
<file path=[Content_Types].xml><?xml version="1.0" encoding="utf-8"?>
<Types xmlns="http://schemas.openxmlformats.org/package/2006/content-types">
  <Default Extension="bin" ContentType="application/vnd.openxmlformats-officedocument.oleObject"/>
  <Default Extension="jpeg" ContentType="image/jpeg"/>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rinterSettings/printerSettings1.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ack Williams\Documents\LSHTM\CRASH (Mild)\4 - Economic model\R Model\CRASH-Mild Model\inputs\"/>
    </mc:Choice>
  </mc:AlternateContent>
  <bookViews>
    <workbookView xWindow="0" yWindow="0" windowWidth="28800" windowHeight="12300" activeTab="4"/>
  </bookViews>
  <sheets>
    <sheet name="Contents" sheetId="1" r:id="rId1"/>
    <sheet name="Terms and Conditions" sheetId="43" r:id="rId2"/>
    <sheet name="Notation" sheetId="44" r:id="rId3"/>
    <sheet name="Methodology" sheetId="45" r:id="rId4"/>
    <sheet name="2017-2019" sheetId="42" r:id="rId5"/>
    <sheet name="2016-2018" sheetId="41" r:id="rId6"/>
    <sheet name="2015-2017" sheetId="40" r:id="rId7"/>
    <sheet name="2014-2016" sheetId="39" r:id="rId8"/>
    <sheet name="2013-2015" sheetId="38" r:id="rId9"/>
    <sheet name="2012-2014" sheetId="37" r:id="rId10"/>
    <sheet name="2011-2013" sheetId="36" r:id="rId11"/>
    <sheet name="2010-2012" sheetId="35" r:id="rId12"/>
    <sheet name="2009-2011" sheetId="34" r:id="rId13"/>
    <sheet name="2008-2010" sheetId="33" r:id="rId14"/>
    <sheet name="2007-2009" sheetId="32" r:id="rId15"/>
    <sheet name="2006-2008" sheetId="31" r:id="rId16"/>
    <sheet name="2005-2007" sheetId="30" r:id="rId17"/>
    <sheet name="2004-2006" sheetId="29" r:id="rId18"/>
    <sheet name="2003-2005" sheetId="28" r:id="rId19"/>
    <sheet name="2002-2004" sheetId="27" r:id="rId20"/>
    <sheet name="2001-2003" sheetId="26" r:id="rId21"/>
    <sheet name="2000-2002" sheetId="25" r:id="rId22"/>
    <sheet name="1999-2001" sheetId="24" r:id="rId23"/>
    <sheet name="1998-2000" sheetId="23" r:id="rId24"/>
    <sheet name="1997-1999" sheetId="22" r:id="rId25"/>
    <sheet name="1996-1998" sheetId="21" r:id="rId26"/>
    <sheet name="1995-1997" sheetId="20" r:id="rId27"/>
    <sheet name="1994-1996" sheetId="19" r:id="rId28"/>
    <sheet name="1993-1995" sheetId="18" r:id="rId29"/>
    <sheet name="1992-1994" sheetId="17" r:id="rId30"/>
    <sheet name="1991-1993" sheetId="16" r:id="rId31"/>
    <sheet name="1990-1992" sheetId="15" r:id="rId32"/>
    <sheet name="1989-1991" sheetId="14" r:id="rId33"/>
    <sheet name="1988-1990" sheetId="13" r:id="rId34"/>
    <sheet name="1987-1989" sheetId="12" r:id="rId35"/>
    <sheet name="1986-1988" sheetId="11" r:id="rId36"/>
    <sheet name="1985-1987" sheetId="10" r:id="rId37"/>
    <sheet name="1984-1986" sheetId="9" r:id="rId38"/>
    <sheet name="1983-1985" sheetId="8" r:id="rId39"/>
    <sheet name="1982-1984" sheetId="7" r:id="rId40"/>
    <sheet name="1981-1983" sheetId="6" r:id="rId41"/>
    <sheet name="1980-1982" sheetId="5" r:id="rId4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 i="5" l="1"/>
  <c r="K1" i="6"/>
  <c r="K1" i="7"/>
  <c r="K1" i="8"/>
  <c r="K1" i="9"/>
  <c r="K1" i="10"/>
  <c r="K1" i="11"/>
  <c r="K1" i="12"/>
  <c r="K1" i="13"/>
  <c r="K1" i="14"/>
  <c r="K1" i="15"/>
  <c r="K1" i="16"/>
  <c r="K1" i="17"/>
  <c r="K1" i="18"/>
  <c r="K1" i="19"/>
  <c r="K1" i="20"/>
  <c r="K1" i="21"/>
  <c r="K1" i="22"/>
  <c r="K1" i="23"/>
  <c r="K1" i="24"/>
  <c r="K1" i="25"/>
  <c r="K1" i="26"/>
  <c r="K1" i="27"/>
  <c r="K1" i="28"/>
  <c r="K1" i="29"/>
  <c r="K1" i="30"/>
  <c r="K1" i="31"/>
  <c r="K1" i="32"/>
  <c r="K1" i="33"/>
  <c r="K1" i="34"/>
  <c r="K1" i="35"/>
  <c r="K1" i="36"/>
  <c r="K1" i="37"/>
  <c r="K1" i="38"/>
  <c r="K1" i="39"/>
  <c r="K1" i="40"/>
  <c r="K1" i="41"/>
  <c r="A21" i="1"/>
  <c r="A20" i="1"/>
  <c r="H17" i="1"/>
  <c r="G17" i="1"/>
  <c r="F17" i="1"/>
  <c r="E17" i="1"/>
  <c r="D17" i="1"/>
  <c r="C17" i="1"/>
  <c r="B17" i="1"/>
  <c r="A17" i="1"/>
  <c r="J15" i="1"/>
  <c r="I15" i="1"/>
  <c r="H15" i="1"/>
  <c r="G15" i="1"/>
  <c r="F15" i="1"/>
  <c r="E15" i="1"/>
  <c r="D15" i="1"/>
  <c r="C15" i="1"/>
  <c r="B15" i="1"/>
  <c r="A15" i="1"/>
  <c r="J13" i="1"/>
  <c r="I13" i="1"/>
  <c r="H13" i="1"/>
  <c r="G13" i="1"/>
  <c r="F13" i="1"/>
  <c r="E13" i="1"/>
  <c r="D13" i="1"/>
  <c r="C13" i="1"/>
  <c r="B13" i="1"/>
  <c r="A13" i="1"/>
  <c r="J11" i="1"/>
  <c r="I11" i="1"/>
  <c r="H11" i="1"/>
  <c r="G11" i="1"/>
  <c r="F11" i="1"/>
  <c r="E11" i="1"/>
  <c r="D11" i="1"/>
  <c r="C11" i="1"/>
  <c r="B11" i="1"/>
  <c r="A11" i="1"/>
</calcChain>
</file>

<file path=xl/sharedStrings.xml><?xml version="1.0" encoding="utf-8"?>
<sst xmlns="http://schemas.openxmlformats.org/spreadsheetml/2006/main" count="4650" uniqueCount="145">
  <si>
    <t>pop.info@ons.gov.uk</t>
  </si>
  <si>
    <t>National Life Tables, United Kingdom, 1980-1982 to 2017-2019</t>
  </si>
  <si>
    <t>- 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</si>
  <si>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 Each life table is based on the population estimates and deaths by date of registration data for a period of 3 consecutive years. The current set of national life tables for 2017-2019 is based on the mid-year population estimates for 2017, 2018 and 2019 and corresponding data on births, infant deaths and deaths by individual age from those years (the calculation of infant mortality also requires monthly births data for 2016).</t>
  </si>
  <si>
    <t>- The current national life tables for 2017-2019 and tables from 1980-1982 to 2016-2018 can be accessed by clicking on the links below.</t>
  </si>
  <si>
    <t>- Enquiries about this dataset can be sent to</t>
  </si>
  <si>
    <t>Notes:</t>
  </si>
  <si>
    <t>National Life Tables, United Kingdom</t>
  </si>
  <si>
    <t>Period expectation of life</t>
  </si>
  <si>
    <t>Office for National Statistics</t>
  </si>
  <si>
    <t>Based on data for the years 1980-1982</t>
  </si>
  <si>
    <t>Age</t>
  </si>
  <si>
    <t>Males</t>
  </si>
  <si>
    <t>Females</t>
  </si>
  <si>
    <t>mx</t>
  </si>
  <si>
    <t>qx</t>
  </si>
  <si>
    <t>lx</t>
  </si>
  <si>
    <t>dx</t>
  </si>
  <si>
    <t>ex</t>
  </si>
  <si>
    <t/>
  </si>
  <si>
    <t>x</t>
  </si>
  <si>
    <t>Based on data for the years 1981-1983</t>
  </si>
  <si>
    <t>Based on data for the years 1982-1984</t>
  </si>
  <si>
    <t>Based on data for the years 1983-1985</t>
  </si>
  <si>
    <t>Based on data for the years 1984-1986</t>
  </si>
  <si>
    <t>Based on data for the years 1985-1987</t>
  </si>
  <si>
    <t>Based on data for the years 1986-1988</t>
  </si>
  <si>
    <t>Based on data for the years 1987-1989</t>
  </si>
  <si>
    <t>Based on data for the years 1988-1990</t>
  </si>
  <si>
    <t>Based on data for the years 1989-1991</t>
  </si>
  <si>
    <t>Based on data for the years 1990-1992</t>
  </si>
  <si>
    <t>Based on data for the years 1991-1993</t>
  </si>
  <si>
    <t>Based on data for the years 1992-1994</t>
  </si>
  <si>
    <t>Based on data for the years 1993-1995</t>
  </si>
  <si>
    <t>Based on data for the years 1994-1996</t>
  </si>
  <si>
    <t>Based on data for the years 1995-1997</t>
  </si>
  <si>
    <t>Based on data for the years 1996-1998</t>
  </si>
  <si>
    <t>Based on data for the years 1997-1999</t>
  </si>
  <si>
    <t>Based on data for the years 1998-2000</t>
  </si>
  <si>
    <t>Based on data for the years 1999-2001</t>
  </si>
  <si>
    <t>Based on data for the years 2000-2002</t>
  </si>
  <si>
    <t>Based on data for the years 2001-2003</t>
  </si>
  <si>
    <t>Based on data for the years 2002-2004</t>
  </si>
  <si>
    <t>Based on data for the years 2003-2005</t>
  </si>
  <si>
    <t>Based on data for the years 2004-2006</t>
  </si>
  <si>
    <t>Based on data for the years 2005-2007</t>
  </si>
  <si>
    <t>Based on data for the years 2006-2008</t>
  </si>
  <si>
    <t>Based on data for the years 2007-2009</t>
  </si>
  <si>
    <t>Based on data for the years 2008-2010</t>
  </si>
  <si>
    <t>Based on data for the years 2009-2011</t>
  </si>
  <si>
    <t>Based on data for the years 2010-2012</t>
  </si>
  <si>
    <t>Based on data for the years 2011-2013</t>
  </si>
  <si>
    <t>Based on data for the years 2012-2014</t>
  </si>
  <si>
    <t>Based on data for the years 2013-2015</t>
  </si>
  <si>
    <t>Based on data for the years 2014-2016</t>
  </si>
  <si>
    <t>Based on data for the years 2015-2017</t>
  </si>
  <si>
    <t>Based on data for the years 2016-2018</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</si>
  <si>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</si>
  <si>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</si>
  <si>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</si>
  <si>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</si>
  <si>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</si>
  <si>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</si>
  <si>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</si>
  <si>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</si>
  <si>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</si>
  <si>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</si>
  <si>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</si>
  <si>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</si>
  <si>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The Director-General of ONS reports directly to the National Statistician who is the Authority's Chief Executive and the Head of the Government Statistical Service.</t>
  </si>
  <si>
    <t xml:space="preserve">Copyright and reproduction </t>
  </si>
  <si>
    <r>
      <t xml:space="preserve">You may re-use this document/publication (not including logos) free of charge in any format or medium, under the terms of the Open Government Licence v3.0. To view this licence visit </t>
    </r>
    <r>
      <rPr>
        <b/>
        <sz val="8.8000000000000007"/>
        <rFont val="Arial"/>
        <family val="2"/>
      </rPr>
      <t>http://www.nationalarchives.gov.uk/doc/open-government-licence</t>
    </r>
    <r>
      <rPr>
        <sz val="8.8000000000000007"/>
        <rFont val="Arial"/>
        <family val="2"/>
      </rPr>
      <t xml:space="preserve">; or write to the Information Policy Team, The National Archives, Kew, Richmond, Surrey, TW9 4DU; or email: </t>
    </r>
    <r>
      <rPr>
        <b/>
        <sz val="8.8000000000000007"/>
        <rFont val="Arial"/>
        <family val="2"/>
      </rPr>
      <t>psi@nationalarchives.gov.uk</t>
    </r>
    <r>
      <rPr>
        <sz val="8.8000000000000007"/>
        <rFont val="Arial"/>
        <family val="2"/>
      </rPr>
      <t>.</t>
    </r>
  </si>
  <si>
    <t>Where we have identified any third party copyright information you will need to obtain permission from the copyright holders concerned.</t>
  </si>
  <si>
    <t>This document/publication is also available on our website at www.ons.gov.uk</t>
  </si>
  <si>
    <t>Any enquiries regarding this document/publication should be sent to us at pop.info@ons.gov.uk</t>
  </si>
  <si>
    <t>© Crown copyright 2020</t>
  </si>
  <si>
    <t>National Life Tables</t>
  </si>
  <si>
    <t>Back to contents</t>
  </si>
  <si>
    <t>Notation</t>
  </si>
  <si>
    <r>
      <t>m</t>
    </r>
    <r>
      <rPr>
        <b/>
        <i/>
        <vertAlign val="subscript"/>
        <sz val="14"/>
        <rFont val="Times New Roman"/>
        <family val="1"/>
      </rPr>
      <t>x</t>
    </r>
  </si>
  <si>
    <t xml:space="preserve">is the central rate of mortality, defined as the number of deaths at age x last birthday in the three year period to which the National Life Table </t>
  </si>
  <si>
    <t>relates divided by the average population at that age over the same period.</t>
  </si>
  <si>
    <r>
      <t>q</t>
    </r>
    <r>
      <rPr>
        <b/>
        <i/>
        <vertAlign val="subscript"/>
        <sz val="14"/>
        <rFont val="Times New Roman"/>
        <family val="1"/>
      </rPr>
      <t>x</t>
    </r>
  </si>
  <si>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</si>
  <si>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l</t>
    </r>
    <r>
      <rPr>
        <b/>
        <i/>
        <vertAlign val="subscript"/>
        <sz val="14"/>
        <rFont val="Times New Roman"/>
        <family val="1"/>
      </rPr>
      <t>x</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</si>
  <si>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</si>
  <si>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</si>
  <si>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d</t>
    </r>
    <r>
      <rPr>
        <b/>
        <i/>
        <vertAlign val="subscript"/>
        <sz val="14"/>
        <rFont val="Times New Roman"/>
        <family val="1"/>
      </rPr>
      <t>x</t>
    </r>
  </si>
  <si>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</si>
  <si>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e</t>
    </r>
    <r>
      <rPr>
        <b/>
        <i/>
        <vertAlign val="subscript"/>
        <sz val="14"/>
        <rFont val="Times New Roman"/>
        <family val="1"/>
      </rPr>
      <t>x</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</si>
  <si>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</si>
  <si>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</si>
  <si>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</si>
  <si>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t>Methodology</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</si>
  <si>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</si>
  <si>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 xml:space="preserve">For National Life Tables covering the period year T to year T+2 inclusive, infant deaths at &lt;4weeks, 1-2 months, 3-5 months, 6-8 months and </t>
  </si>
  <si>
    <t xml:space="preserve">9-11 months are summed separately for males and females over the three years T, T+1 and T+2. The ‘at risk’ population is then derived </t>
  </si>
  <si>
    <r>
      <t>for each group from the monthly birth figures, separately for males and females, as follows (where B</t>
    </r>
    <r>
      <rPr>
        <vertAlign val="subscript"/>
        <sz val="10"/>
        <rFont val="Arial"/>
        <family val="2"/>
      </rPr>
      <t>Xxx</t>
    </r>
    <r>
      <rPr>
        <vertAlign val="subscript"/>
        <sz val="8"/>
        <rFont val="Arial"/>
        <family val="2"/>
      </rPr>
      <t>T</t>
    </r>
    <r>
      <rPr>
        <sz val="10"/>
        <rFont val="Arial"/>
        <family val="2"/>
      </rPr>
      <t xml:space="preserve"> = Births in Month Xxx of calendar year T):</t>
    </r>
  </si>
  <si>
    <t xml:space="preserve">&lt;4 weeks:           </t>
  </si>
  <si>
    <r>
      <t>1-2 months:</t>
    </r>
    <r>
      <rPr>
        <sz val="12"/>
        <rFont val="Arial"/>
        <family val="2"/>
      </rPr>
      <t xml:space="preserve">        </t>
    </r>
  </si>
  <si>
    <r>
      <t>3-5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</si>
  <si>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</si>
  <si>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</si>
  <si>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</si>
  <si>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</si>
  <si>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</si>
  <si>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</si>
  <si>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</si>
  <si>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</si>
  <si>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</si>
  <si>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</si>
  <si>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</si>
  <si>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</si>
  <si>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</si>
  <si>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</si>
  <si>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</si>
  <si>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t xml:space="preserve">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</si>
  <si>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</si>
  <si>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</si>
  <si>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</si>
  <si>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</si>
  <si>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</si>
  <si>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</si>
  <si>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</si>
  <si>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</si>
  <si>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</si>
  <si>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</si>
  <si>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</si>
  <si>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</si>
  <si>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</si>
  <si>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</si>
  <si>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</si>
  <si>
    <t>2. 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</si>
  <si>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</si>
  <si>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3. Deaths of non-residents occurring in England and Wales were all allocated to England for the calculation of national life tables. National life tables for Wales do not include deaths of non-residents. </t>
  </si>
  <si>
    <t>4. Death data are based on deaths by date of registration for all the constituent countries. Prior to 2007, the 1991-93 to 2003-05 tables were based on deaths by date of occurrence for England and Wales,</t>
  </si>
  <si>
    <t>and by date of registration for Scotland and Northern Ireland.</t>
  </si>
  <si>
    <t xml:space="preserve">5. The tables for England, Wales and England &amp; Wales, covering the years 2000-2002 to 2008-2010 were revised in October 2013 because of the revisions to the underlying population estimates following the 2011 Census. </t>
  </si>
  <si>
    <t>6. In January 2006 responsibility for the production of national life tables transferred from the Government Actuary's Department (GAD) to the Office for National Statistics (ONS).</t>
  </si>
  <si>
    <t>1. Unless otherwise stated, population estimates used to calculate the national life tables are the latest available at time of publication of the 2017-2019 national life tables.</t>
  </si>
  <si>
    <t>Please click to 
e-mail us your opinion:</t>
  </si>
  <si>
    <t>This met my needs, please produce it next year</t>
  </si>
  <si>
    <t>I need something slightly different (please specify)</t>
  </si>
  <si>
    <t>This isn't what I need at all 
(please specify)</t>
  </si>
  <si>
    <t>7. 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</si>
</sst>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
    <numFmt numFmtId="165" formatCode="0.0"/>
    <numFmt numFmtId="166" formatCode="0.000000000000000"/>
  </numFmts>
  <fonts count="36">
    <font>
      <sz val="10"/>
      <color rgb="FF000000"/>
      <name val="Arial"/>
    </font>
    <font>
      <sz val="11"/>
      <color theme="1"/>
      <name val="Calibri"/>
      <family val="2"/>
      <scheme val="minor"/>
    </font>
    <font>
      <sz val="11"/>
      <color theme="1"/>
      <name val="Calibri"/>
      <family val="2"/>
      <scheme val="minor"/>
    </font>
    <font>
      <u/>
      <sz val="10"/>
      <color theme="10"/>
      <name val="Arial"/>
      <family val="2"/>
    </font>
    <font>
      <b/>
      <sz val="12"/>
      <color rgb="FF000000"/>
      <name val="Arial"/>
      <family val="2"/>
    </font>
    <font>
      <b/>
      <sz val="10"/>
      <color rgb="FF000000"/>
      <name val="Arial"/>
      <family val="2"/>
    </font>
    <font>
      <sz val="10"/>
      <color rgb="FF000000"/>
      <name val="#.##"/>
    </font>
    <font>
      <u/>
      <sz val="11"/>
      <color theme="10"/>
      <name val="Calibri"/>
      <family val="2"/>
    </font>
    <font>
      <u/>
      <sz val="10"/>
      <color indexed="12"/>
      <name val="Arial"/>
      <family val="2"/>
    </font>
    <font>
      <b/>
      <sz val="12"/>
      <name val="Arial"/>
      <family val="2"/>
    </font>
    <font>
      <sz val="10"/>
      <name val="Verdana"/>
      <family val="2"/>
    </font>
    <font>
      <b/>
      <sz val="10"/>
      <name val="Arial"/>
      <family val="2"/>
    </font>
    <font>
      <sz val="10"/>
      <name val="Arial"/>
      <family val="2"/>
    </font>
    <font>
      <sz val="8"/>
      <name val="Arial"/>
      <family val="2"/>
    </font>
    <font>
      <sz val="8.8000000000000007"/>
      <color rgb="FF585858"/>
      <name val="Verdana"/>
      <family val="2"/>
    </font>
    <font>
      <sz val="8.8000000000000007"/>
      <name val="Arial"/>
      <family val="2"/>
    </font>
    <font>
      <b/>
      <sz val="8.8000000000000007"/>
      <name val="Arial"/>
      <family val="2"/>
    </font>
    <font>
      <sz val="9"/>
      <name val="Arial"/>
      <family val="2"/>
    </font>
    <font>
      <sz val="10"/>
      <color rgb="FF000000"/>
      <name val="Arial"/>
      <family val="2"/>
    </font>
    <font>
      <u/>
      <sz val="10"/>
      <color theme="10"/>
      <name val="Arial"/>
      <family val="2"/>
    </font>
    <font>
      <b/>
      <u/>
      <sz val="10"/>
      <color indexed="18"/>
      <name val="Arial"/>
      <family val="2"/>
    </font>
    <font>
      <b/>
      <i/>
      <sz val="12"/>
      <name val="Times New Roman"/>
      <family val="1"/>
    </font>
    <font>
      <b/>
      <i/>
      <vertAlign val="subscript"/>
      <sz val="14"/>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vertAlign val="subscript"/>
      <sz val="10"/>
      <name val="Arial"/>
      <family val="2"/>
    </font>
    <font>
      <vertAlign val="subscript"/>
      <sz val="8"/>
      <name val="Arial"/>
      <family val="2"/>
    </font>
    <font>
      <sz val="12"/>
      <name val="Arial"/>
      <family val="2"/>
    </font>
    <font>
      <b/>
      <sz val="8"/>
      <name val="Arial"/>
      <family val="2"/>
    </font>
    <font>
      <i/>
      <vertAlign val="subscript"/>
      <sz val="12"/>
      <name val="Times New Roman"/>
      <family val="1"/>
    </font>
    <font>
      <u/>
      <sz val="10"/>
      <name val="Arial"/>
      <family val="2"/>
    </font>
    <font>
      <b/>
      <sz val="9"/>
      <name val="Arial"/>
      <family val="2"/>
    </font>
    <font>
      <u/>
      <sz val="9"/>
      <color theme="10"/>
      <name val="Arial"/>
      <family val="2"/>
    </font>
  </fonts>
  <fills count="3">
    <fill>
      <patternFill patternType="none"/>
    </fill>
    <fill>
      <patternFill patternType="gray125"/>
    </fill>
    <fill>
      <patternFill patternType="solid">
        <fgColor theme="0"/>
        <bgColor indexed="64"/>
      </patternFill>
    </fill>
  </fills>
  <borders count="10">
    <border>
      <left/>
      <right/>
      <top/>
      <bottom/>
      <diagonal/>
    </border>
    <border>
      <left/>
      <right/>
      <top/>
      <bottom style="thin">
        <color rgb="FF000000"/>
      </bottom>
      <diagonal/>
    </border>
    <border>
      <left/>
      <right/>
      <top style="thin">
        <color rgb="FF000000"/>
      </top>
      <bottom style="thin">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3" fillId="0" borderId="0" applyNumberFormat="0" applyFill="0" applyBorder="0" applyAlignment="0" applyProtection="0"/>
    <xf numFmtId="0" fontId="7" fillId="0" borderId="0" applyNumberFormat="0" applyFill="0" applyBorder="0" applyAlignment="0" applyProtection="0">
      <alignment vertical="top"/>
      <protection locked="0"/>
    </xf>
    <xf numFmtId="0" fontId="2" fillId="0" borderId="0"/>
    <xf numFmtId="0" fontId="10" fillId="0" borderId="0"/>
    <xf numFmtId="0" fontId="18" fillId="0" borderId="0"/>
    <xf numFmtId="0" fontId="19" fillId="0" borderId="0" applyNumberFormat="0" applyFill="0" applyBorder="0" applyAlignment="0" applyProtection="0"/>
    <xf numFmtId="0" fontId="8" fillId="0" borderId="0" applyNumberFormat="0" applyFill="0" applyBorder="0" applyAlignment="0" applyProtection="0">
      <alignment vertical="top"/>
      <protection locked="0"/>
    </xf>
    <xf numFmtId="0" fontId="12" fillId="0" borderId="0"/>
    <xf numFmtId="0" fontId="1" fillId="0" borderId="0"/>
  </cellStyleXfs>
  <cellXfs count="370">
    <xf numFmtId="0" fontId="0" fillId="0" borderId="0" xfId="0"/>
    <xf numFmtId="0" fontId="3" fillId="0" borderId="0" xfId="0" applyFont="1"/>
    <xf numFmtId="0" fontId="5" fillId="0" borderId="1" xfId="0" applyFont="1" applyBorder="1"/>
    <xf numFmtId="0" fontId="5" fillId="0" borderId="0" xfId="0" applyFont="1"/>
    <xf numFmtId="0" fontId="5" fillId="0" borderId="2" xfId="0" applyFont="1" applyBorder="1" applyAlignment="1">
      <alignment horizontal="center" vertical="center"/>
    </xf>
    <xf numFmtId="2" fontId="6"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5" fillId="0" borderId="0" xfId="0" applyFont="1" applyAlignment="1">
      <alignment horizontal="center"/>
    </xf>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8" fillId="2" borderId="0" xfId="2" applyFont="1" applyFill="1" applyAlignment="1" applyProtection="1"/>
    <xf numFmtId="0" fontId="2" fillId="2" borderId="0" xfId="3" applyFill="1"/>
    <xf numFmtId="0" fontId="8" fillId="2" borderId="3" xfId="2" applyFont="1" applyFill="1" applyBorder="1" applyAlignment="1" applyProtection="1"/>
    <xf numFmtId="0" fontId="9" fillId="2" borderId="0" xfId="3" applyFont="1" applyFill="1" applyAlignment="1">
      <alignment vertical="center"/>
    </xf>
    <xf numFmtId="0" fontId="9" fillId="2" borderId="4" xfId="3" applyFont="1" applyFill="1" applyBorder="1" applyAlignment="1">
      <alignment vertical="center"/>
    </xf>
    <xf numFmtId="0" fontId="11" fillId="2" borderId="0" xfId="4" applyFont="1" applyFill="1" applyAlignment="1">
      <alignment wrapText="1"/>
    </xf>
    <xf numFmtId="0" fontId="12" fillId="2" borderId="0" xfId="4" applyFont="1" applyFill="1" applyAlignment="1">
      <alignment wrapText="1"/>
    </xf>
    <xf numFmtId="0" fontId="12" fillId="2" borderId="0" xfId="4" applyFont="1" applyFill="1" applyAlignment="1">
      <alignment vertical="center" wrapText="1"/>
    </xf>
    <xf numFmtId="0" fontId="12" fillId="2" borderId="0" xfId="3" applyFont="1" applyFill="1" applyAlignment="1">
      <alignment wrapText="1"/>
    </xf>
    <xf numFmtId="0" fontId="11" fillId="2" borderId="0" xfId="3" applyFont="1" applyFill="1" applyAlignment="1">
      <alignment wrapText="1"/>
    </xf>
    <xf numFmtId="0" fontId="12" fillId="2" borderId="0" xfId="4" applyFont="1" applyFill="1" applyAlignment="1">
      <alignment horizontal="left" vertical="center" wrapText="1"/>
    </xf>
    <xf numFmtId="0" fontId="13" fillId="2" borderId="0" xfId="4" applyFont="1" applyFill="1" applyAlignment="1">
      <alignment horizontal="left" vertical="center" wrapText="1"/>
    </xf>
    <xf numFmtId="0" fontId="14" fillId="2" borderId="0" xfId="3" applyFont="1" applyFill="1" applyAlignment="1">
      <alignment horizontal="left" indent="3"/>
    </xf>
    <xf numFmtId="0" fontId="15" fillId="2" borderId="0" xfId="3" applyFont="1" applyFill="1" applyAlignment="1">
      <alignment horizontal="left"/>
    </xf>
    <xf numFmtId="0" fontId="15" fillId="2" borderId="0" xfId="3" applyFont="1" applyFill="1" applyAlignment="1">
      <alignment horizontal="left" wrapText="1"/>
    </xf>
    <xf numFmtId="0" fontId="17" fillId="2" borderId="0" xfId="3" applyFont="1" applyFill="1" applyAlignment="1">
      <alignment horizontal="left"/>
    </xf>
    <xf numFmtId="0" fontId="8" fillId="2" borderId="0" xfId="2" applyFont="1" applyFill="1" applyAlignment="1" applyProtection="1">
      <alignment wrapText="1"/>
    </xf>
    <xf numFmtId="0" fontId="10" fillId="2" borderId="0" xfId="4" applyFill="1" applyAlignment="1">
      <alignment wrapText="1"/>
    </xf>
    <xf numFmtId="0" fontId="9" fillId="2" borderId="0" xfId="5" applyFont="1" applyFill="1"/>
    <xf numFmtId="0" fontId="12" fillId="2" borderId="0" xfId="5" applyFont="1" applyFill="1"/>
    <xf numFmtId="0" fontId="20" fillId="2" borderId="0" xfId="6" applyFont="1" applyFill="1" applyAlignment="1" applyProtection="1">
      <alignment horizontal="right"/>
    </xf>
    <xf numFmtId="0" fontId="21" fillId="2" borderId="0" xfId="5" applyFont="1" applyFill="1"/>
    <xf numFmtId="0" fontId="11" fillId="2" borderId="0" xfId="5" applyFont="1" applyFill="1"/>
    <xf numFmtId="0" fontId="13" fillId="2" borderId="0" xfId="5" applyFont="1" applyFill="1"/>
    <xf numFmtId="0" fontId="30" fillId="2" borderId="0" xfId="5" applyFont="1" applyFill="1"/>
    <xf numFmtId="0" fontId="31" fillId="2" borderId="0" xfId="5" applyFont="1" applyFill="1"/>
    <xf numFmtId="0" fontId="12" fillId="2" borderId="5" xfId="5" applyFont="1" applyFill="1" applyBorder="1" applyAlignment="1">
      <alignment vertical="top" wrapText="1"/>
    </xf>
    <xf numFmtId="0" fontId="12" fillId="2" borderId="6" xfId="5" applyFont="1" applyFill="1" applyBorder="1" applyAlignment="1">
      <alignment vertical="top" wrapText="1"/>
    </xf>
    <xf numFmtId="0" fontId="12" fillId="2" borderId="7" xfId="5" applyFont="1" applyFill="1" applyBorder="1" applyAlignment="1">
      <alignment vertical="top" wrapText="1"/>
    </xf>
    <xf numFmtId="0" fontId="12" fillId="2" borderId="8" xfId="5" applyFont="1" applyFill="1" applyBorder="1" applyAlignment="1">
      <alignment horizontal="center" vertical="top" wrapText="1"/>
    </xf>
    <xf numFmtId="0" fontId="12" fillId="2" borderId="8" xfId="5" applyFont="1" applyFill="1" applyBorder="1" applyAlignment="1">
      <alignment vertical="top" wrapText="1"/>
    </xf>
    <xf numFmtId="0" fontId="18" fillId="0" borderId="0" xfId="5" applyAlignment="1">
      <alignment vertical="top" wrapText="1"/>
    </xf>
    <xf numFmtId="0" fontId="12" fillId="0" borderId="0" xfId="5" applyFont="1"/>
    <xf numFmtId="49" fontId="12" fillId="0" borderId="0" xfId="5" applyNumberFormat="1" applyFont="1"/>
    <xf numFmtId="0" fontId="18" fillId="0" borderId="0" xfId="5"/>
    <xf numFmtId="0" fontId="12" fillId="0" borderId="0" xfId="5" applyFont="1" applyAlignment="1">
      <alignment horizontal="left" indent="1"/>
    </xf>
    <xf numFmtId="0" fontId="33" fillId="0" borderId="0" xfId="6" applyFont="1" applyBorder="1" applyAlignment="1" applyProtection="1"/>
    <xf numFmtId="0" fontId="34" fillId="0" borderId="9" xfId="5" applyFont="1" applyFill="1" applyBorder="1" applyAlignment="1">
      <alignment horizontal="center" vertical="center" wrapText="1"/>
    </xf>
    <xf numFmtId="0" fontId="35" fillId="0" borderId="9" xfId="6" applyFont="1" applyFill="1" applyBorder="1" applyAlignment="1" applyProtection="1">
      <alignment horizontal="center" vertical="center" wrapText="1"/>
    </xf>
    <xf numFmtId="0" fontId="0" fillId="0" borderId="0" xfId="0"/>
    <xf numFmtId="0" fontId="5" fillId="0" borderId="2" xfId="0" applyFont="1" applyBorder="1" applyAlignment="1">
      <alignment horizontal="center" vertical="center"/>
    </xf>
    <xf numFmtId="164" fontId="0" fillId="0" borderId="0" xfId="0" applyNumberFormat="1"/>
    <xf numFmtId="166" fontId="0" fillId="0" borderId="0" xfId="0" applyNumberFormat="1"/>
    <xf numFmtId="0" fontId="12" fillId="0" borderId="0" xfId="5" applyFont="1" applyAlignment="1">
      <alignment vertical="top" wrapText="1"/>
    </xf>
    <xf numFmtId="0" fontId="18" fillId="0" borderId="0" xfId="5" applyAlignment="1">
      <alignment vertical="top" wrapText="1"/>
    </xf>
    <xf numFmtId="0" fontId="18" fillId="0" borderId="0" xfId="5" applyAlignment="1">
      <alignment wrapText="1"/>
    </xf>
    <xf numFmtId="0" fontId="19" fillId="0" borderId="0" xfId="6" applyFill="1" applyAlignment="1" applyProtection="1">
      <alignment vertical="top" wrapText="1"/>
    </xf>
    <xf numFmtId="49" fontId="12" fillId="0" borderId="0" xfId="5" applyNumberFormat="1" applyFont="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xf numFmtId="0" fontId="5" fillId="0" borderId="1" xfId="0" applyFont="1" applyBorder="1"/>
    <xf numFmtId="0" fontId="4" fillId="0" borderId="0" xfId="0" applyFont="1"/>
    <xf numFmtId="0" fontId="20" fillId="2" borderId="0" xfId="6" applyFont="1" applyFill="1" applyAlignment="1" applyProtection="1">
      <alignment horizontal="right"/>
    </xf>
    <xf numFmtId="0" fontId="18" fillId="2" borderId="0" xfId="5" applyFill="1"/>
    <xf numFmtId="0" fontId="3" fillId="2" borderId="0" xfId="1" applyFill="1" applyAlignment="1" applyProtection="1">
      <alignment horizontal="right"/>
    </xf>
    <xf numFmtId="0" fontId="3" fillId="2" borderId="0" xfId="1" applyFill="1"/>
    <xf numFmtId="0" fontId="5" fillId="0" borderId="0" xfId="0" applyFont="1"/>
    <xf numFmtId="0" fontId="5" fillId="0" borderId="2" xfId="0" applyFont="1" applyBorder="1" applyAlignment="1">
      <alignment horizontal="center" vertical="center"/>
    </xf>
  </cellXfs>
  <cellStyles count="10">
    <cellStyle name="Hyperlink" xfId="1" builtinId="8"/>
    <cellStyle name="Hyperlink 2" xfId="2"/>
    <cellStyle name="Hyperlink 3" xfId="6"/>
    <cellStyle name="Hyperlink 3 2" xfId="7"/>
    <cellStyle name="Normal" xfId="0" builtinId="0"/>
    <cellStyle name="Normal 2" xfId="5"/>
    <cellStyle name="Normal 2 2" xfId="8"/>
    <cellStyle name="Normal 3" xfId="3"/>
    <cellStyle name="Normal 3 2" xfId="9"/>
    <cellStyle name="Normal_proposed UK Electoral Statistics 2007"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wmf"/><Relationship Id="rId7" Type="http://schemas.openxmlformats.org/officeDocument/2006/relationships/image" Target="../media/image8.wmf"/><Relationship Id="rId12" Type="http://schemas.openxmlformats.org/officeDocument/2006/relationships/image" Target="../media/image13.wmf"/><Relationship Id="rId2" Type="http://schemas.openxmlformats.org/officeDocument/2006/relationships/image" Target="../media/image3.wmf"/><Relationship Id="rId1" Type="http://schemas.openxmlformats.org/officeDocument/2006/relationships/image" Target="../media/image2.wmf"/><Relationship Id="rId6" Type="http://schemas.openxmlformats.org/officeDocument/2006/relationships/image" Target="../media/image7.wmf"/><Relationship Id="rId11" Type="http://schemas.openxmlformats.org/officeDocument/2006/relationships/image" Target="../media/image12.wmf"/><Relationship Id="rId5" Type="http://schemas.openxmlformats.org/officeDocument/2006/relationships/image" Target="../media/image6.wmf"/><Relationship Id="rId10" Type="http://schemas.openxmlformats.org/officeDocument/2006/relationships/image" Target="../media/image11.wmf"/><Relationship Id="rId4" Type="http://schemas.openxmlformats.org/officeDocument/2006/relationships/image" Target="../media/image5.wmf"/><Relationship Id="rId9" Type="http://schemas.openxmlformats.org/officeDocument/2006/relationships/image" Target="../media/image10.wmf"/></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26</xdr:row>
      <xdr:rowOff>25400</xdr:rowOff>
    </xdr:from>
    <xdr:to>
      <xdr:col>0</xdr:col>
      <xdr:colOff>2247900</xdr:colOff>
      <xdr:row>30</xdr:row>
      <xdr:rowOff>101600</xdr:rowOff>
    </xdr:to>
    <xdr:pic>
      <xdr:nvPicPr>
        <xdr:cNvPr id="2" name="Picture 1" descr="OGL 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5873750"/>
          <a:ext cx="223520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10</xdr:row>
          <xdr:rowOff>104775</xdr:rowOff>
        </xdr:from>
        <xdr:to>
          <xdr:col>2</xdr:col>
          <xdr:colOff>1019175</xdr:colOff>
          <xdr:row>13</xdr:row>
          <xdr:rowOff>47625</xdr:rowOff>
        </xdr:to>
        <xdr:sp macro="" textlink="">
          <xdr:nvSpPr>
            <xdr:cNvPr id="45057" name="Object 1" hidden="1">
              <a:extLst>
                <a:ext uri="{63B3BB69-23CF-44E3-9099-C40C66FF867C}">
                  <a14:compatExt spid="_x0000_s45057"/>
                </a:ext>
                <a:ext uri="{FF2B5EF4-FFF2-40B4-BE49-F238E27FC236}">
                  <a16:creationId xmlns:a16="http://schemas.microsoft.com/office/drawing/2014/main" id="{00000000-0008-0000-0300-000001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16</xdr:row>
          <xdr:rowOff>95250</xdr:rowOff>
        </xdr:from>
        <xdr:to>
          <xdr:col>2</xdr:col>
          <xdr:colOff>1533525</xdr:colOff>
          <xdr:row>19</xdr:row>
          <xdr:rowOff>66675</xdr:rowOff>
        </xdr:to>
        <xdr:sp macro="" textlink="">
          <xdr:nvSpPr>
            <xdr:cNvPr id="45058" name="Object 2" hidden="1">
              <a:extLst>
                <a:ext uri="{63B3BB69-23CF-44E3-9099-C40C66FF867C}">
                  <a14:compatExt spid="_x0000_s45058"/>
                </a:ext>
                <a:ext uri="{FF2B5EF4-FFF2-40B4-BE49-F238E27FC236}">
                  <a16:creationId xmlns:a16="http://schemas.microsoft.com/office/drawing/2014/main" id="{00000000-0008-0000-0300-000002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20</xdr:row>
          <xdr:rowOff>104775</xdr:rowOff>
        </xdr:from>
        <xdr:to>
          <xdr:col>4</xdr:col>
          <xdr:colOff>485775</xdr:colOff>
          <xdr:row>23</xdr:row>
          <xdr:rowOff>66675</xdr:rowOff>
        </xdr:to>
        <xdr:sp macro="" textlink="">
          <xdr:nvSpPr>
            <xdr:cNvPr id="45059" name="Object 3" hidden="1">
              <a:extLst>
                <a:ext uri="{63B3BB69-23CF-44E3-9099-C40C66FF867C}">
                  <a14:compatExt spid="_x0000_s45059"/>
                </a:ext>
                <a:ext uri="{FF2B5EF4-FFF2-40B4-BE49-F238E27FC236}">
                  <a16:creationId xmlns:a16="http://schemas.microsoft.com/office/drawing/2014/main" id="{00000000-0008-0000-0300-000003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24</xdr:row>
          <xdr:rowOff>104775</xdr:rowOff>
        </xdr:from>
        <xdr:to>
          <xdr:col>4</xdr:col>
          <xdr:colOff>552450</xdr:colOff>
          <xdr:row>27</xdr:row>
          <xdr:rowOff>57150</xdr:rowOff>
        </xdr:to>
        <xdr:sp macro="" textlink="">
          <xdr:nvSpPr>
            <xdr:cNvPr id="45060" name="Object 4" hidden="1">
              <a:extLst>
                <a:ext uri="{63B3BB69-23CF-44E3-9099-C40C66FF867C}">
                  <a14:compatExt spid="_x0000_s45060"/>
                </a:ext>
                <a:ext uri="{FF2B5EF4-FFF2-40B4-BE49-F238E27FC236}">
                  <a16:creationId xmlns:a16="http://schemas.microsoft.com/office/drawing/2014/main" id="{00000000-0008-0000-0300-000004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9525</xdr:colOff>
          <xdr:row>29</xdr:row>
          <xdr:rowOff>95250</xdr:rowOff>
        </xdr:from>
        <xdr:to>
          <xdr:col>4</xdr:col>
          <xdr:colOff>514350</xdr:colOff>
          <xdr:row>32</xdr:row>
          <xdr:rowOff>47625</xdr:rowOff>
        </xdr:to>
        <xdr:sp macro="" textlink="">
          <xdr:nvSpPr>
            <xdr:cNvPr id="45061" name="Object 5" hidden="1">
              <a:extLst>
                <a:ext uri="{63B3BB69-23CF-44E3-9099-C40C66FF867C}">
                  <a14:compatExt spid="_x0000_s45061"/>
                </a:ext>
                <a:ext uri="{FF2B5EF4-FFF2-40B4-BE49-F238E27FC236}">
                  <a16:creationId xmlns:a16="http://schemas.microsoft.com/office/drawing/2014/main" id="{00000000-0008-0000-0300-000005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9525</xdr:colOff>
          <xdr:row>36</xdr:row>
          <xdr:rowOff>161925</xdr:rowOff>
        </xdr:from>
        <xdr:to>
          <xdr:col>1</xdr:col>
          <xdr:colOff>1076325</xdr:colOff>
          <xdr:row>39</xdr:row>
          <xdr:rowOff>47625</xdr:rowOff>
        </xdr:to>
        <xdr:sp macro="" textlink="">
          <xdr:nvSpPr>
            <xdr:cNvPr id="45062" name="Object 6" hidden="1">
              <a:extLst>
                <a:ext uri="{63B3BB69-23CF-44E3-9099-C40C66FF867C}">
                  <a14:compatExt spid="_x0000_s45062"/>
                </a:ext>
                <a:ext uri="{FF2B5EF4-FFF2-40B4-BE49-F238E27FC236}">
                  <a16:creationId xmlns:a16="http://schemas.microsoft.com/office/drawing/2014/main" id="{00000000-0008-0000-0300-000006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45</xdr:row>
          <xdr:rowOff>123825</xdr:rowOff>
        </xdr:from>
        <xdr:to>
          <xdr:col>1</xdr:col>
          <xdr:colOff>952500</xdr:colOff>
          <xdr:row>48</xdr:row>
          <xdr:rowOff>66675</xdr:rowOff>
        </xdr:to>
        <xdr:sp macro="" textlink="">
          <xdr:nvSpPr>
            <xdr:cNvPr id="45063" name="Object 7" hidden="1">
              <a:extLst>
                <a:ext uri="{63B3BB69-23CF-44E3-9099-C40C66FF867C}">
                  <a14:compatExt spid="_x0000_s45063"/>
                </a:ext>
                <a:ext uri="{FF2B5EF4-FFF2-40B4-BE49-F238E27FC236}">
                  <a16:creationId xmlns:a16="http://schemas.microsoft.com/office/drawing/2014/main" id="{00000000-0008-0000-0300-000007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57</xdr:row>
          <xdr:rowOff>190500</xdr:rowOff>
        </xdr:from>
        <xdr:to>
          <xdr:col>1</xdr:col>
          <xdr:colOff>276225</xdr:colOff>
          <xdr:row>59</xdr:row>
          <xdr:rowOff>38100</xdr:rowOff>
        </xdr:to>
        <xdr:sp macro="" textlink="">
          <xdr:nvSpPr>
            <xdr:cNvPr id="45064" name="Object 8" hidden="1">
              <a:extLst>
                <a:ext uri="{63B3BB69-23CF-44E3-9099-C40C66FF867C}">
                  <a14:compatExt spid="_x0000_s45064"/>
                </a:ext>
                <a:ext uri="{FF2B5EF4-FFF2-40B4-BE49-F238E27FC236}">
                  <a16:creationId xmlns:a16="http://schemas.microsoft.com/office/drawing/2014/main" id="{00000000-0008-0000-0300-000008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60</xdr:row>
          <xdr:rowOff>0</xdr:rowOff>
        </xdr:from>
        <xdr:to>
          <xdr:col>1</xdr:col>
          <xdr:colOff>942975</xdr:colOff>
          <xdr:row>61</xdr:row>
          <xdr:rowOff>57150</xdr:rowOff>
        </xdr:to>
        <xdr:sp macro="" textlink="">
          <xdr:nvSpPr>
            <xdr:cNvPr id="45065" name="Object 9" hidden="1">
              <a:extLst>
                <a:ext uri="{63B3BB69-23CF-44E3-9099-C40C66FF867C}">
                  <a14:compatExt spid="_x0000_s45065"/>
                </a:ext>
                <a:ext uri="{FF2B5EF4-FFF2-40B4-BE49-F238E27FC236}">
                  <a16:creationId xmlns:a16="http://schemas.microsoft.com/office/drawing/2014/main" id="{00000000-0008-0000-0300-000009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104775</xdr:colOff>
          <xdr:row>87</xdr:row>
          <xdr:rowOff>114300</xdr:rowOff>
        </xdr:from>
        <xdr:to>
          <xdr:col>0</xdr:col>
          <xdr:colOff>342900</xdr:colOff>
          <xdr:row>90</xdr:row>
          <xdr:rowOff>47625</xdr:rowOff>
        </xdr:to>
        <xdr:sp macro="" textlink="">
          <xdr:nvSpPr>
            <xdr:cNvPr id="45066" name="Object 10" hidden="1">
              <a:extLst>
                <a:ext uri="{63B3BB69-23CF-44E3-9099-C40C66FF867C}">
                  <a14:compatExt spid="_x0000_s45066"/>
                </a:ext>
                <a:ext uri="{FF2B5EF4-FFF2-40B4-BE49-F238E27FC236}">
                  <a16:creationId xmlns:a16="http://schemas.microsoft.com/office/drawing/2014/main" id="{00000000-0008-0000-0300-00000A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9525</xdr:colOff>
          <xdr:row>66</xdr:row>
          <xdr:rowOff>123825</xdr:rowOff>
        </xdr:from>
        <xdr:to>
          <xdr:col>1</xdr:col>
          <xdr:colOff>0</xdr:colOff>
          <xdr:row>69</xdr:row>
          <xdr:rowOff>19050</xdr:rowOff>
        </xdr:to>
        <xdr:sp macro="" textlink="">
          <xdr:nvSpPr>
            <xdr:cNvPr id="45067" name="Object 11" hidden="1">
              <a:extLst>
                <a:ext uri="{63B3BB69-23CF-44E3-9099-C40C66FF867C}">
                  <a14:compatExt spid="_x0000_s45067"/>
                </a:ext>
                <a:ext uri="{FF2B5EF4-FFF2-40B4-BE49-F238E27FC236}">
                  <a16:creationId xmlns:a16="http://schemas.microsoft.com/office/drawing/2014/main" id="{00000000-0008-0000-0300-00000B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152400</xdr:rowOff>
        </xdr:from>
        <xdr:to>
          <xdr:col>1</xdr:col>
          <xdr:colOff>447675</xdr:colOff>
          <xdr:row>73</xdr:row>
          <xdr:rowOff>66675</xdr:rowOff>
        </xdr:to>
        <xdr:sp macro="" textlink="">
          <xdr:nvSpPr>
            <xdr:cNvPr id="45068" name="Object 12" hidden="1">
              <a:extLst>
                <a:ext uri="{63B3BB69-23CF-44E3-9099-C40C66FF867C}">
                  <a14:compatExt spid="_x0000_s45068"/>
                </a:ext>
                <a:ext uri="{FF2B5EF4-FFF2-40B4-BE49-F238E27FC236}">
                  <a16:creationId xmlns:a16="http://schemas.microsoft.com/office/drawing/2014/main" id="{00000000-0008-0000-0300-00000C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United%20Kingdom%20-%20meets%20needs" TargetMode="External"/><Relationship Id="rId2" Type="http://schemas.openxmlformats.org/officeDocument/2006/relationships/hyperlink" Target="https://www.ons.gov.uk/peoplepopulationandcommunity/birthsdeathsandmarriages/ageing/methodologies/estimatesoftheveryoldincludingcentenariansukqmi" TargetMode="External"/><Relationship Id="rId1" Type="http://schemas.openxmlformats.org/officeDocument/2006/relationships/hyperlink" Target="../../../../AppData/Local/Temp/pop.info@ons.gov.uk" TargetMode="External"/><Relationship Id="rId5" Type="http://schemas.openxmlformats.org/officeDocument/2006/relationships/hyperlink" Target="mailto:lifetables@ons.gov.uk?subject=National%20life%20tables%20United%20Kingdom%20-%20this%20isn't%20what%20I%20need" TargetMode="External"/><Relationship Id="rId4" Type="http://schemas.openxmlformats.org/officeDocument/2006/relationships/hyperlink" Target="mailto:lifetables@ons.gov.uk?subject=National%20life%20tables%20United%20Kingdom%20-%20needs%20something%20slightly%20differen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lifetables@ons.gsi.gov.uk"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image" Target="../media/image4.wmf"/><Relationship Id="rId13" Type="http://schemas.openxmlformats.org/officeDocument/2006/relationships/oleObject" Target="../embeddings/oleObject6.bin"/><Relationship Id="rId18" Type="http://schemas.openxmlformats.org/officeDocument/2006/relationships/image" Target="../media/image9.emf"/><Relationship Id="rId26" Type="http://schemas.openxmlformats.org/officeDocument/2006/relationships/image" Target="../media/image13.wmf"/><Relationship Id="rId3" Type="http://schemas.openxmlformats.org/officeDocument/2006/relationships/oleObject" Target="../embeddings/oleObject1.bin"/><Relationship Id="rId21" Type="http://schemas.openxmlformats.org/officeDocument/2006/relationships/oleObject" Target="../embeddings/oleObject10.bin"/><Relationship Id="rId7" Type="http://schemas.openxmlformats.org/officeDocument/2006/relationships/oleObject" Target="../embeddings/oleObject3.bin"/><Relationship Id="rId12" Type="http://schemas.openxmlformats.org/officeDocument/2006/relationships/image" Target="../media/image6.wmf"/><Relationship Id="rId17" Type="http://schemas.openxmlformats.org/officeDocument/2006/relationships/oleObject" Target="../embeddings/oleObject8.bin"/><Relationship Id="rId25" Type="http://schemas.openxmlformats.org/officeDocument/2006/relationships/oleObject" Target="../embeddings/oleObject12.bin"/><Relationship Id="rId2" Type="http://schemas.openxmlformats.org/officeDocument/2006/relationships/vmlDrawing" Target="../drawings/vmlDrawing1.vml"/><Relationship Id="rId16" Type="http://schemas.openxmlformats.org/officeDocument/2006/relationships/image" Target="../media/image8.wmf"/><Relationship Id="rId20" Type="http://schemas.openxmlformats.org/officeDocument/2006/relationships/image" Target="../media/image10.wmf"/><Relationship Id="rId1" Type="http://schemas.openxmlformats.org/officeDocument/2006/relationships/drawing" Target="../drawings/drawing2.xml"/><Relationship Id="rId6" Type="http://schemas.openxmlformats.org/officeDocument/2006/relationships/image" Target="../media/image3.wmf"/><Relationship Id="rId11" Type="http://schemas.openxmlformats.org/officeDocument/2006/relationships/oleObject" Target="../embeddings/oleObject5.bin"/><Relationship Id="rId24" Type="http://schemas.openxmlformats.org/officeDocument/2006/relationships/image" Target="../media/image12.wmf"/><Relationship Id="rId5" Type="http://schemas.openxmlformats.org/officeDocument/2006/relationships/oleObject" Target="../embeddings/oleObject2.bin"/><Relationship Id="rId15" Type="http://schemas.openxmlformats.org/officeDocument/2006/relationships/oleObject" Target="../embeddings/oleObject7.bin"/><Relationship Id="rId23" Type="http://schemas.openxmlformats.org/officeDocument/2006/relationships/oleObject" Target="../embeddings/oleObject11.bin"/><Relationship Id="rId10" Type="http://schemas.openxmlformats.org/officeDocument/2006/relationships/image" Target="../media/image5.wmf"/><Relationship Id="rId19" Type="http://schemas.openxmlformats.org/officeDocument/2006/relationships/oleObject" Target="../embeddings/oleObject9.bin"/><Relationship Id="rId4" Type="http://schemas.openxmlformats.org/officeDocument/2006/relationships/image" Target="../media/image2.wmf"/><Relationship Id="rId9" Type="http://schemas.openxmlformats.org/officeDocument/2006/relationships/oleObject" Target="../embeddings/oleObject4.bin"/><Relationship Id="rId14" Type="http://schemas.openxmlformats.org/officeDocument/2006/relationships/image" Target="../media/image7.wmf"/><Relationship Id="rId22" Type="http://schemas.openxmlformats.org/officeDocument/2006/relationships/image" Target="../media/image11.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B49" sqref="B49"/>
    </sheetView>
  </sheetViews>
  <sheetFormatPr defaultRowHeight="12.75"/>
  <cols>
    <col min="1" max="10" width="12" customWidth="1"/>
  </cols>
  <sheetData>
    <row r="1" spans="1:15" ht="15.75">
      <c r="A1" s="363" t="s">
        <v>1</v>
      </c>
      <c r="B1" s="361"/>
      <c r="C1" s="361"/>
      <c r="D1" s="361"/>
      <c r="E1" s="361"/>
      <c r="F1" s="361"/>
      <c r="G1" s="361"/>
      <c r="H1" s="361"/>
      <c r="I1" s="361"/>
      <c r="J1" s="361"/>
    </row>
    <row r="2" spans="1:15">
      <c r="A2" s="361"/>
      <c r="B2" s="361"/>
      <c r="C2" s="361"/>
      <c r="D2" s="361"/>
      <c r="E2" s="361"/>
      <c r="F2" s="361"/>
      <c r="G2" s="361"/>
      <c r="H2" s="361"/>
      <c r="I2" s="361"/>
      <c r="J2" s="361"/>
    </row>
    <row r="3" spans="1:15" ht="75" customHeight="1">
      <c r="A3" s="360" t="s">
        <v>2</v>
      </c>
      <c r="B3" s="361"/>
      <c r="C3" s="361"/>
      <c r="D3" s="361"/>
      <c r="E3" s="361"/>
      <c r="F3" s="361"/>
      <c r="G3" s="361"/>
      <c r="H3" s="361"/>
      <c r="I3" s="361"/>
      <c r="J3" s="361"/>
      <c r="L3" s="348" t="s">
        <v>140</v>
      </c>
      <c r="M3" s="349" t="s">
        <v>141</v>
      </c>
      <c r="N3" s="349" t="s">
        <v>142</v>
      </c>
      <c r="O3" s="349" t="s">
        <v>143</v>
      </c>
    </row>
    <row r="4" spans="1:15" ht="45" customHeight="1">
      <c r="A4" s="360" t="s">
        <v>3</v>
      </c>
      <c r="B4" s="361"/>
      <c r="C4" s="361"/>
      <c r="D4" s="361"/>
      <c r="E4" s="361"/>
      <c r="F4" s="361"/>
      <c r="G4" s="361"/>
      <c r="H4" s="361"/>
      <c r="I4" s="361"/>
      <c r="J4" s="361"/>
    </row>
    <row r="5" spans="1:15">
      <c r="A5" s="361"/>
      <c r="B5" s="361"/>
      <c r="C5" s="361"/>
      <c r="D5" s="361"/>
      <c r="E5" s="361"/>
      <c r="F5" s="361"/>
      <c r="G5" s="361"/>
      <c r="H5" s="361"/>
      <c r="I5" s="361"/>
      <c r="J5" s="361"/>
    </row>
    <row r="6" spans="1:15">
      <c r="A6" s="361" t="s">
        <v>4</v>
      </c>
      <c r="B6" s="361"/>
      <c r="C6" s="361"/>
      <c r="D6" s="361"/>
      <c r="E6" s="361"/>
      <c r="F6" s="361"/>
      <c r="G6" s="361"/>
      <c r="H6" s="361"/>
      <c r="I6" s="361"/>
      <c r="J6" s="361"/>
    </row>
    <row r="7" spans="1:15">
      <c r="A7" s="361"/>
      <c r="B7" s="361"/>
      <c r="C7" s="361"/>
      <c r="D7" s="361"/>
      <c r="E7" s="361"/>
      <c r="F7" s="361"/>
      <c r="G7" s="361"/>
      <c r="H7" s="361"/>
      <c r="I7" s="361"/>
      <c r="J7" s="361"/>
    </row>
    <row r="8" spans="1:15">
      <c r="A8" s="361"/>
      <c r="B8" s="361"/>
      <c r="C8" s="361"/>
      <c r="D8" s="361"/>
      <c r="E8" s="361"/>
      <c r="F8" s="361"/>
      <c r="G8" s="361"/>
      <c r="H8" s="361"/>
      <c r="I8" s="361"/>
      <c r="J8" s="361"/>
    </row>
    <row r="9" spans="1:15">
      <c r="A9" s="362" t="s">
        <v>1</v>
      </c>
      <c r="B9" s="362"/>
      <c r="C9" s="362"/>
      <c r="D9" s="362"/>
      <c r="E9" s="362"/>
      <c r="F9" s="362"/>
      <c r="G9" s="362"/>
      <c r="H9" s="362"/>
      <c r="I9" s="362"/>
      <c r="J9" s="362"/>
    </row>
    <row r="11" spans="1:15">
      <c r="A11" s="1" t="str">
        <f>HYPERLINK("#'1980-1982'!A1", "1980-1982")</f>
        <v>1980-1982</v>
      </c>
      <c r="B11" s="1" t="str">
        <f>HYPERLINK("#'1981-1983'!A1", "1981-1983")</f>
        <v>1981-1983</v>
      </c>
      <c r="C11" s="1" t="str">
        <f>HYPERLINK("#'1982-1984'!A1", "1982-1984")</f>
        <v>1982-1984</v>
      </c>
      <c r="D11" s="1" t="str">
        <f>HYPERLINK("#'1983-1985'!A1", "1983-1985")</f>
        <v>1983-1985</v>
      </c>
      <c r="E11" s="1" t="str">
        <f>HYPERLINK("#'1984-1986'!A1", "1984-1986")</f>
        <v>1984-1986</v>
      </c>
      <c r="F11" s="1" t="str">
        <f>HYPERLINK("#'1985-1987'!A1", "1985-1987")</f>
        <v>1985-1987</v>
      </c>
      <c r="G11" s="1" t="str">
        <f>HYPERLINK("#'1986-1988'!A1", "1986-1988")</f>
        <v>1986-1988</v>
      </c>
      <c r="H11" s="1" t="str">
        <f>HYPERLINK("#'1987-1989'!A1", "1987-1989")</f>
        <v>1987-1989</v>
      </c>
      <c r="I11" s="1" t="str">
        <f>HYPERLINK("#'1988-1990'!A1", "1988-1990")</f>
        <v>1988-1990</v>
      </c>
      <c r="J11" s="1" t="str">
        <f>HYPERLINK("#'1989-1991'!A1", "1989-1991")</f>
        <v>1989-1991</v>
      </c>
    </row>
    <row r="13" spans="1:15">
      <c r="A13" s="1" t="str">
        <f>HYPERLINK("#'1990-1992'!A1", "1990-1992")</f>
        <v>1990-1992</v>
      </c>
      <c r="B13" s="1" t="str">
        <f>HYPERLINK("#'1991-1993'!A1", "1991-1993")</f>
        <v>1991-1993</v>
      </c>
      <c r="C13" s="1" t="str">
        <f>HYPERLINK("#'1992-1994'!A1", "1992-1994")</f>
        <v>1992-1994</v>
      </c>
      <c r="D13" s="1" t="str">
        <f>HYPERLINK("#'1993-1995'!A1", "1993-1995")</f>
        <v>1993-1995</v>
      </c>
      <c r="E13" s="1" t="str">
        <f>HYPERLINK("#'1994-1996'!A1", "1994-1996")</f>
        <v>1994-1996</v>
      </c>
      <c r="F13" s="1" t="str">
        <f>HYPERLINK("#'1995-1997'!A1", "1995-1997")</f>
        <v>1995-1997</v>
      </c>
      <c r="G13" s="1" t="str">
        <f>HYPERLINK("#'1996-1998'!A1", "1996-1998")</f>
        <v>1996-1998</v>
      </c>
      <c r="H13" s="1" t="str">
        <f>HYPERLINK("#'1997-1999'!A1", "1997-1999")</f>
        <v>1997-1999</v>
      </c>
      <c r="I13" s="1" t="str">
        <f>HYPERLINK("#'1998-2000'!A1", "1998-2000")</f>
        <v>1998-2000</v>
      </c>
      <c r="J13" s="1" t="str">
        <f>HYPERLINK("#'1999-2001'!A1", "1999-2001")</f>
        <v>1999-2001</v>
      </c>
    </row>
    <row r="15" spans="1:15">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7" spans="1:16">
      <c r="A17" s="1" t="str">
        <f>HYPERLINK("#'2010-2012'!A1", "2010-2012")</f>
        <v>2010-2012</v>
      </c>
      <c r="B17" s="1" t="str">
        <f>HYPERLINK("#'2011-2013'!A1", "2011-2013")</f>
        <v>2011-2013</v>
      </c>
      <c r="C17" s="1" t="str">
        <f>HYPERLINK("#'2012-2014'!A1", "2012-2014")</f>
        <v>2012-2014</v>
      </c>
      <c r="D17" s="1" t="str">
        <f>HYPERLINK("#'2013-2015'!A1", "2013-2015")</f>
        <v>2013-2015</v>
      </c>
      <c r="E17" s="1" t="str">
        <f>HYPERLINK("#'2014-2016'!A1", "2014-2016")</f>
        <v>2014-2016</v>
      </c>
      <c r="F17" s="1" t="str">
        <f>HYPERLINK("#'2015-2017'!A1", "2015-2017")</f>
        <v>2015-2017</v>
      </c>
      <c r="G17" s="1" t="str">
        <f>HYPERLINK("#'2016-2018'!A1", "2016-2018")</f>
        <v>2016-2018</v>
      </c>
      <c r="H17" s="1" t="str">
        <f>HYPERLINK("#'2017-2019'!A1", "2017-2019")</f>
        <v>2017-2019</v>
      </c>
    </row>
    <row r="18" spans="1:16">
      <c r="A18" s="2"/>
      <c r="B18" s="2"/>
      <c r="C18" s="2"/>
      <c r="D18" s="2"/>
      <c r="E18" s="2"/>
      <c r="F18" s="2"/>
      <c r="G18" s="2"/>
      <c r="H18" s="2"/>
      <c r="I18" s="2"/>
      <c r="J18" s="2"/>
    </row>
    <row r="20" spans="1:16">
      <c r="A20" s="1" t="str">
        <f>HYPERLINK("#'Notation'!A1", "Click here for a brief explanation of the notation")</f>
        <v>Click here for a brief explanation of the notation</v>
      </c>
    </row>
    <row r="21" spans="1:16">
      <c r="A21" s="1" t="str">
        <f>HYPERLINK("#'Methodology'!A1", "Click here for an explanation of the method of calculation")</f>
        <v>Click here for an explanation of the method of calculation</v>
      </c>
    </row>
    <row r="23" spans="1:16">
      <c r="A23" t="s">
        <v>5</v>
      </c>
      <c r="D23" s="1" t="s">
        <v>0</v>
      </c>
    </row>
    <row r="25" spans="1:16">
      <c r="A25" s="3" t="s">
        <v>6</v>
      </c>
    </row>
    <row r="26" spans="1:16" ht="12.95" customHeight="1">
      <c r="A26" s="360" t="s">
        <v>139</v>
      </c>
      <c r="B26" s="360"/>
      <c r="C26" s="360"/>
      <c r="D26" s="360"/>
      <c r="E26" s="360"/>
      <c r="F26" s="360"/>
      <c r="G26" s="360"/>
      <c r="H26" s="360"/>
      <c r="I26" s="360"/>
      <c r="J26" s="360"/>
      <c r="K26" s="360"/>
      <c r="L26" s="360"/>
      <c r="M26" s="360"/>
      <c r="N26" s="360"/>
    </row>
    <row r="27" spans="1:16" ht="37.5" customHeight="1">
      <c r="A27" s="354" t="s">
        <v>132</v>
      </c>
      <c r="B27" s="355"/>
      <c r="C27" s="355"/>
      <c r="D27" s="355"/>
      <c r="E27" s="355"/>
      <c r="F27" s="355"/>
      <c r="G27" s="355"/>
      <c r="H27" s="355"/>
      <c r="I27" s="355"/>
      <c r="J27" s="355"/>
      <c r="K27" s="355"/>
      <c r="L27" s="355"/>
      <c r="M27" s="355"/>
      <c r="N27" s="355"/>
      <c r="O27" s="356"/>
      <c r="P27" s="356"/>
    </row>
    <row r="28" spans="1:16">
      <c r="A28" s="357" t="s">
        <v>133</v>
      </c>
      <c r="B28" s="357"/>
      <c r="C28" s="357"/>
      <c r="D28" s="357"/>
      <c r="E28" s="357"/>
      <c r="F28" s="357"/>
      <c r="G28" s="357"/>
      <c r="H28" s="357"/>
      <c r="I28" s="357"/>
      <c r="J28" s="357"/>
      <c r="K28" s="357"/>
      <c r="L28" s="342"/>
      <c r="M28" s="342"/>
      <c r="N28" s="342"/>
      <c r="O28" s="343"/>
      <c r="P28" s="343"/>
    </row>
    <row r="29" spans="1:16">
      <c r="A29" s="344" t="s">
        <v>134</v>
      </c>
      <c r="B29" s="343"/>
      <c r="C29" s="343"/>
      <c r="D29" s="343"/>
      <c r="E29" s="343"/>
      <c r="F29" s="343"/>
      <c r="G29" s="343"/>
      <c r="H29" s="343"/>
      <c r="I29" s="343"/>
      <c r="J29" s="343"/>
      <c r="K29" s="343"/>
      <c r="L29" s="343"/>
      <c r="M29" s="343"/>
      <c r="N29" s="343"/>
      <c r="O29" s="343"/>
      <c r="P29" s="343"/>
    </row>
    <row r="30" spans="1:16">
      <c r="A30" s="343" t="s">
        <v>135</v>
      </c>
      <c r="B30" s="345"/>
      <c r="C30" s="345"/>
      <c r="D30" s="345"/>
      <c r="E30" s="345"/>
      <c r="F30" s="345"/>
      <c r="G30" s="345"/>
      <c r="H30" s="345"/>
      <c r="I30" s="345"/>
      <c r="J30" s="345"/>
      <c r="K30" s="345"/>
      <c r="L30" s="345"/>
      <c r="M30" s="345"/>
      <c r="N30" s="345"/>
      <c r="O30" s="345"/>
      <c r="P30" s="345"/>
    </row>
    <row r="31" spans="1:16">
      <c r="A31" s="346" t="s">
        <v>136</v>
      </c>
      <c r="B31" s="345"/>
      <c r="C31" s="345"/>
      <c r="D31" s="345"/>
      <c r="E31" s="345"/>
      <c r="F31" s="345"/>
      <c r="G31" s="345"/>
      <c r="H31" s="345"/>
      <c r="I31" s="345"/>
      <c r="J31" s="345"/>
      <c r="K31" s="345"/>
      <c r="L31" s="345"/>
      <c r="M31" s="345"/>
      <c r="N31" s="345"/>
      <c r="O31" s="345"/>
      <c r="P31" s="345"/>
    </row>
    <row r="32" spans="1:16" ht="24.95" customHeight="1">
      <c r="A32" s="358" t="s">
        <v>137</v>
      </c>
      <c r="B32" s="358"/>
      <c r="C32" s="358"/>
      <c r="D32" s="358"/>
      <c r="E32" s="358"/>
      <c r="F32" s="358"/>
      <c r="G32" s="358"/>
      <c r="H32" s="358"/>
      <c r="I32" s="358"/>
      <c r="J32" s="358"/>
      <c r="K32" s="358"/>
      <c r="L32" s="358"/>
      <c r="M32" s="358"/>
      <c r="N32" s="358"/>
      <c r="O32" s="358"/>
      <c r="P32" s="358"/>
    </row>
    <row r="33" spans="1:16">
      <c r="A33" s="344" t="s">
        <v>138</v>
      </c>
      <c r="B33" s="347"/>
      <c r="C33" s="347"/>
      <c r="D33" s="347"/>
      <c r="E33" s="343"/>
      <c r="F33" s="343"/>
      <c r="G33" s="343"/>
      <c r="H33" s="343"/>
      <c r="I33" s="343"/>
      <c r="J33" s="343"/>
      <c r="K33" s="343"/>
      <c r="L33" s="343"/>
      <c r="M33" s="343"/>
      <c r="N33" s="343"/>
      <c r="O33" s="343"/>
      <c r="P33" s="343"/>
    </row>
    <row r="34" spans="1:16" ht="39" customHeight="1">
      <c r="A34" s="359" t="s">
        <v>144</v>
      </c>
      <c r="B34" s="359"/>
      <c r="C34" s="359"/>
      <c r="D34" s="359"/>
      <c r="E34" s="359"/>
      <c r="F34" s="359"/>
      <c r="G34" s="359"/>
      <c r="H34" s="359"/>
      <c r="I34" s="359"/>
      <c r="J34" s="359"/>
      <c r="K34" s="359"/>
      <c r="L34" s="359"/>
      <c r="M34" s="359"/>
      <c r="N34" s="359"/>
      <c r="O34" s="359"/>
      <c r="P34" s="359"/>
    </row>
  </sheetData>
  <mergeCells count="14">
    <mergeCell ref="A6:J6"/>
    <mergeCell ref="A7:J7"/>
    <mergeCell ref="A8:J8"/>
    <mergeCell ref="A9:J9"/>
    <mergeCell ref="A1:J1"/>
    <mergeCell ref="A2:J2"/>
    <mergeCell ref="A3:J3"/>
    <mergeCell ref="A4:J4"/>
    <mergeCell ref="A5:J5"/>
    <mergeCell ref="A27:P27"/>
    <mergeCell ref="A28:K28"/>
    <mergeCell ref="A32:P32"/>
    <mergeCell ref="A34:P34"/>
    <mergeCell ref="A26:N26"/>
  </mergeCells>
  <hyperlinks>
    <hyperlink ref="D23" r:id="rId1"/>
    <hyperlink ref="A28:K28" r:id="rId2" display="For more information see the Quality and Methodology Information Document for Estimates of the Very Old (including Centenarians)"/>
    <hyperlink ref="M3" r:id="rId3"/>
    <hyperlink ref="N3" r:id="rId4"/>
    <hyperlink ref="O3" r:id="rId5" display="mailto:lifetables@ons.gov.uk?subject=National%20life%20tables%20United%20Kingdom%20-%20this%20isn't%20what%20I%20need"/>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52</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63">
        <v>4.3620000000000004E-3</v>
      </c>
      <c r="C8" s="264">
        <v>4.352E-3</v>
      </c>
      <c r="D8" s="267">
        <v>100000</v>
      </c>
      <c r="E8" s="268">
        <v>435.2</v>
      </c>
      <c r="F8" s="5">
        <v>79.069999999999993</v>
      </c>
      <c r="G8" t="s">
        <v>19</v>
      </c>
      <c r="H8" s="265">
        <v>3.5769999999999999E-3</v>
      </c>
      <c r="I8" s="266">
        <v>3.571E-3</v>
      </c>
      <c r="J8" s="269">
        <v>100000</v>
      </c>
      <c r="K8" s="270">
        <v>357.1</v>
      </c>
      <c r="L8" s="5">
        <v>82.8</v>
      </c>
    </row>
    <row r="9" spans="1:12">
      <c r="A9">
        <v>1</v>
      </c>
      <c r="B9" s="263">
        <v>3.3E-4</v>
      </c>
      <c r="C9" s="264">
        <v>3.3E-4</v>
      </c>
      <c r="D9" s="267">
        <v>99564.800000000003</v>
      </c>
      <c r="E9" s="268">
        <v>32.9</v>
      </c>
      <c r="F9" s="5">
        <v>78.41</v>
      </c>
      <c r="G9" t="s">
        <v>19</v>
      </c>
      <c r="H9" s="265">
        <v>2.5700000000000001E-4</v>
      </c>
      <c r="I9" s="266">
        <v>2.5700000000000001E-4</v>
      </c>
      <c r="J9" s="269">
        <v>99642.9</v>
      </c>
      <c r="K9" s="270">
        <v>25.6</v>
      </c>
      <c r="L9" s="5">
        <v>82.1</v>
      </c>
    </row>
    <row r="10" spans="1:12">
      <c r="A10">
        <v>2</v>
      </c>
      <c r="B10" s="263">
        <v>1.7699999999999999E-4</v>
      </c>
      <c r="C10" s="264">
        <v>1.7699999999999999E-4</v>
      </c>
      <c r="D10" s="267">
        <v>99531.9</v>
      </c>
      <c r="E10" s="268">
        <v>17.600000000000001</v>
      </c>
      <c r="F10" s="5">
        <v>77.44</v>
      </c>
      <c r="G10" t="s">
        <v>19</v>
      </c>
      <c r="H10" s="265">
        <v>1.3100000000000001E-4</v>
      </c>
      <c r="I10" s="266">
        <v>1.3100000000000001E-4</v>
      </c>
      <c r="J10" s="269">
        <v>99617.4</v>
      </c>
      <c r="K10" s="270">
        <v>13</v>
      </c>
      <c r="L10" s="5">
        <v>81.12</v>
      </c>
    </row>
    <row r="11" spans="1:12">
      <c r="A11">
        <v>3</v>
      </c>
      <c r="B11" s="263">
        <v>1.16E-4</v>
      </c>
      <c r="C11" s="264">
        <v>1.16E-4</v>
      </c>
      <c r="D11" s="267">
        <v>99514.3</v>
      </c>
      <c r="E11" s="268">
        <v>11.6</v>
      </c>
      <c r="F11" s="5">
        <v>76.45</v>
      </c>
      <c r="G11" t="s">
        <v>19</v>
      </c>
      <c r="H11" s="265">
        <v>1.1400000000000001E-4</v>
      </c>
      <c r="I11" s="266">
        <v>1.1400000000000001E-4</v>
      </c>
      <c r="J11" s="269">
        <v>99604.4</v>
      </c>
      <c r="K11" s="270">
        <v>11.4</v>
      </c>
      <c r="L11" s="5">
        <v>80.13</v>
      </c>
    </row>
    <row r="12" spans="1:12">
      <c r="A12">
        <v>4</v>
      </c>
      <c r="B12" s="263">
        <v>9.7999999999999997E-5</v>
      </c>
      <c r="C12" s="264">
        <v>9.7999999999999997E-5</v>
      </c>
      <c r="D12" s="267">
        <v>99502.7</v>
      </c>
      <c r="E12" s="268">
        <v>9.8000000000000007</v>
      </c>
      <c r="F12" s="5">
        <v>75.459999999999994</v>
      </c>
      <c r="G12" t="s">
        <v>19</v>
      </c>
      <c r="H12" s="265">
        <v>8.7000000000000001E-5</v>
      </c>
      <c r="I12" s="266">
        <v>8.7000000000000001E-5</v>
      </c>
      <c r="J12" s="269">
        <v>99593</v>
      </c>
      <c r="K12" s="270">
        <v>8.6</v>
      </c>
      <c r="L12" s="5">
        <v>79.14</v>
      </c>
    </row>
    <row r="13" spans="1:12">
      <c r="A13">
        <v>5</v>
      </c>
      <c r="B13" s="263">
        <v>9.7999999999999997E-5</v>
      </c>
      <c r="C13" s="264">
        <v>9.7999999999999997E-5</v>
      </c>
      <c r="D13" s="267">
        <v>99493</v>
      </c>
      <c r="E13" s="268">
        <v>9.8000000000000007</v>
      </c>
      <c r="F13" s="5">
        <v>74.47</v>
      </c>
      <c r="G13" t="s">
        <v>19</v>
      </c>
      <c r="H13" s="265">
        <v>8.7000000000000001E-5</v>
      </c>
      <c r="I13" s="266">
        <v>8.7000000000000001E-5</v>
      </c>
      <c r="J13" s="269">
        <v>99584.4</v>
      </c>
      <c r="K13" s="270">
        <v>8.6</v>
      </c>
      <c r="L13" s="5">
        <v>78.150000000000006</v>
      </c>
    </row>
    <row r="14" spans="1:12">
      <c r="A14">
        <v>6</v>
      </c>
      <c r="B14" s="263">
        <v>9.2999999999999997E-5</v>
      </c>
      <c r="C14" s="264">
        <v>9.2999999999999997E-5</v>
      </c>
      <c r="D14" s="267">
        <v>99483.199999999997</v>
      </c>
      <c r="E14" s="268">
        <v>9.3000000000000007</v>
      </c>
      <c r="F14" s="5">
        <v>73.47</v>
      </c>
      <c r="G14" t="s">
        <v>19</v>
      </c>
      <c r="H14" s="265">
        <v>8.1000000000000004E-5</v>
      </c>
      <c r="I14" s="266">
        <v>8.1000000000000004E-5</v>
      </c>
      <c r="J14" s="269">
        <v>99575.7</v>
      </c>
      <c r="K14" s="270">
        <v>8.1</v>
      </c>
      <c r="L14" s="5">
        <v>77.150000000000006</v>
      </c>
    </row>
    <row r="15" spans="1:12">
      <c r="A15">
        <v>7</v>
      </c>
      <c r="B15" s="263">
        <v>9.0000000000000006E-5</v>
      </c>
      <c r="C15" s="264">
        <v>9.0000000000000006E-5</v>
      </c>
      <c r="D15" s="267">
        <v>99473.9</v>
      </c>
      <c r="E15" s="268">
        <v>9</v>
      </c>
      <c r="F15" s="5">
        <v>72.48</v>
      </c>
      <c r="G15" t="s">
        <v>19</v>
      </c>
      <c r="H15" s="265">
        <v>7.8999999999999996E-5</v>
      </c>
      <c r="I15" s="266">
        <v>7.8999999999999996E-5</v>
      </c>
      <c r="J15" s="269">
        <v>99567.6</v>
      </c>
      <c r="K15" s="270">
        <v>7.9</v>
      </c>
      <c r="L15" s="5">
        <v>76.16</v>
      </c>
    </row>
    <row r="16" spans="1:12">
      <c r="A16">
        <v>8</v>
      </c>
      <c r="B16" s="263">
        <v>8.2999999999999998E-5</v>
      </c>
      <c r="C16" s="264">
        <v>8.2999999999999998E-5</v>
      </c>
      <c r="D16" s="267">
        <v>99464.9</v>
      </c>
      <c r="E16" s="268">
        <v>8.1999999999999993</v>
      </c>
      <c r="F16" s="5">
        <v>71.489999999999995</v>
      </c>
      <c r="G16" t="s">
        <v>19</v>
      </c>
      <c r="H16" s="265">
        <v>6.8999999999999997E-5</v>
      </c>
      <c r="I16" s="266">
        <v>6.8999999999999997E-5</v>
      </c>
      <c r="J16" s="269">
        <v>99559.8</v>
      </c>
      <c r="K16" s="270">
        <v>6.9</v>
      </c>
      <c r="L16" s="5">
        <v>75.17</v>
      </c>
    </row>
    <row r="17" spans="1:12">
      <c r="A17">
        <v>9</v>
      </c>
      <c r="B17" s="263">
        <v>9.0000000000000006E-5</v>
      </c>
      <c r="C17" s="264">
        <v>9.0000000000000006E-5</v>
      </c>
      <c r="D17" s="267">
        <v>99456.7</v>
      </c>
      <c r="E17" s="268">
        <v>8.9</v>
      </c>
      <c r="F17" s="5">
        <v>70.489999999999995</v>
      </c>
      <c r="G17" t="s">
        <v>19</v>
      </c>
      <c r="H17" s="265">
        <v>6.6000000000000005E-5</v>
      </c>
      <c r="I17" s="266">
        <v>6.6000000000000005E-5</v>
      </c>
      <c r="J17" s="269">
        <v>99552.9</v>
      </c>
      <c r="K17" s="270">
        <v>6.6</v>
      </c>
      <c r="L17" s="5">
        <v>74.17</v>
      </c>
    </row>
    <row r="18" spans="1:12">
      <c r="A18">
        <v>10</v>
      </c>
      <c r="B18" s="263">
        <v>9.5000000000000005E-5</v>
      </c>
      <c r="C18" s="264">
        <v>9.5000000000000005E-5</v>
      </c>
      <c r="D18" s="267">
        <v>99447.7</v>
      </c>
      <c r="E18" s="268">
        <v>9.4</v>
      </c>
      <c r="F18" s="5">
        <v>69.5</v>
      </c>
      <c r="G18" t="s">
        <v>19</v>
      </c>
      <c r="H18" s="265">
        <v>7.4999999999999993E-5</v>
      </c>
      <c r="I18" s="266">
        <v>7.4999999999999993E-5</v>
      </c>
      <c r="J18" s="269">
        <v>99546.3</v>
      </c>
      <c r="K18" s="270">
        <v>7.4</v>
      </c>
      <c r="L18" s="5">
        <v>73.180000000000007</v>
      </c>
    </row>
    <row r="19" spans="1:12">
      <c r="A19">
        <v>11</v>
      </c>
      <c r="B19" s="263">
        <v>9.3999999999999994E-5</v>
      </c>
      <c r="C19" s="264">
        <v>9.3999999999999994E-5</v>
      </c>
      <c r="D19" s="267">
        <v>99438.3</v>
      </c>
      <c r="E19" s="268">
        <v>9.4</v>
      </c>
      <c r="F19" s="5">
        <v>68.510000000000005</v>
      </c>
      <c r="G19" t="s">
        <v>19</v>
      </c>
      <c r="H19" s="265">
        <v>6.4999999999999994E-5</v>
      </c>
      <c r="I19" s="266">
        <v>6.4999999999999994E-5</v>
      </c>
      <c r="J19" s="269">
        <v>99538.8</v>
      </c>
      <c r="K19" s="270">
        <v>6.5</v>
      </c>
      <c r="L19" s="5">
        <v>72.180000000000007</v>
      </c>
    </row>
    <row r="20" spans="1:12">
      <c r="A20">
        <v>12</v>
      </c>
      <c r="B20" s="263">
        <v>1.0900000000000001E-4</v>
      </c>
      <c r="C20" s="264">
        <v>1.0900000000000001E-4</v>
      </c>
      <c r="D20" s="267">
        <v>99429</v>
      </c>
      <c r="E20" s="268">
        <v>10.8</v>
      </c>
      <c r="F20" s="5">
        <v>67.510000000000005</v>
      </c>
      <c r="G20" t="s">
        <v>19</v>
      </c>
      <c r="H20" s="265">
        <v>6.6000000000000005E-5</v>
      </c>
      <c r="I20" s="266">
        <v>6.6000000000000005E-5</v>
      </c>
      <c r="J20" s="269">
        <v>99532.3</v>
      </c>
      <c r="K20" s="270">
        <v>6.6</v>
      </c>
      <c r="L20" s="5">
        <v>71.19</v>
      </c>
    </row>
    <row r="21" spans="1:12">
      <c r="A21">
        <v>13</v>
      </c>
      <c r="B21" s="263">
        <v>1.15E-4</v>
      </c>
      <c r="C21" s="264">
        <v>1.15E-4</v>
      </c>
      <c r="D21" s="267">
        <v>99418.1</v>
      </c>
      <c r="E21" s="268">
        <v>11.4</v>
      </c>
      <c r="F21" s="5">
        <v>66.52</v>
      </c>
      <c r="G21" t="s">
        <v>19</v>
      </c>
      <c r="H21" s="265">
        <v>9.2999999999999997E-5</v>
      </c>
      <c r="I21" s="266">
        <v>9.2999999999999997E-5</v>
      </c>
      <c r="J21" s="269">
        <v>99525.7</v>
      </c>
      <c r="K21" s="270">
        <v>9.3000000000000007</v>
      </c>
      <c r="L21" s="5">
        <v>70.19</v>
      </c>
    </row>
    <row r="22" spans="1:12">
      <c r="A22">
        <v>14</v>
      </c>
      <c r="B22" s="263">
        <v>1.3100000000000001E-4</v>
      </c>
      <c r="C22" s="264">
        <v>1.3100000000000001E-4</v>
      </c>
      <c r="D22" s="267">
        <v>99406.7</v>
      </c>
      <c r="E22" s="268">
        <v>13</v>
      </c>
      <c r="F22" s="5">
        <v>65.53</v>
      </c>
      <c r="G22" t="s">
        <v>19</v>
      </c>
      <c r="H22" s="265">
        <v>1.06E-4</v>
      </c>
      <c r="I22" s="266">
        <v>1.06E-4</v>
      </c>
      <c r="J22" s="269">
        <v>99516.5</v>
      </c>
      <c r="K22" s="270">
        <v>10.5</v>
      </c>
      <c r="L22" s="5">
        <v>69.2</v>
      </c>
    </row>
    <row r="23" spans="1:12">
      <c r="A23">
        <v>15</v>
      </c>
      <c r="B23" s="263">
        <v>1.47E-4</v>
      </c>
      <c r="C23" s="264">
        <v>1.47E-4</v>
      </c>
      <c r="D23" s="267">
        <v>99393.7</v>
      </c>
      <c r="E23" s="268">
        <v>14.6</v>
      </c>
      <c r="F23" s="5">
        <v>64.53</v>
      </c>
      <c r="G23" t="s">
        <v>19</v>
      </c>
      <c r="H23" s="265">
        <v>1.2799999999999999E-4</v>
      </c>
      <c r="I23" s="266">
        <v>1.2799999999999999E-4</v>
      </c>
      <c r="J23" s="269">
        <v>99506</v>
      </c>
      <c r="K23" s="270">
        <v>12.7</v>
      </c>
      <c r="L23" s="5">
        <v>68.2</v>
      </c>
    </row>
    <row r="24" spans="1:12">
      <c r="A24">
        <v>16</v>
      </c>
      <c r="B24" s="263">
        <v>2.1499999999999999E-4</v>
      </c>
      <c r="C24" s="264">
        <v>2.1499999999999999E-4</v>
      </c>
      <c r="D24" s="267">
        <v>99379.1</v>
      </c>
      <c r="E24" s="268">
        <v>21.4</v>
      </c>
      <c r="F24" s="5">
        <v>63.54</v>
      </c>
      <c r="G24" t="s">
        <v>19</v>
      </c>
      <c r="H24" s="265">
        <v>1.4300000000000001E-4</v>
      </c>
      <c r="I24" s="266">
        <v>1.4300000000000001E-4</v>
      </c>
      <c r="J24" s="269">
        <v>99493.3</v>
      </c>
      <c r="K24" s="270">
        <v>14.2</v>
      </c>
      <c r="L24" s="5">
        <v>67.209999999999994</v>
      </c>
    </row>
    <row r="25" spans="1:12">
      <c r="A25">
        <v>17</v>
      </c>
      <c r="B25" s="263">
        <v>3.0800000000000001E-4</v>
      </c>
      <c r="C25" s="264">
        <v>3.0800000000000001E-4</v>
      </c>
      <c r="D25" s="267">
        <v>99357.7</v>
      </c>
      <c r="E25" s="268">
        <v>30.6</v>
      </c>
      <c r="F25" s="5">
        <v>62.56</v>
      </c>
      <c r="G25" t="s">
        <v>19</v>
      </c>
      <c r="H25" s="265">
        <v>1.6000000000000001E-4</v>
      </c>
      <c r="I25" s="266">
        <v>1.6000000000000001E-4</v>
      </c>
      <c r="J25" s="269">
        <v>99479</v>
      </c>
      <c r="K25" s="270">
        <v>15.9</v>
      </c>
      <c r="L25" s="5">
        <v>66.22</v>
      </c>
    </row>
    <row r="26" spans="1:12">
      <c r="A26">
        <v>18</v>
      </c>
      <c r="B26" s="263">
        <v>4.44E-4</v>
      </c>
      <c r="C26" s="264">
        <v>4.44E-4</v>
      </c>
      <c r="D26" s="267">
        <v>99327.1</v>
      </c>
      <c r="E26" s="268">
        <v>44.1</v>
      </c>
      <c r="F26" s="5">
        <v>61.58</v>
      </c>
      <c r="G26" t="s">
        <v>19</v>
      </c>
      <c r="H26" s="265">
        <v>1.83E-4</v>
      </c>
      <c r="I26" s="266">
        <v>1.83E-4</v>
      </c>
      <c r="J26" s="269">
        <v>99463.2</v>
      </c>
      <c r="K26" s="270">
        <v>18.2</v>
      </c>
      <c r="L26" s="5">
        <v>65.23</v>
      </c>
    </row>
    <row r="27" spans="1:12">
      <c r="A27">
        <v>19</v>
      </c>
      <c r="B27" s="263">
        <v>4.7699999999999999E-4</v>
      </c>
      <c r="C27" s="264">
        <v>4.7699999999999999E-4</v>
      </c>
      <c r="D27" s="267">
        <v>99283</v>
      </c>
      <c r="E27" s="268">
        <v>47.3</v>
      </c>
      <c r="F27" s="5">
        <v>60.6</v>
      </c>
      <c r="G27" t="s">
        <v>19</v>
      </c>
      <c r="H27" s="265">
        <v>1.9799999999999999E-4</v>
      </c>
      <c r="I27" s="266">
        <v>1.9799999999999999E-4</v>
      </c>
      <c r="J27" s="269">
        <v>99444.9</v>
      </c>
      <c r="K27" s="270">
        <v>19.7</v>
      </c>
      <c r="L27" s="5">
        <v>64.25</v>
      </c>
    </row>
    <row r="28" spans="1:12">
      <c r="A28">
        <v>20</v>
      </c>
      <c r="B28" s="263">
        <v>4.66E-4</v>
      </c>
      <c r="C28" s="264">
        <v>4.66E-4</v>
      </c>
      <c r="D28" s="267">
        <v>99235.7</v>
      </c>
      <c r="E28" s="268">
        <v>46.3</v>
      </c>
      <c r="F28" s="5">
        <v>59.63</v>
      </c>
      <c r="G28" t="s">
        <v>19</v>
      </c>
      <c r="H28" s="265">
        <v>2.02E-4</v>
      </c>
      <c r="I28" s="266">
        <v>2.02E-4</v>
      </c>
      <c r="J28" s="269">
        <v>99425.2</v>
      </c>
      <c r="K28" s="270">
        <v>20.100000000000001</v>
      </c>
      <c r="L28" s="5">
        <v>63.26</v>
      </c>
    </row>
    <row r="29" spans="1:12">
      <c r="A29">
        <v>21</v>
      </c>
      <c r="B29" s="263">
        <v>4.73E-4</v>
      </c>
      <c r="C29" s="264">
        <v>4.73E-4</v>
      </c>
      <c r="D29" s="267">
        <v>99189.4</v>
      </c>
      <c r="E29" s="268">
        <v>46.9</v>
      </c>
      <c r="F29" s="5">
        <v>58.66</v>
      </c>
      <c r="G29" t="s">
        <v>19</v>
      </c>
      <c r="H29" s="265">
        <v>2.0699999999999999E-4</v>
      </c>
      <c r="I29" s="266">
        <v>2.0699999999999999E-4</v>
      </c>
      <c r="J29" s="269">
        <v>99405.1</v>
      </c>
      <c r="K29" s="270">
        <v>20.6</v>
      </c>
      <c r="L29" s="5">
        <v>62.27</v>
      </c>
    </row>
    <row r="30" spans="1:12">
      <c r="A30">
        <v>22</v>
      </c>
      <c r="B30" s="263">
        <v>4.6799999999999999E-4</v>
      </c>
      <c r="C30" s="264">
        <v>4.6799999999999999E-4</v>
      </c>
      <c r="D30" s="267">
        <v>99142.5</v>
      </c>
      <c r="E30" s="268">
        <v>46.4</v>
      </c>
      <c r="F30" s="5">
        <v>57.69</v>
      </c>
      <c r="G30" t="s">
        <v>19</v>
      </c>
      <c r="H30" s="265">
        <v>2.14E-4</v>
      </c>
      <c r="I30" s="266">
        <v>2.14E-4</v>
      </c>
      <c r="J30" s="269">
        <v>99384.5</v>
      </c>
      <c r="K30" s="270">
        <v>21.2</v>
      </c>
      <c r="L30" s="5">
        <v>61.28</v>
      </c>
    </row>
    <row r="31" spans="1:12">
      <c r="A31">
        <v>23</v>
      </c>
      <c r="B31" s="263">
        <v>5.5500000000000005E-4</v>
      </c>
      <c r="C31" s="264">
        <v>5.5500000000000005E-4</v>
      </c>
      <c r="D31" s="267">
        <v>99096.2</v>
      </c>
      <c r="E31" s="268">
        <v>55</v>
      </c>
      <c r="F31" s="5">
        <v>56.71</v>
      </c>
      <c r="G31" t="s">
        <v>19</v>
      </c>
      <c r="H31" s="265">
        <v>2.32E-4</v>
      </c>
      <c r="I31" s="266">
        <v>2.32E-4</v>
      </c>
      <c r="J31" s="269">
        <v>99363.3</v>
      </c>
      <c r="K31" s="270">
        <v>23.1</v>
      </c>
      <c r="L31" s="5">
        <v>60.3</v>
      </c>
    </row>
    <row r="32" spans="1:12">
      <c r="A32">
        <v>24</v>
      </c>
      <c r="B32" s="263">
        <v>5.2099999999999998E-4</v>
      </c>
      <c r="C32" s="264">
        <v>5.2099999999999998E-4</v>
      </c>
      <c r="D32" s="267">
        <v>99041.2</v>
      </c>
      <c r="E32" s="268">
        <v>51.6</v>
      </c>
      <c r="F32" s="5">
        <v>55.75</v>
      </c>
      <c r="G32" t="s">
        <v>19</v>
      </c>
      <c r="H32" s="265">
        <v>2.2699999999999999E-4</v>
      </c>
      <c r="I32" s="266">
        <v>2.2699999999999999E-4</v>
      </c>
      <c r="J32" s="269">
        <v>99340.2</v>
      </c>
      <c r="K32" s="270">
        <v>22.5</v>
      </c>
      <c r="L32" s="5">
        <v>59.31</v>
      </c>
    </row>
    <row r="33" spans="1:12">
      <c r="A33">
        <v>25</v>
      </c>
      <c r="B33" s="263">
        <v>5.5900000000000004E-4</v>
      </c>
      <c r="C33" s="264">
        <v>5.5900000000000004E-4</v>
      </c>
      <c r="D33" s="267">
        <v>98989.6</v>
      </c>
      <c r="E33" s="268">
        <v>55.3</v>
      </c>
      <c r="F33" s="5">
        <v>54.77</v>
      </c>
      <c r="G33" t="s">
        <v>19</v>
      </c>
      <c r="H33" s="265">
        <v>2.5500000000000002E-4</v>
      </c>
      <c r="I33" s="266">
        <v>2.5500000000000002E-4</v>
      </c>
      <c r="J33" s="269">
        <v>99317.7</v>
      </c>
      <c r="K33" s="270">
        <v>25.4</v>
      </c>
      <c r="L33" s="5">
        <v>58.32</v>
      </c>
    </row>
    <row r="34" spans="1:12">
      <c r="A34">
        <v>26</v>
      </c>
      <c r="B34" s="263">
        <v>6.4099999999999997E-4</v>
      </c>
      <c r="C34" s="264">
        <v>6.4099999999999997E-4</v>
      </c>
      <c r="D34" s="267">
        <v>98934.3</v>
      </c>
      <c r="E34" s="268">
        <v>63.4</v>
      </c>
      <c r="F34" s="5">
        <v>53.81</v>
      </c>
      <c r="G34" t="s">
        <v>19</v>
      </c>
      <c r="H34" s="265">
        <v>2.5900000000000001E-4</v>
      </c>
      <c r="I34" s="266">
        <v>2.5799999999999998E-4</v>
      </c>
      <c r="J34" s="269">
        <v>99292.3</v>
      </c>
      <c r="K34" s="270">
        <v>25.7</v>
      </c>
      <c r="L34" s="5">
        <v>57.34</v>
      </c>
    </row>
    <row r="35" spans="1:12">
      <c r="A35">
        <v>27</v>
      </c>
      <c r="B35" s="263">
        <v>6.2E-4</v>
      </c>
      <c r="C35" s="264">
        <v>6.2E-4</v>
      </c>
      <c r="D35" s="267">
        <v>98870.9</v>
      </c>
      <c r="E35" s="268">
        <v>61.3</v>
      </c>
      <c r="F35" s="5">
        <v>52.84</v>
      </c>
      <c r="G35" t="s">
        <v>19</v>
      </c>
      <c r="H35" s="265">
        <v>2.7399999999999999E-4</v>
      </c>
      <c r="I35" s="266">
        <v>2.7399999999999999E-4</v>
      </c>
      <c r="J35" s="269">
        <v>99266.6</v>
      </c>
      <c r="K35" s="270">
        <v>27.2</v>
      </c>
      <c r="L35" s="5">
        <v>56.35</v>
      </c>
    </row>
    <row r="36" spans="1:12">
      <c r="A36">
        <v>28</v>
      </c>
      <c r="B36" s="263">
        <v>6.2799999999999998E-4</v>
      </c>
      <c r="C36" s="264">
        <v>6.2699999999999995E-4</v>
      </c>
      <c r="D36" s="267">
        <v>98809.7</v>
      </c>
      <c r="E36" s="268">
        <v>62</v>
      </c>
      <c r="F36" s="5">
        <v>51.87</v>
      </c>
      <c r="G36" t="s">
        <v>19</v>
      </c>
      <c r="H36" s="265">
        <v>3.4299999999999999E-4</v>
      </c>
      <c r="I36" s="266">
        <v>3.4299999999999999E-4</v>
      </c>
      <c r="J36" s="269">
        <v>99239.4</v>
      </c>
      <c r="K36" s="270">
        <v>34.1</v>
      </c>
      <c r="L36" s="5">
        <v>55.37</v>
      </c>
    </row>
    <row r="37" spans="1:12">
      <c r="A37">
        <v>29</v>
      </c>
      <c r="B37" s="263">
        <v>7.0899999999999999E-4</v>
      </c>
      <c r="C37" s="264">
        <v>7.0899999999999999E-4</v>
      </c>
      <c r="D37" s="267">
        <v>98747.7</v>
      </c>
      <c r="E37" s="268">
        <v>70</v>
      </c>
      <c r="F37" s="5">
        <v>50.9</v>
      </c>
      <c r="G37" t="s">
        <v>19</v>
      </c>
      <c r="H37" s="265">
        <v>3.21E-4</v>
      </c>
      <c r="I37" s="266">
        <v>3.21E-4</v>
      </c>
      <c r="J37" s="269">
        <v>99205.4</v>
      </c>
      <c r="K37" s="270">
        <v>31.8</v>
      </c>
      <c r="L37" s="5">
        <v>54.39</v>
      </c>
    </row>
    <row r="38" spans="1:12">
      <c r="A38">
        <v>30</v>
      </c>
      <c r="B38" s="263">
        <v>7.5500000000000003E-4</v>
      </c>
      <c r="C38" s="264">
        <v>7.5500000000000003E-4</v>
      </c>
      <c r="D38" s="267">
        <v>98677.6</v>
      </c>
      <c r="E38" s="268">
        <v>74.5</v>
      </c>
      <c r="F38" s="5">
        <v>49.94</v>
      </c>
      <c r="G38" t="s">
        <v>19</v>
      </c>
      <c r="H38" s="265">
        <v>3.6999999999999999E-4</v>
      </c>
      <c r="I38" s="266">
        <v>3.6999999999999999E-4</v>
      </c>
      <c r="J38" s="269">
        <v>99173.5</v>
      </c>
      <c r="K38" s="270">
        <v>36.700000000000003</v>
      </c>
      <c r="L38" s="5">
        <v>53.4</v>
      </c>
    </row>
    <row r="39" spans="1:12">
      <c r="A39">
        <v>31</v>
      </c>
      <c r="B39" s="263">
        <v>7.9299999999999998E-4</v>
      </c>
      <c r="C39" s="264">
        <v>7.9299999999999998E-4</v>
      </c>
      <c r="D39" s="267">
        <v>98603.199999999997</v>
      </c>
      <c r="E39" s="268">
        <v>78.2</v>
      </c>
      <c r="F39" s="5">
        <v>48.98</v>
      </c>
      <c r="G39" t="s">
        <v>19</v>
      </c>
      <c r="H39" s="265">
        <v>4.2299999999999998E-4</v>
      </c>
      <c r="I39" s="266">
        <v>4.2200000000000001E-4</v>
      </c>
      <c r="J39" s="269">
        <v>99136.9</v>
      </c>
      <c r="K39" s="270">
        <v>41.9</v>
      </c>
      <c r="L39" s="5">
        <v>52.42</v>
      </c>
    </row>
    <row r="40" spans="1:12">
      <c r="A40">
        <v>32</v>
      </c>
      <c r="B40" s="263">
        <v>7.9600000000000005E-4</v>
      </c>
      <c r="C40" s="264">
        <v>7.9600000000000005E-4</v>
      </c>
      <c r="D40" s="267">
        <v>98525</v>
      </c>
      <c r="E40" s="268">
        <v>78.400000000000006</v>
      </c>
      <c r="F40" s="5">
        <v>48.02</v>
      </c>
      <c r="G40" t="s">
        <v>19</v>
      </c>
      <c r="H40" s="265">
        <v>4.2400000000000001E-4</v>
      </c>
      <c r="I40" s="266">
        <v>4.2400000000000001E-4</v>
      </c>
      <c r="J40" s="269">
        <v>99095</v>
      </c>
      <c r="K40" s="270">
        <v>42</v>
      </c>
      <c r="L40" s="5">
        <v>51.45</v>
      </c>
    </row>
    <row r="41" spans="1:12">
      <c r="A41">
        <v>33</v>
      </c>
      <c r="B41" s="263">
        <v>8.7500000000000002E-4</v>
      </c>
      <c r="C41" s="264">
        <v>8.7500000000000002E-4</v>
      </c>
      <c r="D41" s="267">
        <v>98446.5</v>
      </c>
      <c r="E41" s="268">
        <v>86.1</v>
      </c>
      <c r="F41" s="5">
        <v>47.05</v>
      </c>
      <c r="G41" t="s">
        <v>19</v>
      </c>
      <c r="H41" s="265">
        <v>4.6900000000000002E-4</v>
      </c>
      <c r="I41" s="266">
        <v>4.6900000000000002E-4</v>
      </c>
      <c r="J41" s="269">
        <v>99053</v>
      </c>
      <c r="K41" s="270">
        <v>46.5</v>
      </c>
      <c r="L41" s="5">
        <v>50.47</v>
      </c>
    </row>
    <row r="42" spans="1:12">
      <c r="A42">
        <v>34</v>
      </c>
      <c r="B42" s="263">
        <v>9.2500000000000004E-4</v>
      </c>
      <c r="C42" s="264">
        <v>9.2400000000000002E-4</v>
      </c>
      <c r="D42" s="267">
        <v>98360.4</v>
      </c>
      <c r="E42" s="268">
        <v>90.9</v>
      </c>
      <c r="F42" s="5">
        <v>46.09</v>
      </c>
      <c r="G42" t="s">
        <v>19</v>
      </c>
      <c r="H42" s="265">
        <v>5.3799999999999996E-4</v>
      </c>
      <c r="I42" s="266">
        <v>5.3799999999999996E-4</v>
      </c>
      <c r="J42" s="269">
        <v>99006.5</v>
      </c>
      <c r="K42" s="270">
        <v>53.3</v>
      </c>
      <c r="L42" s="5">
        <v>49.49</v>
      </c>
    </row>
    <row r="43" spans="1:12">
      <c r="A43">
        <v>35</v>
      </c>
      <c r="B43" s="263">
        <v>1.0169999999999999E-3</v>
      </c>
      <c r="C43" s="264">
        <v>1.016E-3</v>
      </c>
      <c r="D43" s="267">
        <v>98269.5</v>
      </c>
      <c r="E43" s="268">
        <v>99.8</v>
      </c>
      <c r="F43" s="5">
        <v>45.14</v>
      </c>
      <c r="G43" t="s">
        <v>19</v>
      </c>
      <c r="H43" s="265">
        <v>5.6400000000000005E-4</v>
      </c>
      <c r="I43" s="266">
        <v>5.6400000000000005E-4</v>
      </c>
      <c r="J43" s="269">
        <v>98953.2</v>
      </c>
      <c r="K43" s="270">
        <v>55.8</v>
      </c>
      <c r="L43" s="5">
        <v>48.52</v>
      </c>
    </row>
    <row r="44" spans="1:12">
      <c r="A44">
        <v>36</v>
      </c>
      <c r="B44" s="263">
        <v>1.0480000000000001E-3</v>
      </c>
      <c r="C44" s="264">
        <v>1.047E-3</v>
      </c>
      <c r="D44" s="267">
        <v>98169.7</v>
      </c>
      <c r="E44" s="268">
        <v>102.8</v>
      </c>
      <c r="F44" s="5">
        <v>44.18</v>
      </c>
      <c r="G44" t="s">
        <v>19</v>
      </c>
      <c r="H44" s="265">
        <v>5.9999999999999995E-4</v>
      </c>
      <c r="I44" s="266">
        <v>5.9999999999999995E-4</v>
      </c>
      <c r="J44" s="269">
        <v>98897.4</v>
      </c>
      <c r="K44" s="270">
        <v>59.3</v>
      </c>
      <c r="L44" s="5">
        <v>47.54</v>
      </c>
    </row>
    <row r="45" spans="1:12">
      <c r="A45">
        <v>37</v>
      </c>
      <c r="B45" s="263">
        <v>1.1770000000000001E-3</v>
      </c>
      <c r="C45" s="264">
        <v>1.176E-3</v>
      </c>
      <c r="D45" s="267">
        <v>98066.9</v>
      </c>
      <c r="E45" s="268">
        <v>115.3</v>
      </c>
      <c r="F45" s="5">
        <v>43.23</v>
      </c>
      <c r="G45" t="s">
        <v>19</v>
      </c>
      <c r="H45" s="265">
        <v>6.3500000000000004E-4</v>
      </c>
      <c r="I45" s="266">
        <v>6.3500000000000004E-4</v>
      </c>
      <c r="J45" s="269">
        <v>98838</v>
      </c>
      <c r="K45" s="270">
        <v>62.8</v>
      </c>
      <c r="L45" s="5">
        <v>46.57</v>
      </c>
    </row>
    <row r="46" spans="1:12">
      <c r="A46">
        <v>38</v>
      </c>
      <c r="B46" s="263">
        <v>1.356E-3</v>
      </c>
      <c r="C46" s="264">
        <v>1.3550000000000001E-3</v>
      </c>
      <c r="D46" s="267">
        <v>97951.5</v>
      </c>
      <c r="E46" s="268">
        <v>132.69999999999999</v>
      </c>
      <c r="F46" s="5">
        <v>42.28</v>
      </c>
      <c r="G46" t="s">
        <v>19</v>
      </c>
      <c r="H46" s="265">
        <v>7.3200000000000001E-4</v>
      </c>
      <c r="I46" s="266">
        <v>7.3200000000000001E-4</v>
      </c>
      <c r="J46" s="269">
        <v>98775.3</v>
      </c>
      <c r="K46" s="270">
        <v>72.3</v>
      </c>
      <c r="L46" s="5">
        <v>45.6</v>
      </c>
    </row>
    <row r="47" spans="1:12">
      <c r="A47">
        <v>39</v>
      </c>
      <c r="B47" s="263">
        <v>1.421E-3</v>
      </c>
      <c r="C47" s="264">
        <v>1.42E-3</v>
      </c>
      <c r="D47" s="267">
        <v>97818.8</v>
      </c>
      <c r="E47" s="268">
        <v>138.9</v>
      </c>
      <c r="F47" s="5">
        <v>41.33</v>
      </c>
      <c r="G47" t="s">
        <v>19</v>
      </c>
      <c r="H47" s="265">
        <v>8.2299999999999995E-4</v>
      </c>
      <c r="I47" s="266">
        <v>8.2200000000000003E-4</v>
      </c>
      <c r="J47" s="269">
        <v>98703</v>
      </c>
      <c r="K47" s="270">
        <v>81.2</v>
      </c>
      <c r="L47" s="5">
        <v>44.63</v>
      </c>
    </row>
    <row r="48" spans="1:12">
      <c r="A48">
        <v>40</v>
      </c>
      <c r="B48" s="263">
        <v>1.5770000000000001E-3</v>
      </c>
      <c r="C48" s="264">
        <v>1.5759999999999999E-3</v>
      </c>
      <c r="D48" s="267">
        <v>97679.9</v>
      </c>
      <c r="E48" s="268">
        <v>153.9</v>
      </c>
      <c r="F48" s="5">
        <v>40.39</v>
      </c>
      <c r="G48" t="s">
        <v>19</v>
      </c>
      <c r="H48" s="265">
        <v>8.83E-4</v>
      </c>
      <c r="I48" s="266">
        <v>8.83E-4</v>
      </c>
      <c r="J48" s="269">
        <v>98621.8</v>
      </c>
      <c r="K48" s="270">
        <v>87</v>
      </c>
      <c r="L48" s="5">
        <v>43.67</v>
      </c>
    </row>
    <row r="49" spans="1:12">
      <c r="A49">
        <v>41</v>
      </c>
      <c r="B49" s="263">
        <v>1.6280000000000001E-3</v>
      </c>
      <c r="C49" s="264">
        <v>1.6260000000000001E-3</v>
      </c>
      <c r="D49" s="267">
        <v>97526</v>
      </c>
      <c r="E49" s="268">
        <v>158.6</v>
      </c>
      <c r="F49" s="5">
        <v>39.46</v>
      </c>
      <c r="G49" t="s">
        <v>19</v>
      </c>
      <c r="H49" s="265">
        <v>9.5799999999999998E-4</v>
      </c>
      <c r="I49" s="266">
        <v>9.5699999999999995E-4</v>
      </c>
      <c r="J49" s="269">
        <v>98534.8</v>
      </c>
      <c r="K49" s="270">
        <v>94.3</v>
      </c>
      <c r="L49" s="5">
        <v>42.71</v>
      </c>
    </row>
    <row r="50" spans="1:12">
      <c r="A50">
        <v>42</v>
      </c>
      <c r="B50" s="263">
        <v>1.6919999999999999E-3</v>
      </c>
      <c r="C50" s="264">
        <v>1.6900000000000001E-3</v>
      </c>
      <c r="D50" s="267">
        <v>97367.3</v>
      </c>
      <c r="E50" s="268">
        <v>164.6</v>
      </c>
      <c r="F50" s="5">
        <v>38.520000000000003</v>
      </c>
      <c r="G50" t="s">
        <v>19</v>
      </c>
      <c r="H50" s="265">
        <v>1.0579999999999999E-3</v>
      </c>
      <c r="I50" s="266">
        <v>1.0579999999999999E-3</v>
      </c>
      <c r="J50" s="269">
        <v>98440.4</v>
      </c>
      <c r="K50" s="270">
        <v>104.1</v>
      </c>
      <c r="L50" s="5">
        <v>41.75</v>
      </c>
    </row>
    <row r="51" spans="1:12">
      <c r="A51">
        <v>43</v>
      </c>
      <c r="B51" s="263">
        <v>1.884E-3</v>
      </c>
      <c r="C51" s="264">
        <v>1.882E-3</v>
      </c>
      <c r="D51" s="267">
        <v>97202.8</v>
      </c>
      <c r="E51" s="268">
        <v>182.9</v>
      </c>
      <c r="F51" s="5">
        <v>37.58</v>
      </c>
      <c r="G51" t="s">
        <v>19</v>
      </c>
      <c r="H51" s="265">
        <v>1.157E-3</v>
      </c>
      <c r="I51" s="266">
        <v>1.1559999999999999E-3</v>
      </c>
      <c r="J51" s="269">
        <v>98336.3</v>
      </c>
      <c r="K51" s="270">
        <v>113.7</v>
      </c>
      <c r="L51" s="5">
        <v>40.79</v>
      </c>
    </row>
    <row r="52" spans="1:12">
      <c r="A52">
        <v>44</v>
      </c>
      <c r="B52" s="263">
        <v>2.0639999999999999E-3</v>
      </c>
      <c r="C52" s="264">
        <v>2.062E-3</v>
      </c>
      <c r="D52" s="267">
        <v>97019.8</v>
      </c>
      <c r="E52" s="268">
        <v>200</v>
      </c>
      <c r="F52" s="5">
        <v>36.65</v>
      </c>
      <c r="G52" t="s">
        <v>19</v>
      </c>
      <c r="H52" s="265">
        <v>1.271E-3</v>
      </c>
      <c r="I52" s="266">
        <v>1.2700000000000001E-3</v>
      </c>
      <c r="J52" s="269">
        <v>98222.6</v>
      </c>
      <c r="K52" s="270">
        <v>124.8</v>
      </c>
      <c r="L52" s="5">
        <v>39.840000000000003</v>
      </c>
    </row>
    <row r="53" spans="1:12">
      <c r="A53">
        <v>45</v>
      </c>
      <c r="B53" s="263">
        <v>2.251E-3</v>
      </c>
      <c r="C53" s="264">
        <v>2.248E-3</v>
      </c>
      <c r="D53" s="267">
        <v>96819.8</v>
      </c>
      <c r="E53" s="268">
        <v>217.7</v>
      </c>
      <c r="F53" s="5">
        <v>35.729999999999997</v>
      </c>
      <c r="G53" t="s">
        <v>19</v>
      </c>
      <c r="H53" s="265">
        <v>1.3829999999999999E-3</v>
      </c>
      <c r="I53" s="266">
        <v>1.382E-3</v>
      </c>
      <c r="J53" s="269">
        <v>98097.8</v>
      </c>
      <c r="K53" s="270">
        <v>135.6</v>
      </c>
      <c r="L53" s="5">
        <v>38.89</v>
      </c>
    </row>
    <row r="54" spans="1:12">
      <c r="A54">
        <v>46</v>
      </c>
      <c r="B54" s="263">
        <v>2.362E-3</v>
      </c>
      <c r="C54" s="264">
        <v>2.3600000000000001E-3</v>
      </c>
      <c r="D54" s="267">
        <v>96602.1</v>
      </c>
      <c r="E54" s="268">
        <v>227.9</v>
      </c>
      <c r="F54" s="5">
        <v>34.81</v>
      </c>
      <c r="G54" t="s">
        <v>19</v>
      </c>
      <c r="H54" s="265">
        <v>1.4469999999999999E-3</v>
      </c>
      <c r="I54" s="266">
        <v>1.446E-3</v>
      </c>
      <c r="J54" s="269">
        <v>97962.3</v>
      </c>
      <c r="K54" s="270">
        <v>141.69999999999999</v>
      </c>
      <c r="L54" s="5">
        <v>37.94</v>
      </c>
    </row>
    <row r="55" spans="1:12">
      <c r="A55">
        <v>47</v>
      </c>
      <c r="B55" s="263">
        <v>2.5049999999999998E-3</v>
      </c>
      <c r="C55" s="264">
        <v>2.5019999999999999E-3</v>
      </c>
      <c r="D55" s="267">
        <v>96374.2</v>
      </c>
      <c r="E55" s="268">
        <v>241.1</v>
      </c>
      <c r="F55" s="5">
        <v>33.89</v>
      </c>
      <c r="G55" t="s">
        <v>19</v>
      </c>
      <c r="H55" s="265">
        <v>1.6230000000000001E-3</v>
      </c>
      <c r="I55" s="266">
        <v>1.622E-3</v>
      </c>
      <c r="J55" s="269">
        <v>97820.6</v>
      </c>
      <c r="K55" s="270">
        <v>158.6</v>
      </c>
      <c r="L55" s="5">
        <v>37</v>
      </c>
    </row>
    <row r="56" spans="1:12">
      <c r="A56">
        <v>48</v>
      </c>
      <c r="B56" s="263">
        <v>2.6800000000000001E-3</v>
      </c>
      <c r="C56" s="264">
        <v>2.6770000000000001E-3</v>
      </c>
      <c r="D56" s="267">
        <v>96133.1</v>
      </c>
      <c r="E56" s="268">
        <v>257.3</v>
      </c>
      <c r="F56" s="5">
        <v>32.97</v>
      </c>
      <c r="G56" t="s">
        <v>19</v>
      </c>
      <c r="H56" s="265">
        <v>1.7110000000000001E-3</v>
      </c>
      <c r="I56" s="266">
        <v>1.7099999999999999E-3</v>
      </c>
      <c r="J56" s="269">
        <v>97662</v>
      </c>
      <c r="K56" s="270">
        <v>167</v>
      </c>
      <c r="L56" s="5">
        <v>36.06</v>
      </c>
    </row>
    <row r="57" spans="1:12">
      <c r="A57">
        <v>49</v>
      </c>
      <c r="B57" s="263">
        <v>2.944E-3</v>
      </c>
      <c r="C57" s="264">
        <v>2.9399999999999999E-3</v>
      </c>
      <c r="D57" s="267">
        <v>95875.7</v>
      </c>
      <c r="E57" s="268">
        <v>281.8</v>
      </c>
      <c r="F57" s="5">
        <v>32.06</v>
      </c>
      <c r="G57" t="s">
        <v>19</v>
      </c>
      <c r="H57" s="265">
        <v>1.926E-3</v>
      </c>
      <c r="I57" s="266">
        <v>1.9239999999999999E-3</v>
      </c>
      <c r="J57" s="269">
        <v>97495</v>
      </c>
      <c r="K57" s="270">
        <v>187.6</v>
      </c>
      <c r="L57" s="5">
        <v>35.119999999999997</v>
      </c>
    </row>
    <row r="58" spans="1:12">
      <c r="A58">
        <v>50</v>
      </c>
      <c r="B58" s="263">
        <v>3.1059999999999998E-3</v>
      </c>
      <c r="C58" s="264">
        <v>3.101E-3</v>
      </c>
      <c r="D58" s="267">
        <v>95593.9</v>
      </c>
      <c r="E58" s="268">
        <v>296.39999999999998</v>
      </c>
      <c r="F58" s="5">
        <v>31.15</v>
      </c>
      <c r="G58" t="s">
        <v>19</v>
      </c>
      <c r="H58" s="265">
        <v>2.1589999999999999E-3</v>
      </c>
      <c r="I58" s="266">
        <v>2.1559999999999999E-3</v>
      </c>
      <c r="J58" s="269">
        <v>97307.4</v>
      </c>
      <c r="K58" s="270">
        <v>209.8</v>
      </c>
      <c r="L58" s="5">
        <v>34.18</v>
      </c>
    </row>
    <row r="59" spans="1:12">
      <c r="A59">
        <v>51</v>
      </c>
      <c r="B59" s="263">
        <v>3.4280000000000001E-3</v>
      </c>
      <c r="C59" s="264">
        <v>3.4229999999999998E-3</v>
      </c>
      <c r="D59" s="267">
        <v>95297.5</v>
      </c>
      <c r="E59" s="268">
        <v>326.2</v>
      </c>
      <c r="F59" s="5">
        <v>30.25</v>
      </c>
      <c r="G59" t="s">
        <v>19</v>
      </c>
      <c r="H59" s="265">
        <v>2.3470000000000001E-3</v>
      </c>
      <c r="I59" s="266">
        <v>2.3440000000000002E-3</v>
      </c>
      <c r="J59" s="269">
        <v>97097.600000000006</v>
      </c>
      <c r="K59" s="270">
        <v>227.6</v>
      </c>
      <c r="L59" s="5">
        <v>33.26</v>
      </c>
    </row>
    <row r="60" spans="1:12">
      <c r="A60">
        <v>52</v>
      </c>
      <c r="B60" s="263">
        <v>3.7090000000000001E-3</v>
      </c>
      <c r="C60" s="264">
        <v>3.702E-3</v>
      </c>
      <c r="D60" s="267">
        <v>94971.3</v>
      </c>
      <c r="E60" s="268">
        <v>351.6</v>
      </c>
      <c r="F60" s="5">
        <v>29.35</v>
      </c>
      <c r="G60" t="s">
        <v>19</v>
      </c>
      <c r="H60" s="265">
        <v>2.5609999999999999E-3</v>
      </c>
      <c r="I60" s="266">
        <v>2.5579999999999999E-3</v>
      </c>
      <c r="J60" s="269">
        <v>96870</v>
      </c>
      <c r="K60" s="270">
        <v>247.8</v>
      </c>
      <c r="L60" s="5">
        <v>32.33</v>
      </c>
    </row>
    <row r="61" spans="1:12">
      <c r="A61">
        <v>53</v>
      </c>
      <c r="B61" s="263">
        <v>4.0749999999999996E-3</v>
      </c>
      <c r="C61" s="264">
        <v>4.0670000000000003E-3</v>
      </c>
      <c r="D61" s="267">
        <v>94619.7</v>
      </c>
      <c r="E61" s="268">
        <v>384.8</v>
      </c>
      <c r="F61" s="5">
        <v>28.46</v>
      </c>
      <c r="G61" t="s">
        <v>19</v>
      </c>
      <c r="H61" s="265">
        <v>2.784E-3</v>
      </c>
      <c r="I61" s="266">
        <v>2.7799999999999999E-3</v>
      </c>
      <c r="J61" s="269">
        <v>96622.2</v>
      </c>
      <c r="K61" s="270">
        <v>268.60000000000002</v>
      </c>
      <c r="L61" s="5">
        <v>31.42</v>
      </c>
    </row>
    <row r="62" spans="1:12">
      <c r="A62">
        <v>54</v>
      </c>
      <c r="B62" s="263">
        <v>4.5380000000000004E-3</v>
      </c>
      <c r="C62" s="264">
        <v>4.5279999999999999E-3</v>
      </c>
      <c r="D62" s="267">
        <v>94234.9</v>
      </c>
      <c r="E62" s="268">
        <v>426.7</v>
      </c>
      <c r="F62" s="5">
        <v>27.57</v>
      </c>
      <c r="G62" t="s">
        <v>19</v>
      </c>
      <c r="H62" s="265">
        <v>2.9810000000000001E-3</v>
      </c>
      <c r="I62" s="266">
        <v>2.977E-3</v>
      </c>
      <c r="J62" s="269">
        <v>96353.600000000006</v>
      </c>
      <c r="K62" s="270">
        <v>286.8</v>
      </c>
      <c r="L62" s="5">
        <v>30.5</v>
      </c>
    </row>
    <row r="63" spans="1:12">
      <c r="A63">
        <v>55</v>
      </c>
      <c r="B63" s="263">
        <v>4.8770000000000003E-3</v>
      </c>
      <c r="C63" s="264">
        <v>4.8650000000000004E-3</v>
      </c>
      <c r="D63" s="267">
        <v>93808.2</v>
      </c>
      <c r="E63" s="268">
        <v>456.4</v>
      </c>
      <c r="F63" s="5">
        <v>26.69</v>
      </c>
      <c r="G63" t="s">
        <v>19</v>
      </c>
      <c r="H63" s="265">
        <v>3.408E-3</v>
      </c>
      <c r="I63" s="266">
        <v>3.4020000000000001E-3</v>
      </c>
      <c r="J63" s="269">
        <v>96066.7</v>
      </c>
      <c r="K63" s="270">
        <v>326.8</v>
      </c>
      <c r="L63" s="5">
        <v>29.59</v>
      </c>
    </row>
    <row r="64" spans="1:12">
      <c r="A64">
        <v>56</v>
      </c>
      <c r="B64" s="263">
        <v>5.3680000000000004E-3</v>
      </c>
      <c r="C64" s="264">
        <v>5.3530000000000001E-3</v>
      </c>
      <c r="D64" s="267">
        <v>93351.8</v>
      </c>
      <c r="E64" s="268">
        <v>499.7</v>
      </c>
      <c r="F64" s="5">
        <v>25.82</v>
      </c>
      <c r="G64" t="s">
        <v>19</v>
      </c>
      <c r="H64" s="265">
        <v>3.6809999999999998E-3</v>
      </c>
      <c r="I64" s="266">
        <v>3.6740000000000002E-3</v>
      </c>
      <c r="J64" s="269">
        <v>95739.9</v>
      </c>
      <c r="K64" s="270">
        <v>351.7</v>
      </c>
      <c r="L64" s="5">
        <v>28.69</v>
      </c>
    </row>
    <row r="65" spans="1:12">
      <c r="A65">
        <v>57</v>
      </c>
      <c r="B65" s="263">
        <v>5.9800000000000001E-3</v>
      </c>
      <c r="C65" s="264">
        <v>5.9620000000000003E-3</v>
      </c>
      <c r="D65" s="267">
        <v>92852.1</v>
      </c>
      <c r="E65" s="268">
        <v>553.6</v>
      </c>
      <c r="F65" s="5">
        <v>24.96</v>
      </c>
      <c r="G65" t="s">
        <v>19</v>
      </c>
      <c r="H65" s="265">
        <v>4.0419999999999996E-3</v>
      </c>
      <c r="I65" s="266">
        <v>4.0330000000000001E-3</v>
      </c>
      <c r="J65" s="269">
        <v>95388.2</v>
      </c>
      <c r="K65" s="270">
        <v>384.7</v>
      </c>
      <c r="L65" s="5">
        <v>27.79</v>
      </c>
    </row>
    <row r="66" spans="1:12">
      <c r="A66">
        <v>58</v>
      </c>
      <c r="B66" s="263">
        <v>6.6290000000000003E-3</v>
      </c>
      <c r="C66" s="264">
        <v>6.607E-3</v>
      </c>
      <c r="D66" s="267">
        <v>92298.5</v>
      </c>
      <c r="E66" s="268">
        <v>609.79999999999995</v>
      </c>
      <c r="F66" s="5">
        <v>24.11</v>
      </c>
      <c r="G66" t="s">
        <v>19</v>
      </c>
      <c r="H66" s="265">
        <v>4.3949999999999996E-3</v>
      </c>
      <c r="I66" s="266">
        <v>4.385E-3</v>
      </c>
      <c r="J66" s="269">
        <v>95003.5</v>
      </c>
      <c r="K66" s="270">
        <v>416.6</v>
      </c>
      <c r="L66" s="5">
        <v>26.91</v>
      </c>
    </row>
    <row r="67" spans="1:12">
      <c r="A67">
        <v>59</v>
      </c>
      <c r="B67" s="263">
        <v>7.4440000000000001E-3</v>
      </c>
      <c r="C67" s="264">
        <v>7.4159999999999998E-3</v>
      </c>
      <c r="D67" s="267">
        <v>91688.7</v>
      </c>
      <c r="E67" s="268">
        <v>680</v>
      </c>
      <c r="F67" s="5">
        <v>23.26</v>
      </c>
      <c r="G67" t="s">
        <v>19</v>
      </c>
      <c r="H67" s="265">
        <v>4.7829999999999999E-3</v>
      </c>
      <c r="I67" s="266">
        <v>4.7720000000000002E-3</v>
      </c>
      <c r="J67" s="269">
        <v>94586.9</v>
      </c>
      <c r="K67" s="270">
        <v>451.3</v>
      </c>
      <c r="L67" s="5">
        <v>26.02</v>
      </c>
    </row>
    <row r="68" spans="1:12">
      <c r="A68">
        <v>60</v>
      </c>
      <c r="B68" s="263">
        <v>8.0339999999999995E-3</v>
      </c>
      <c r="C68" s="264">
        <v>8.0020000000000004E-3</v>
      </c>
      <c r="D68" s="267">
        <v>91008.7</v>
      </c>
      <c r="E68" s="268">
        <v>728.3</v>
      </c>
      <c r="F68" s="5">
        <v>22.43</v>
      </c>
      <c r="G68" t="s">
        <v>19</v>
      </c>
      <c r="H68" s="265">
        <v>5.2389999999999997E-3</v>
      </c>
      <c r="I68" s="266">
        <v>5.2259999999999997E-3</v>
      </c>
      <c r="J68" s="269">
        <v>94135.6</v>
      </c>
      <c r="K68" s="270">
        <v>491.9</v>
      </c>
      <c r="L68" s="5">
        <v>25.14</v>
      </c>
    </row>
    <row r="69" spans="1:12">
      <c r="A69">
        <v>61</v>
      </c>
      <c r="B69" s="263">
        <v>8.848E-3</v>
      </c>
      <c r="C69" s="264">
        <v>8.8090000000000009E-3</v>
      </c>
      <c r="D69" s="267">
        <v>90280.4</v>
      </c>
      <c r="E69" s="268">
        <v>795.3</v>
      </c>
      <c r="F69" s="5">
        <v>21.61</v>
      </c>
      <c r="G69" t="s">
        <v>19</v>
      </c>
      <c r="H69" s="265">
        <v>5.8250000000000003E-3</v>
      </c>
      <c r="I69" s="266">
        <v>5.8079999999999998E-3</v>
      </c>
      <c r="J69" s="269">
        <v>93643.6</v>
      </c>
      <c r="K69" s="270">
        <v>543.9</v>
      </c>
      <c r="L69" s="5">
        <v>24.27</v>
      </c>
    </row>
    <row r="70" spans="1:12">
      <c r="A70">
        <v>62</v>
      </c>
      <c r="B70" s="263">
        <v>9.7260000000000003E-3</v>
      </c>
      <c r="C70" s="264">
        <v>9.6790000000000001E-3</v>
      </c>
      <c r="D70" s="267">
        <v>89485.1</v>
      </c>
      <c r="E70" s="268">
        <v>866.1</v>
      </c>
      <c r="F70" s="5">
        <v>20.8</v>
      </c>
      <c r="G70" t="s">
        <v>19</v>
      </c>
      <c r="H70" s="265">
        <v>6.3029999999999996E-3</v>
      </c>
      <c r="I70" s="266">
        <v>6.2830000000000004E-3</v>
      </c>
      <c r="J70" s="269">
        <v>93099.7</v>
      </c>
      <c r="K70" s="270">
        <v>585</v>
      </c>
      <c r="L70" s="5">
        <v>23.41</v>
      </c>
    </row>
    <row r="71" spans="1:12">
      <c r="A71">
        <v>63</v>
      </c>
      <c r="B71" s="263">
        <v>1.0394E-2</v>
      </c>
      <c r="C71" s="264">
        <v>1.034E-2</v>
      </c>
      <c r="D71" s="267">
        <v>88619</v>
      </c>
      <c r="E71" s="268">
        <v>916.3</v>
      </c>
      <c r="F71" s="5">
        <v>20</v>
      </c>
      <c r="G71" t="s">
        <v>19</v>
      </c>
      <c r="H71" s="265">
        <v>6.7780000000000002E-3</v>
      </c>
      <c r="I71" s="266">
        <v>6.7549999999999997E-3</v>
      </c>
      <c r="J71" s="269">
        <v>92514.8</v>
      </c>
      <c r="K71" s="270">
        <v>625</v>
      </c>
      <c r="L71" s="5">
        <v>22.56</v>
      </c>
    </row>
    <row r="72" spans="1:12">
      <c r="A72">
        <v>64</v>
      </c>
      <c r="B72" s="263">
        <v>1.137E-2</v>
      </c>
      <c r="C72" s="264">
        <v>1.1306E-2</v>
      </c>
      <c r="D72" s="267">
        <v>87702.6</v>
      </c>
      <c r="E72" s="268">
        <v>991.5</v>
      </c>
      <c r="F72" s="5">
        <v>19.2</v>
      </c>
      <c r="G72" t="s">
        <v>19</v>
      </c>
      <c r="H72" s="265">
        <v>7.3829999999999998E-3</v>
      </c>
      <c r="I72" s="266">
        <v>7.3559999999999997E-3</v>
      </c>
      <c r="J72" s="269">
        <v>91889.8</v>
      </c>
      <c r="K72" s="270">
        <v>675.9</v>
      </c>
      <c r="L72" s="5">
        <v>21.71</v>
      </c>
    </row>
    <row r="73" spans="1:12">
      <c r="A73">
        <v>65</v>
      </c>
      <c r="B73" s="263">
        <v>1.2185E-2</v>
      </c>
      <c r="C73" s="264">
        <v>1.2111E-2</v>
      </c>
      <c r="D73" s="267">
        <v>86711.1</v>
      </c>
      <c r="E73" s="268">
        <v>1050.2</v>
      </c>
      <c r="F73" s="5">
        <v>18.41</v>
      </c>
      <c r="G73" t="s">
        <v>19</v>
      </c>
      <c r="H73" s="265">
        <v>7.9679999999999994E-3</v>
      </c>
      <c r="I73" s="266">
        <v>7.9360000000000003E-3</v>
      </c>
      <c r="J73" s="269">
        <v>91213.9</v>
      </c>
      <c r="K73" s="270">
        <v>723.9</v>
      </c>
      <c r="L73" s="5">
        <v>20.86</v>
      </c>
    </row>
    <row r="74" spans="1:12">
      <c r="A74">
        <v>66</v>
      </c>
      <c r="B74" s="263">
        <v>1.3278999999999999E-2</v>
      </c>
      <c r="C74" s="264">
        <v>1.3191E-2</v>
      </c>
      <c r="D74" s="267">
        <v>85660.9</v>
      </c>
      <c r="E74" s="268">
        <v>1130</v>
      </c>
      <c r="F74" s="5">
        <v>17.63</v>
      </c>
      <c r="G74" t="s">
        <v>19</v>
      </c>
      <c r="H74" s="265">
        <v>8.6160000000000004E-3</v>
      </c>
      <c r="I74" s="266">
        <v>8.5789999999999998E-3</v>
      </c>
      <c r="J74" s="269">
        <v>90490</v>
      </c>
      <c r="K74" s="270">
        <v>776.3</v>
      </c>
      <c r="L74" s="5">
        <v>20.03</v>
      </c>
    </row>
    <row r="75" spans="1:12">
      <c r="A75">
        <v>67</v>
      </c>
      <c r="B75" s="263">
        <v>1.4713E-2</v>
      </c>
      <c r="C75" s="264">
        <v>1.4605999999999999E-2</v>
      </c>
      <c r="D75" s="267">
        <v>84530.9</v>
      </c>
      <c r="E75" s="268">
        <v>1234.7</v>
      </c>
      <c r="F75" s="5">
        <v>16.86</v>
      </c>
      <c r="G75" t="s">
        <v>19</v>
      </c>
      <c r="H75" s="265">
        <v>9.6860000000000002E-3</v>
      </c>
      <c r="I75" s="266">
        <v>9.639E-3</v>
      </c>
      <c r="J75" s="269">
        <v>89713.7</v>
      </c>
      <c r="K75" s="270">
        <v>864.8</v>
      </c>
      <c r="L75" s="5">
        <v>19.2</v>
      </c>
    </row>
    <row r="76" spans="1:12">
      <c r="A76">
        <v>68</v>
      </c>
      <c r="B76" s="263">
        <v>1.6261999999999999E-2</v>
      </c>
      <c r="C76" s="264">
        <v>1.6131E-2</v>
      </c>
      <c r="D76" s="267">
        <v>83296.3</v>
      </c>
      <c r="E76" s="268">
        <v>1343.6</v>
      </c>
      <c r="F76" s="5">
        <v>16.100000000000001</v>
      </c>
      <c r="G76" t="s">
        <v>19</v>
      </c>
      <c r="H76" s="265">
        <v>1.0806E-2</v>
      </c>
      <c r="I76" s="266">
        <v>1.0748000000000001E-2</v>
      </c>
      <c r="J76" s="269">
        <v>88849</v>
      </c>
      <c r="K76" s="270">
        <v>955</v>
      </c>
      <c r="L76" s="5">
        <v>18.38</v>
      </c>
    </row>
    <row r="77" spans="1:12">
      <c r="A77">
        <v>69</v>
      </c>
      <c r="B77" s="263">
        <v>1.8131999999999999E-2</v>
      </c>
      <c r="C77" s="264">
        <v>1.7968999999999999E-2</v>
      </c>
      <c r="D77" s="267">
        <v>81952.600000000006</v>
      </c>
      <c r="E77" s="268">
        <v>1472.6</v>
      </c>
      <c r="F77" s="5">
        <v>15.36</v>
      </c>
      <c r="G77" t="s">
        <v>19</v>
      </c>
      <c r="H77" s="265">
        <v>1.1788E-2</v>
      </c>
      <c r="I77" s="266">
        <v>1.1719E-2</v>
      </c>
      <c r="J77" s="269">
        <v>87894</v>
      </c>
      <c r="K77" s="270">
        <v>1030.0999999999999</v>
      </c>
      <c r="L77" s="5">
        <v>17.57</v>
      </c>
    </row>
    <row r="78" spans="1:12">
      <c r="A78">
        <v>70</v>
      </c>
      <c r="B78" s="263">
        <v>1.9993E-2</v>
      </c>
      <c r="C78" s="264">
        <v>1.9795E-2</v>
      </c>
      <c r="D78" s="267">
        <v>80480</v>
      </c>
      <c r="E78" s="268">
        <v>1593.1</v>
      </c>
      <c r="F78" s="5">
        <v>14.63</v>
      </c>
      <c r="G78" t="s">
        <v>19</v>
      </c>
      <c r="H78" s="265">
        <v>1.3209E-2</v>
      </c>
      <c r="I78" s="266">
        <v>1.3122E-2</v>
      </c>
      <c r="J78" s="269">
        <v>86864</v>
      </c>
      <c r="K78" s="270">
        <v>1139.8</v>
      </c>
      <c r="L78" s="5">
        <v>16.78</v>
      </c>
    </row>
    <row r="79" spans="1:12">
      <c r="A79">
        <v>71</v>
      </c>
      <c r="B79" s="263">
        <v>2.2318999999999999E-2</v>
      </c>
      <c r="C79" s="264">
        <v>2.2072999999999999E-2</v>
      </c>
      <c r="D79" s="267">
        <v>78886.899999999994</v>
      </c>
      <c r="E79" s="268">
        <v>1741.2</v>
      </c>
      <c r="F79" s="5">
        <v>13.92</v>
      </c>
      <c r="G79" t="s">
        <v>19</v>
      </c>
      <c r="H79" s="265">
        <v>1.4533000000000001E-2</v>
      </c>
      <c r="I79" s="266">
        <v>1.4429000000000001E-2</v>
      </c>
      <c r="J79" s="269">
        <v>85724.2</v>
      </c>
      <c r="K79" s="270">
        <v>1236.9000000000001</v>
      </c>
      <c r="L79" s="5">
        <v>15.99</v>
      </c>
    </row>
    <row r="80" spans="1:12">
      <c r="A80">
        <v>72</v>
      </c>
      <c r="B80" s="263">
        <v>2.5597000000000002E-2</v>
      </c>
      <c r="C80" s="264">
        <v>2.5273E-2</v>
      </c>
      <c r="D80" s="267">
        <v>77145.600000000006</v>
      </c>
      <c r="E80" s="268">
        <v>1949.7</v>
      </c>
      <c r="F80" s="5">
        <v>13.22</v>
      </c>
      <c r="G80" t="s">
        <v>19</v>
      </c>
      <c r="H80" s="265">
        <v>1.6611999999999998E-2</v>
      </c>
      <c r="I80" s="266">
        <v>1.6475E-2</v>
      </c>
      <c r="J80" s="269">
        <v>84487.3</v>
      </c>
      <c r="K80" s="270">
        <v>1391.9</v>
      </c>
      <c r="L80" s="5">
        <v>15.22</v>
      </c>
    </row>
    <row r="81" spans="1:12">
      <c r="A81">
        <v>73</v>
      </c>
      <c r="B81" s="263">
        <v>2.7618E-2</v>
      </c>
      <c r="C81" s="264">
        <v>2.7241999999999999E-2</v>
      </c>
      <c r="D81" s="267">
        <v>75195.899999999994</v>
      </c>
      <c r="E81" s="268">
        <v>2048.5</v>
      </c>
      <c r="F81" s="5">
        <v>12.55</v>
      </c>
      <c r="G81" t="s">
        <v>19</v>
      </c>
      <c r="H81" s="265">
        <v>1.8450000000000001E-2</v>
      </c>
      <c r="I81" s="266">
        <v>1.8280999999999999E-2</v>
      </c>
      <c r="J81" s="269">
        <v>83095.399999999994</v>
      </c>
      <c r="K81" s="270">
        <v>1519.1</v>
      </c>
      <c r="L81" s="5">
        <v>14.46</v>
      </c>
    </row>
    <row r="82" spans="1:12">
      <c r="A82">
        <v>74</v>
      </c>
      <c r="B82" s="263">
        <v>3.0452E-2</v>
      </c>
      <c r="C82" s="264">
        <v>2.9995000000000001E-2</v>
      </c>
      <c r="D82" s="267">
        <v>73147.399999999994</v>
      </c>
      <c r="E82" s="268">
        <v>2194.1</v>
      </c>
      <c r="F82" s="5">
        <v>11.89</v>
      </c>
      <c r="G82" t="s">
        <v>19</v>
      </c>
      <c r="H82" s="265">
        <v>2.0417000000000001E-2</v>
      </c>
      <c r="I82" s="266">
        <v>2.0209999999999999E-2</v>
      </c>
      <c r="J82" s="269">
        <v>81576.3</v>
      </c>
      <c r="K82" s="270">
        <v>1648.7</v>
      </c>
      <c r="L82" s="5">
        <v>13.72</v>
      </c>
    </row>
    <row r="83" spans="1:12">
      <c r="A83">
        <v>75</v>
      </c>
      <c r="B83" s="263">
        <v>3.3765000000000003E-2</v>
      </c>
      <c r="C83" s="264">
        <v>3.3204999999999998E-2</v>
      </c>
      <c r="D83" s="267">
        <v>70953.399999999994</v>
      </c>
      <c r="E83" s="268">
        <v>2356</v>
      </c>
      <c r="F83" s="5">
        <v>11.24</v>
      </c>
      <c r="G83" t="s">
        <v>19</v>
      </c>
      <c r="H83" s="265">
        <v>2.2787999999999999E-2</v>
      </c>
      <c r="I83" s="266">
        <v>2.2532E-2</v>
      </c>
      <c r="J83" s="269">
        <v>79927.600000000006</v>
      </c>
      <c r="K83" s="270">
        <v>1800.9</v>
      </c>
      <c r="L83" s="5">
        <v>13</v>
      </c>
    </row>
    <row r="84" spans="1:12">
      <c r="A84">
        <v>76</v>
      </c>
      <c r="B84" s="263">
        <v>3.7254000000000002E-2</v>
      </c>
      <c r="C84" s="264">
        <v>3.6572E-2</v>
      </c>
      <c r="D84" s="267">
        <v>68597.399999999994</v>
      </c>
      <c r="E84" s="268">
        <v>2508.8000000000002</v>
      </c>
      <c r="F84" s="5">
        <v>10.61</v>
      </c>
      <c r="G84" t="s">
        <v>19</v>
      </c>
      <c r="H84" s="265">
        <v>2.5436E-2</v>
      </c>
      <c r="I84" s="266">
        <v>2.5117E-2</v>
      </c>
      <c r="J84" s="269">
        <v>78126.7</v>
      </c>
      <c r="K84" s="270">
        <v>1962.3</v>
      </c>
      <c r="L84" s="5">
        <v>12.29</v>
      </c>
    </row>
    <row r="85" spans="1:12">
      <c r="A85">
        <v>77</v>
      </c>
      <c r="B85" s="263">
        <v>4.1036000000000003E-2</v>
      </c>
      <c r="C85" s="264">
        <v>4.0210999999999997E-2</v>
      </c>
      <c r="D85" s="267">
        <v>66088.600000000006</v>
      </c>
      <c r="E85" s="268">
        <v>2657.5</v>
      </c>
      <c r="F85" s="5">
        <v>9.99</v>
      </c>
      <c r="G85" t="s">
        <v>19</v>
      </c>
      <c r="H85" s="265">
        <v>2.8629999999999999E-2</v>
      </c>
      <c r="I85" s="266">
        <v>2.8226000000000001E-2</v>
      </c>
      <c r="J85" s="269">
        <v>76164.399999999994</v>
      </c>
      <c r="K85" s="270">
        <v>2149.8000000000002</v>
      </c>
      <c r="L85" s="5">
        <v>11.59</v>
      </c>
    </row>
    <row r="86" spans="1:12">
      <c r="A86">
        <v>78</v>
      </c>
      <c r="B86" s="263">
        <v>4.6517999999999997E-2</v>
      </c>
      <c r="C86" s="264">
        <v>4.5461000000000001E-2</v>
      </c>
      <c r="D86" s="267">
        <v>63431.1</v>
      </c>
      <c r="E86" s="268">
        <v>2883.6</v>
      </c>
      <c r="F86" s="5">
        <v>9.39</v>
      </c>
      <c r="G86" t="s">
        <v>19</v>
      </c>
      <c r="H86" s="265">
        <v>3.1771000000000001E-2</v>
      </c>
      <c r="I86" s="266">
        <v>3.1274000000000003E-2</v>
      </c>
      <c r="J86" s="269">
        <v>74014.600000000006</v>
      </c>
      <c r="K86" s="270">
        <v>2314.6999999999998</v>
      </c>
      <c r="L86" s="5">
        <v>10.91</v>
      </c>
    </row>
    <row r="87" spans="1:12">
      <c r="A87">
        <v>79</v>
      </c>
      <c r="B87" s="263">
        <v>5.0873000000000002E-2</v>
      </c>
      <c r="C87" s="264">
        <v>4.9611000000000002E-2</v>
      </c>
      <c r="D87" s="267">
        <v>60547.5</v>
      </c>
      <c r="E87" s="268">
        <v>3003.8</v>
      </c>
      <c r="F87" s="5">
        <v>8.81</v>
      </c>
      <c r="G87" t="s">
        <v>19</v>
      </c>
      <c r="H87" s="265">
        <v>3.6498000000000003E-2</v>
      </c>
      <c r="I87" s="266">
        <v>3.5844000000000001E-2</v>
      </c>
      <c r="J87" s="269">
        <v>71699.899999999994</v>
      </c>
      <c r="K87" s="270">
        <v>2570</v>
      </c>
      <c r="L87" s="5">
        <v>10.25</v>
      </c>
    </row>
    <row r="88" spans="1:12">
      <c r="A88">
        <v>80</v>
      </c>
      <c r="B88" s="263">
        <v>5.7953999999999999E-2</v>
      </c>
      <c r="C88" s="264">
        <v>5.6321999999999997E-2</v>
      </c>
      <c r="D88" s="267">
        <v>57543.7</v>
      </c>
      <c r="E88" s="268">
        <v>3240.9</v>
      </c>
      <c r="F88" s="5">
        <v>8.25</v>
      </c>
      <c r="G88" t="s">
        <v>19</v>
      </c>
      <c r="H88" s="265">
        <v>4.1666000000000002E-2</v>
      </c>
      <c r="I88" s="266">
        <v>4.0815999999999998E-2</v>
      </c>
      <c r="J88" s="269">
        <v>69129.899999999994</v>
      </c>
      <c r="K88" s="270">
        <v>2821.6</v>
      </c>
      <c r="L88" s="5">
        <v>9.61</v>
      </c>
    </row>
    <row r="89" spans="1:12">
      <c r="A89">
        <v>81</v>
      </c>
      <c r="B89" s="263">
        <v>6.5348000000000003E-2</v>
      </c>
      <c r="C89" s="264">
        <v>6.3280000000000003E-2</v>
      </c>
      <c r="D89" s="267">
        <v>54302.7</v>
      </c>
      <c r="E89" s="268">
        <v>3436.3</v>
      </c>
      <c r="F89" s="5">
        <v>7.71</v>
      </c>
      <c r="G89" t="s">
        <v>19</v>
      </c>
      <c r="H89" s="265">
        <v>4.6844999999999998E-2</v>
      </c>
      <c r="I89" s="266">
        <v>4.5773000000000001E-2</v>
      </c>
      <c r="J89" s="269">
        <v>66308.3</v>
      </c>
      <c r="K89" s="270">
        <v>3035.1</v>
      </c>
      <c r="L89" s="5">
        <v>9</v>
      </c>
    </row>
    <row r="90" spans="1:12">
      <c r="A90">
        <v>82</v>
      </c>
      <c r="B90" s="263">
        <v>7.4167999999999998E-2</v>
      </c>
      <c r="C90" s="264">
        <v>7.1515999999999996E-2</v>
      </c>
      <c r="D90" s="267">
        <v>50866.400000000001</v>
      </c>
      <c r="E90" s="268">
        <v>3637.8</v>
      </c>
      <c r="F90" s="5">
        <v>7.2</v>
      </c>
      <c r="G90" t="s">
        <v>19</v>
      </c>
      <c r="H90" s="265">
        <v>5.3067000000000003E-2</v>
      </c>
      <c r="I90" s="266">
        <v>5.1694999999999998E-2</v>
      </c>
      <c r="J90" s="269">
        <v>63273.2</v>
      </c>
      <c r="K90" s="270">
        <v>3270.9</v>
      </c>
      <c r="L90" s="5">
        <v>8.41</v>
      </c>
    </row>
    <row r="91" spans="1:12">
      <c r="A91">
        <v>83</v>
      </c>
      <c r="B91" s="263">
        <v>8.3148E-2</v>
      </c>
      <c r="C91" s="264">
        <v>7.9828999999999997E-2</v>
      </c>
      <c r="D91" s="267">
        <v>47228.6</v>
      </c>
      <c r="E91" s="268">
        <v>3770.2</v>
      </c>
      <c r="F91" s="5">
        <v>6.71</v>
      </c>
      <c r="G91" t="s">
        <v>19</v>
      </c>
      <c r="H91" s="265">
        <v>6.0758E-2</v>
      </c>
      <c r="I91" s="266">
        <v>5.8965999999999998E-2</v>
      </c>
      <c r="J91" s="269">
        <v>60002.3</v>
      </c>
      <c r="K91" s="270">
        <v>3538.1</v>
      </c>
      <c r="L91" s="5">
        <v>7.84</v>
      </c>
    </row>
    <row r="92" spans="1:12">
      <c r="A92">
        <v>84</v>
      </c>
      <c r="B92" s="263">
        <v>9.3211000000000002E-2</v>
      </c>
      <c r="C92" s="264">
        <v>8.906E-2</v>
      </c>
      <c r="D92" s="267">
        <v>43458.400000000001</v>
      </c>
      <c r="E92" s="268">
        <v>3870.4</v>
      </c>
      <c r="F92" s="5">
        <v>6.25</v>
      </c>
      <c r="G92" t="s">
        <v>19</v>
      </c>
      <c r="H92" s="265">
        <v>7.0030999999999996E-2</v>
      </c>
      <c r="I92" s="266">
        <v>6.7662E-2</v>
      </c>
      <c r="J92" s="269">
        <v>56464.1</v>
      </c>
      <c r="K92" s="270">
        <v>3820.5</v>
      </c>
      <c r="L92" s="5">
        <v>7.3</v>
      </c>
    </row>
    <row r="93" spans="1:12">
      <c r="A93">
        <v>85</v>
      </c>
      <c r="B93" s="263">
        <v>0.105541</v>
      </c>
      <c r="C93" s="264">
        <v>0.10025100000000001</v>
      </c>
      <c r="D93" s="267">
        <v>39588</v>
      </c>
      <c r="E93" s="268">
        <v>3968.7</v>
      </c>
      <c r="F93" s="5">
        <v>5.81</v>
      </c>
      <c r="G93" t="s">
        <v>19</v>
      </c>
      <c r="H93" s="265">
        <v>7.9108999999999999E-2</v>
      </c>
      <c r="I93" s="266">
        <v>7.6099E-2</v>
      </c>
      <c r="J93" s="269">
        <v>52643.7</v>
      </c>
      <c r="K93" s="270">
        <v>4006.1</v>
      </c>
      <c r="L93" s="5">
        <v>6.79</v>
      </c>
    </row>
    <row r="94" spans="1:12">
      <c r="A94">
        <v>86</v>
      </c>
      <c r="B94" s="263">
        <v>0.118392</v>
      </c>
      <c r="C94" s="264">
        <v>0.111775</v>
      </c>
      <c r="D94" s="267">
        <v>35619.300000000003</v>
      </c>
      <c r="E94" s="268">
        <v>3981.4</v>
      </c>
      <c r="F94" s="5">
        <v>5.41</v>
      </c>
      <c r="G94" t="s">
        <v>19</v>
      </c>
      <c r="H94" s="265">
        <v>8.9452000000000004E-2</v>
      </c>
      <c r="I94" s="266">
        <v>8.5622000000000004E-2</v>
      </c>
      <c r="J94" s="269">
        <v>48637.599999999999</v>
      </c>
      <c r="K94" s="270">
        <v>4164.5</v>
      </c>
      <c r="L94" s="5">
        <v>6.31</v>
      </c>
    </row>
    <row r="95" spans="1:12">
      <c r="A95">
        <v>87</v>
      </c>
      <c r="B95" s="263">
        <v>0.13214500000000001</v>
      </c>
      <c r="C95" s="264">
        <v>0.123955</v>
      </c>
      <c r="D95" s="267">
        <v>31637.9</v>
      </c>
      <c r="E95" s="268">
        <v>3921.7</v>
      </c>
      <c r="F95" s="5">
        <v>5.0199999999999996</v>
      </c>
      <c r="G95" t="s">
        <v>19</v>
      </c>
      <c r="H95" s="265">
        <v>0.101287</v>
      </c>
      <c r="I95" s="266">
        <v>9.6404000000000004E-2</v>
      </c>
      <c r="J95" s="269">
        <v>44473.1</v>
      </c>
      <c r="K95" s="270">
        <v>4287.3999999999996</v>
      </c>
      <c r="L95" s="5">
        <v>5.85</v>
      </c>
    </row>
    <row r="96" spans="1:12">
      <c r="A96">
        <v>88</v>
      </c>
      <c r="B96" s="263">
        <v>0.14790900000000001</v>
      </c>
      <c r="C96" s="264">
        <v>0.13772400000000001</v>
      </c>
      <c r="D96" s="267">
        <v>27716.3</v>
      </c>
      <c r="E96" s="268">
        <v>3817.2</v>
      </c>
      <c r="F96" s="5">
        <v>4.66</v>
      </c>
      <c r="G96" t="s">
        <v>19</v>
      </c>
      <c r="H96" s="265">
        <v>0.11301799999999999</v>
      </c>
      <c r="I96" s="266">
        <v>0.106973</v>
      </c>
      <c r="J96" s="269">
        <v>40185.699999999997</v>
      </c>
      <c r="K96" s="270">
        <v>4298.8</v>
      </c>
      <c r="L96" s="5">
        <v>5.42</v>
      </c>
    </row>
    <row r="97" spans="1:12">
      <c r="A97">
        <v>89</v>
      </c>
      <c r="B97" s="263">
        <v>0.16509799999999999</v>
      </c>
      <c r="C97" s="264">
        <v>0.15250900000000001</v>
      </c>
      <c r="D97" s="267">
        <v>23899.1</v>
      </c>
      <c r="E97" s="268">
        <v>3644.8</v>
      </c>
      <c r="F97" s="5">
        <v>4.33</v>
      </c>
      <c r="G97" t="s">
        <v>19</v>
      </c>
      <c r="H97" s="265">
        <v>0.129945</v>
      </c>
      <c r="I97" s="266">
        <v>0.122017</v>
      </c>
      <c r="J97" s="269">
        <v>35886.9</v>
      </c>
      <c r="K97" s="270">
        <v>4378.8</v>
      </c>
      <c r="L97" s="5">
        <v>5.01</v>
      </c>
    </row>
    <row r="98" spans="1:12">
      <c r="A98">
        <v>90</v>
      </c>
      <c r="B98" s="263">
        <v>0.18068600000000001</v>
      </c>
      <c r="C98" s="264">
        <v>0.165715</v>
      </c>
      <c r="D98" s="267">
        <v>20254.2</v>
      </c>
      <c r="E98" s="268">
        <v>3356.4</v>
      </c>
      <c r="F98" s="5">
        <v>4.0199999999999996</v>
      </c>
      <c r="G98" t="s">
        <v>19</v>
      </c>
      <c r="H98" s="265">
        <v>0.146116</v>
      </c>
      <c r="I98" s="266">
        <v>0.13616800000000001</v>
      </c>
      <c r="J98" s="269">
        <v>31508.1</v>
      </c>
      <c r="K98" s="270">
        <v>4290.3999999999996</v>
      </c>
      <c r="L98" s="5">
        <v>4.6399999999999997</v>
      </c>
    </row>
    <row r="99" spans="1:12">
      <c r="A99">
        <v>91</v>
      </c>
      <c r="B99" s="263">
        <v>0.20119400000000001</v>
      </c>
      <c r="C99" s="264">
        <v>0.18280399999999999</v>
      </c>
      <c r="D99" s="267">
        <v>16897.8</v>
      </c>
      <c r="E99" s="268">
        <v>3089</v>
      </c>
      <c r="F99" s="5">
        <v>3.71</v>
      </c>
      <c r="G99" t="s">
        <v>19</v>
      </c>
      <c r="H99" s="265">
        <v>0.163715</v>
      </c>
      <c r="I99" s="266">
        <v>0.15132699999999999</v>
      </c>
      <c r="J99" s="269">
        <v>27217.7</v>
      </c>
      <c r="K99" s="270">
        <v>4118.8</v>
      </c>
      <c r="L99" s="5">
        <v>4.29</v>
      </c>
    </row>
    <row r="100" spans="1:12">
      <c r="A100">
        <v>92</v>
      </c>
      <c r="B100" s="263">
        <v>0.22542699999999999</v>
      </c>
      <c r="C100" s="264">
        <v>0.20259199999999999</v>
      </c>
      <c r="D100" s="267">
        <v>13808.8</v>
      </c>
      <c r="E100" s="268">
        <v>2797.6</v>
      </c>
      <c r="F100" s="5">
        <v>3.43</v>
      </c>
      <c r="G100" t="s">
        <v>19</v>
      </c>
      <c r="H100" s="265">
        <v>0.181536</v>
      </c>
      <c r="I100" s="266">
        <v>0.16642999999999999</v>
      </c>
      <c r="J100" s="269">
        <v>23098.9</v>
      </c>
      <c r="K100" s="270">
        <v>3844.4</v>
      </c>
      <c r="L100" s="5">
        <v>3.97</v>
      </c>
    </row>
    <row r="101" spans="1:12">
      <c r="A101">
        <v>93</v>
      </c>
      <c r="B101" s="263">
        <v>0.249141</v>
      </c>
      <c r="C101" s="264">
        <v>0.22154399999999999</v>
      </c>
      <c r="D101" s="267">
        <v>11011.3</v>
      </c>
      <c r="E101" s="268">
        <v>2439.5</v>
      </c>
      <c r="F101" s="5">
        <v>3.18</v>
      </c>
      <c r="G101" t="s">
        <v>19</v>
      </c>
      <c r="H101" s="265">
        <v>0.20245199999999999</v>
      </c>
      <c r="I101" s="266">
        <v>0.18384200000000001</v>
      </c>
      <c r="J101" s="269">
        <v>19254.599999999999</v>
      </c>
      <c r="K101" s="270">
        <v>3539.8</v>
      </c>
      <c r="L101" s="5">
        <v>3.66</v>
      </c>
    </row>
    <row r="102" spans="1:12">
      <c r="A102">
        <v>94</v>
      </c>
      <c r="B102" s="263">
        <v>0.265065</v>
      </c>
      <c r="C102" s="264">
        <v>0.234046</v>
      </c>
      <c r="D102" s="267">
        <v>8571.7999999999993</v>
      </c>
      <c r="E102" s="268">
        <v>2006.2</v>
      </c>
      <c r="F102" s="5">
        <v>2.94</v>
      </c>
      <c r="G102" t="s">
        <v>19</v>
      </c>
      <c r="H102" s="265">
        <v>0.22534100000000001</v>
      </c>
      <c r="I102" s="266">
        <v>0.20252300000000001</v>
      </c>
      <c r="J102" s="269">
        <v>15714.8</v>
      </c>
      <c r="K102" s="270">
        <v>3182.6</v>
      </c>
      <c r="L102" s="5">
        <v>3.37</v>
      </c>
    </row>
    <row r="103" spans="1:12">
      <c r="A103">
        <v>95</v>
      </c>
      <c r="B103" s="263">
        <v>0.31876700000000002</v>
      </c>
      <c r="C103" s="264">
        <v>0.27494499999999999</v>
      </c>
      <c r="D103" s="267">
        <v>6565.6</v>
      </c>
      <c r="E103" s="268">
        <v>1805.2</v>
      </c>
      <c r="F103" s="5">
        <v>2.69</v>
      </c>
      <c r="G103" t="s">
        <v>19</v>
      </c>
      <c r="H103" s="265">
        <v>0.259824</v>
      </c>
      <c r="I103" s="266">
        <v>0.22995099999999999</v>
      </c>
      <c r="J103" s="269">
        <v>12532.2</v>
      </c>
      <c r="K103" s="270">
        <v>2881.8</v>
      </c>
      <c r="L103" s="5">
        <v>3.1</v>
      </c>
    </row>
    <row r="104" spans="1:12">
      <c r="A104">
        <v>96</v>
      </c>
      <c r="B104" s="263">
        <v>0.34814200000000001</v>
      </c>
      <c r="C104" s="264">
        <v>0.29652499999999998</v>
      </c>
      <c r="D104" s="267">
        <v>4760.3999999999996</v>
      </c>
      <c r="E104" s="268">
        <v>1411.6</v>
      </c>
      <c r="F104" s="5">
        <v>2.52</v>
      </c>
      <c r="G104" t="s">
        <v>19</v>
      </c>
      <c r="H104" s="265">
        <v>0.29277900000000001</v>
      </c>
      <c r="I104" s="266">
        <v>0.25539200000000001</v>
      </c>
      <c r="J104" s="269">
        <v>9650.4</v>
      </c>
      <c r="K104" s="270">
        <v>2464.6</v>
      </c>
      <c r="L104" s="5">
        <v>2.88</v>
      </c>
    </row>
    <row r="105" spans="1:12">
      <c r="A105">
        <v>97</v>
      </c>
      <c r="B105" s="263">
        <v>0.374917</v>
      </c>
      <c r="C105" s="264">
        <v>0.31573099999999998</v>
      </c>
      <c r="D105" s="267">
        <v>3348.8</v>
      </c>
      <c r="E105" s="268">
        <v>1057.3</v>
      </c>
      <c r="F105" s="5">
        <v>2.37</v>
      </c>
      <c r="G105" t="s">
        <v>19</v>
      </c>
      <c r="H105" s="265">
        <v>0.30987500000000001</v>
      </c>
      <c r="I105" s="266">
        <v>0.26830500000000002</v>
      </c>
      <c r="J105" s="269">
        <v>7185.8</v>
      </c>
      <c r="K105" s="270">
        <v>1928</v>
      </c>
      <c r="L105" s="5">
        <v>2.69</v>
      </c>
    </row>
    <row r="106" spans="1:12">
      <c r="A106">
        <v>98</v>
      </c>
      <c r="B106" s="263">
        <v>0.40823500000000001</v>
      </c>
      <c r="C106" s="264">
        <v>0.33903299999999997</v>
      </c>
      <c r="D106" s="267">
        <v>2291.5</v>
      </c>
      <c r="E106" s="268">
        <v>776.9</v>
      </c>
      <c r="F106" s="5">
        <v>2.23</v>
      </c>
      <c r="G106" t="s">
        <v>19</v>
      </c>
      <c r="H106" s="265">
        <v>0.34212100000000001</v>
      </c>
      <c r="I106" s="266">
        <v>0.29214600000000002</v>
      </c>
      <c r="J106" s="269">
        <v>5257.8</v>
      </c>
      <c r="K106" s="270">
        <v>1536</v>
      </c>
      <c r="L106" s="5">
        <v>2.4900000000000002</v>
      </c>
    </row>
    <row r="107" spans="1:12">
      <c r="A107">
        <v>99</v>
      </c>
      <c r="B107" s="263">
        <v>0.43797900000000001</v>
      </c>
      <c r="C107" s="264">
        <v>0.35929699999999998</v>
      </c>
      <c r="D107" s="267">
        <v>1514.6</v>
      </c>
      <c r="E107" s="268">
        <v>544.20000000000005</v>
      </c>
      <c r="F107" s="5">
        <v>2.12</v>
      </c>
      <c r="G107" t="s">
        <v>19</v>
      </c>
      <c r="H107" s="265">
        <v>0.37916299999999997</v>
      </c>
      <c r="I107" s="266">
        <v>0.31873699999999999</v>
      </c>
      <c r="J107" s="269">
        <v>3721.7</v>
      </c>
      <c r="K107" s="270">
        <v>1186.3</v>
      </c>
      <c r="L107" s="5">
        <v>2.31</v>
      </c>
    </row>
    <row r="108" spans="1:12">
      <c r="A108">
        <v>100</v>
      </c>
      <c r="B108" s="263">
        <v>0.459262</v>
      </c>
      <c r="C108" s="264">
        <v>0.37349599999999999</v>
      </c>
      <c r="D108" s="267">
        <v>970.4</v>
      </c>
      <c r="E108" s="268">
        <v>362.4</v>
      </c>
      <c r="F108" s="5">
        <v>2.0299999999999998</v>
      </c>
      <c r="G108" t="s">
        <v>19</v>
      </c>
      <c r="H108" s="265">
        <v>0.40483000000000002</v>
      </c>
      <c r="I108" s="266">
        <v>0.33668100000000001</v>
      </c>
      <c r="J108" s="269">
        <v>2535.5</v>
      </c>
      <c r="K108" s="270">
        <v>853.6</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51</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55">
        <v>4.633E-3</v>
      </c>
      <c r="C8" s="256">
        <v>4.6220000000000002E-3</v>
      </c>
      <c r="D8" s="259">
        <v>100000</v>
      </c>
      <c r="E8" s="260">
        <v>462.2</v>
      </c>
      <c r="F8" s="5">
        <v>78.91</v>
      </c>
      <c r="G8" t="s">
        <v>19</v>
      </c>
      <c r="H8" s="257">
        <v>3.601E-3</v>
      </c>
      <c r="I8" s="258">
        <v>3.5950000000000001E-3</v>
      </c>
      <c r="J8" s="261">
        <v>100000</v>
      </c>
      <c r="K8" s="262">
        <v>359.5</v>
      </c>
      <c r="L8" s="5">
        <v>82.71</v>
      </c>
    </row>
    <row r="9" spans="1:12">
      <c r="A9">
        <v>1</v>
      </c>
      <c r="B9" s="255">
        <v>3.3300000000000002E-4</v>
      </c>
      <c r="C9" s="256">
        <v>3.3300000000000002E-4</v>
      </c>
      <c r="D9" s="259">
        <v>99537.8</v>
      </c>
      <c r="E9" s="260">
        <v>33.1</v>
      </c>
      <c r="F9" s="5">
        <v>78.27</v>
      </c>
      <c r="G9" t="s">
        <v>19</v>
      </c>
      <c r="H9" s="257">
        <v>2.8800000000000001E-4</v>
      </c>
      <c r="I9" s="258">
        <v>2.8800000000000001E-4</v>
      </c>
      <c r="J9" s="261">
        <v>99640.5</v>
      </c>
      <c r="K9" s="262">
        <v>28.7</v>
      </c>
      <c r="L9" s="5">
        <v>82.01</v>
      </c>
    </row>
    <row r="10" spans="1:12">
      <c r="A10">
        <v>2</v>
      </c>
      <c r="B10" s="255">
        <v>1.8799999999999999E-4</v>
      </c>
      <c r="C10" s="256">
        <v>1.8699999999999999E-4</v>
      </c>
      <c r="D10" s="259">
        <v>99504.6</v>
      </c>
      <c r="E10" s="260">
        <v>18.7</v>
      </c>
      <c r="F10" s="5">
        <v>77.3</v>
      </c>
      <c r="G10" t="s">
        <v>19</v>
      </c>
      <c r="H10" s="257">
        <v>1.36E-4</v>
      </c>
      <c r="I10" s="258">
        <v>1.36E-4</v>
      </c>
      <c r="J10" s="261">
        <v>99611.8</v>
      </c>
      <c r="K10" s="262">
        <v>13.6</v>
      </c>
      <c r="L10" s="5">
        <v>81.03</v>
      </c>
    </row>
    <row r="11" spans="1:12">
      <c r="A11">
        <v>3</v>
      </c>
      <c r="B11" s="255">
        <v>1.1E-4</v>
      </c>
      <c r="C11" s="256">
        <v>1.1E-4</v>
      </c>
      <c r="D11" s="259">
        <v>99486</v>
      </c>
      <c r="E11" s="260">
        <v>10.9</v>
      </c>
      <c r="F11" s="5">
        <v>76.31</v>
      </c>
      <c r="G11" t="s">
        <v>19</v>
      </c>
      <c r="H11" s="257">
        <v>1.13E-4</v>
      </c>
      <c r="I11" s="258">
        <v>1.13E-4</v>
      </c>
      <c r="J11" s="261">
        <v>99598.2</v>
      </c>
      <c r="K11" s="262">
        <v>11.2</v>
      </c>
      <c r="L11" s="5">
        <v>80.040000000000006</v>
      </c>
    </row>
    <row r="12" spans="1:12">
      <c r="A12">
        <v>4</v>
      </c>
      <c r="B12" s="255">
        <v>1.08E-4</v>
      </c>
      <c r="C12" s="256">
        <v>1.08E-4</v>
      </c>
      <c r="D12" s="259">
        <v>99475.1</v>
      </c>
      <c r="E12" s="260">
        <v>10.8</v>
      </c>
      <c r="F12" s="5">
        <v>75.319999999999993</v>
      </c>
      <c r="G12" t="s">
        <v>19</v>
      </c>
      <c r="H12" s="257">
        <v>9.6000000000000002E-5</v>
      </c>
      <c r="I12" s="258">
        <v>9.6000000000000002E-5</v>
      </c>
      <c r="J12" s="261">
        <v>99587</v>
      </c>
      <c r="K12" s="262">
        <v>9.6</v>
      </c>
      <c r="L12" s="5">
        <v>79.05</v>
      </c>
    </row>
    <row r="13" spans="1:12">
      <c r="A13">
        <v>5</v>
      </c>
      <c r="B13" s="255">
        <v>1.05E-4</v>
      </c>
      <c r="C13" s="256">
        <v>1.05E-4</v>
      </c>
      <c r="D13" s="259">
        <v>99464.3</v>
      </c>
      <c r="E13" s="260">
        <v>10.4</v>
      </c>
      <c r="F13" s="5">
        <v>74.33</v>
      </c>
      <c r="G13" t="s">
        <v>19</v>
      </c>
      <c r="H13" s="257">
        <v>8.8999999999999995E-5</v>
      </c>
      <c r="I13" s="258">
        <v>8.8999999999999995E-5</v>
      </c>
      <c r="J13" s="261">
        <v>99577.4</v>
      </c>
      <c r="K13" s="262">
        <v>8.9</v>
      </c>
      <c r="L13" s="5">
        <v>78.06</v>
      </c>
    </row>
    <row r="14" spans="1:12">
      <c r="A14">
        <v>6</v>
      </c>
      <c r="B14" s="255">
        <v>8.7999999999999998E-5</v>
      </c>
      <c r="C14" s="256">
        <v>8.7999999999999998E-5</v>
      </c>
      <c r="D14" s="259">
        <v>99453.9</v>
      </c>
      <c r="E14" s="260">
        <v>8.6999999999999993</v>
      </c>
      <c r="F14" s="5">
        <v>73.34</v>
      </c>
      <c r="G14" t="s">
        <v>19</v>
      </c>
      <c r="H14" s="257">
        <v>7.8999999999999996E-5</v>
      </c>
      <c r="I14" s="258">
        <v>7.8999999999999996E-5</v>
      </c>
      <c r="J14" s="261">
        <v>99568.5</v>
      </c>
      <c r="K14" s="262">
        <v>7.9</v>
      </c>
      <c r="L14" s="5">
        <v>77.06</v>
      </c>
    </row>
    <row r="15" spans="1:12">
      <c r="A15">
        <v>7</v>
      </c>
      <c r="B15" s="255">
        <v>8.8999999999999995E-5</v>
      </c>
      <c r="C15" s="256">
        <v>8.8999999999999995E-5</v>
      </c>
      <c r="D15" s="259">
        <v>99445.2</v>
      </c>
      <c r="E15" s="260">
        <v>8.9</v>
      </c>
      <c r="F15" s="5">
        <v>72.34</v>
      </c>
      <c r="G15" t="s">
        <v>19</v>
      </c>
      <c r="H15" s="257">
        <v>6.4999999999999994E-5</v>
      </c>
      <c r="I15" s="258">
        <v>6.4999999999999994E-5</v>
      </c>
      <c r="J15" s="261">
        <v>99560.6</v>
      </c>
      <c r="K15" s="262">
        <v>6.4</v>
      </c>
      <c r="L15" s="5">
        <v>76.069999999999993</v>
      </c>
    </row>
    <row r="16" spans="1:12">
      <c r="A16">
        <v>8</v>
      </c>
      <c r="B16" s="255">
        <v>9.2999999999999997E-5</v>
      </c>
      <c r="C16" s="256">
        <v>9.2999999999999997E-5</v>
      </c>
      <c r="D16" s="259">
        <v>99436.3</v>
      </c>
      <c r="E16" s="260">
        <v>9.1999999999999993</v>
      </c>
      <c r="F16" s="5">
        <v>71.349999999999994</v>
      </c>
      <c r="G16" t="s">
        <v>19</v>
      </c>
      <c r="H16" s="257">
        <v>6.8999999999999997E-5</v>
      </c>
      <c r="I16" s="258">
        <v>6.8999999999999997E-5</v>
      </c>
      <c r="J16" s="261">
        <v>99554.2</v>
      </c>
      <c r="K16" s="262">
        <v>6.8</v>
      </c>
      <c r="L16" s="5">
        <v>75.069999999999993</v>
      </c>
    </row>
    <row r="17" spans="1:12">
      <c r="A17">
        <v>9</v>
      </c>
      <c r="B17" s="255">
        <v>9.0000000000000006E-5</v>
      </c>
      <c r="C17" s="256">
        <v>9.0000000000000006E-5</v>
      </c>
      <c r="D17" s="259">
        <v>99427</v>
      </c>
      <c r="E17" s="260">
        <v>9</v>
      </c>
      <c r="F17" s="5">
        <v>70.36</v>
      </c>
      <c r="G17" t="s">
        <v>19</v>
      </c>
      <c r="H17" s="257">
        <v>6.2000000000000003E-5</v>
      </c>
      <c r="I17" s="258">
        <v>6.2000000000000003E-5</v>
      </c>
      <c r="J17" s="261">
        <v>99547.3</v>
      </c>
      <c r="K17" s="262">
        <v>6.2</v>
      </c>
      <c r="L17" s="5">
        <v>74.08</v>
      </c>
    </row>
    <row r="18" spans="1:12">
      <c r="A18">
        <v>10</v>
      </c>
      <c r="B18" s="255">
        <v>8.7000000000000001E-5</v>
      </c>
      <c r="C18" s="256">
        <v>8.7000000000000001E-5</v>
      </c>
      <c r="D18" s="259">
        <v>99418</v>
      </c>
      <c r="E18" s="260">
        <v>8.6999999999999993</v>
      </c>
      <c r="F18" s="5">
        <v>69.36</v>
      </c>
      <c r="G18" t="s">
        <v>19</v>
      </c>
      <c r="H18" s="257">
        <v>6.7999999999999999E-5</v>
      </c>
      <c r="I18" s="258">
        <v>6.7999999999999999E-5</v>
      </c>
      <c r="J18" s="261">
        <v>99541.1</v>
      </c>
      <c r="K18" s="262">
        <v>6.7</v>
      </c>
      <c r="L18" s="5">
        <v>73.08</v>
      </c>
    </row>
    <row r="19" spans="1:12">
      <c r="A19">
        <v>11</v>
      </c>
      <c r="B19" s="255">
        <v>8.7999999999999998E-5</v>
      </c>
      <c r="C19" s="256">
        <v>8.7999999999999998E-5</v>
      </c>
      <c r="D19" s="259">
        <v>99409.4</v>
      </c>
      <c r="E19" s="260">
        <v>8.6999999999999993</v>
      </c>
      <c r="F19" s="5">
        <v>68.37</v>
      </c>
      <c r="G19" t="s">
        <v>19</v>
      </c>
      <c r="H19" s="257">
        <v>7.7000000000000001E-5</v>
      </c>
      <c r="I19" s="258">
        <v>7.7000000000000001E-5</v>
      </c>
      <c r="J19" s="261">
        <v>99534.399999999994</v>
      </c>
      <c r="K19" s="262">
        <v>7.7</v>
      </c>
      <c r="L19" s="5">
        <v>72.09</v>
      </c>
    </row>
    <row r="20" spans="1:12">
      <c r="A20">
        <v>12</v>
      </c>
      <c r="B20" s="255">
        <v>1.0900000000000001E-4</v>
      </c>
      <c r="C20" s="256">
        <v>1.0900000000000001E-4</v>
      </c>
      <c r="D20" s="259">
        <v>99400.6</v>
      </c>
      <c r="E20" s="260">
        <v>10.8</v>
      </c>
      <c r="F20" s="5">
        <v>67.37</v>
      </c>
      <c r="G20" t="s">
        <v>19</v>
      </c>
      <c r="H20" s="257">
        <v>7.8999999999999996E-5</v>
      </c>
      <c r="I20" s="258">
        <v>7.8999999999999996E-5</v>
      </c>
      <c r="J20" s="261">
        <v>99526.7</v>
      </c>
      <c r="K20" s="262">
        <v>7.9</v>
      </c>
      <c r="L20" s="5">
        <v>71.09</v>
      </c>
    </row>
    <row r="21" spans="1:12">
      <c r="A21">
        <v>13</v>
      </c>
      <c r="B21" s="255">
        <v>1.07E-4</v>
      </c>
      <c r="C21" s="256">
        <v>1.07E-4</v>
      </c>
      <c r="D21" s="259">
        <v>99389.8</v>
      </c>
      <c r="E21" s="260">
        <v>10.7</v>
      </c>
      <c r="F21" s="5">
        <v>66.38</v>
      </c>
      <c r="G21" t="s">
        <v>19</v>
      </c>
      <c r="H21" s="257">
        <v>8.2000000000000001E-5</v>
      </c>
      <c r="I21" s="258">
        <v>8.2000000000000001E-5</v>
      </c>
      <c r="J21" s="261">
        <v>99518.8</v>
      </c>
      <c r="K21" s="262">
        <v>8.1999999999999993</v>
      </c>
      <c r="L21" s="5">
        <v>70.099999999999994</v>
      </c>
    </row>
    <row r="22" spans="1:12">
      <c r="A22">
        <v>14</v>
      </c>
      <c r="B22" s="255">
        <v>1.2899999999999999E-4</v>
      </c>
      <c r="C22" s="256">
        <v>1.2899999999999999E-4</v>
      </c>
      <c r="D22" s="259">
        <v>99379.1</v>
      </c>
      <c r="E22" s="260">
        <v>12.8</v>
      </c>
      <c r="F22" s="5">
        <v>65.39</v>
      </c>
      <c r="G22" t="s">
        <v>19</v>
      </c>
      <c r="H22" s="257">
        <v>9.7E-5</v>
      </c>
      <c r="I22" s="258">
        <v>9.7E-5</v>
      </c>
      <c r="J22" s="261">
        <v>99510.7</v>
      </c>
      <c r="K22" s="262">
        <v>9.6999999999999993</v>
      </c>
      <c r="L22" s="5">
        <v>69.11</v>
      </c>
    </row>
    <row r="23" spans="1:12">
      <c r="A23">
        <v>15</v>
      </c>
      <c r="B23" s="255">
        <v>1.56E-4</v>
      </c>
      <c r="C23" s="256">
        <v>1.56E-4</v>
      </c>
      <c r="D23" s="259">
        <v>99366.3</v>
      </c>
      <c r="E23" s="260">
        <v>15.5</v>
      </c>
      <c r="F23" s="5">
        <v>64.400000000000006</v>
      </c>
      <c r="G23" t="s">
        <v>19</v>
      </c>
      <c r="H23" s="257">
        <v>1.1400000000000001E-4</v>
      </c>
      <c r="I23" s="258">
        <v>1.1400000000000001E-4</v>
      </c>
      <c r="J23" s="261">
        <v>99501</v>
      </c>
      <c r="K23" s="262">
        <v>11.3</v>
      </c>
      <c r="L23" s="5">
        <v>68.11</v>
      </c>
    </row>
    <row r="24" spans="1:12">
      <c r="A24">
        <v>16</v>
      </c>
      <c r="B24" s="255">
        <v>2.22E-4</v>
      </c>
      <c r="C24" s="256">
        <v>2.22E-4</v>
      </c>
      <c r="D24" s="259">
        <v>99350.9</v>
      </c>
      <c r="E24" s="260">
        <v>22</v>
      </c>
      <c r="F24" s="5">
        <v>63.41</v>
      </c>
      <c r="G24" t="s">
        <v>19</v>
      </c>
      <c r="H24" s="257">
        <v>1.26E-4</v>
      </c>
      <c r="I24" s="258">
        <v>1.26E-4</v>
      </c>
      <c r="J24" s="261">
        <v>99489.7</v>
      </c>
      <c r="K24" s="262">
        <v>12.5</v>
      </c>
      <c r="L24" s="5">
        <v>67.12</v>
      </c>
    </row>
    <row r="25" spans="1:12">
      <c r="A25">
        <v>17</v>
      </c>
      <c r="B25" s="255">
        <v>3.2699999999999998E-4</v>
      </c>
      <c r="C25" s="256">
        <v>3.2699999999999998E-4</v>
      </c>
      <c r="D25" s="259">
        <v>99328.8</v>
      </c>
      <c r="E25" s="260">
        <v>32.5</v>
      </c>
      <c r="F25" s="5">
        <v>62.42</v>
      </c>
      <c r="G25" t="s">
        <v>19</v>
      </c>
      <c r="H25" s="257">
        <v>1.63E-4</v>
      </c>
      <c r="I25" s="258">
        <v>1.63E-4</v>
      </c>
      <c r="J25" s="261">
        <v>99477.2</v>
      </c>
      <c r="K25" s="262">
        <v>16.2</v>
      </c>
      <c r="L25" s="5">
        <v>66.13</v>
      </c>
    </row>
    <row r="26" spans="1:12">
      <c r="A26">
        <v>18</v>
      </c>
      <c r="B26" s="255">
        <v>4.3899999999999999E-4</v>
      </c>
      <c r="C26" s="256">
        <v>4.3899999999999999E-4</v>
      </c>
      <c r="D26" s="259">
        <v>99296.3</v>
      </c>
      <c r="E26" s="260">
        <v>43.6</v>
      </c>
      <c r="F26" s="5">
        <v>61.44</v>
      </c>
      <c r="G26" t="s">
        <v>19</v>
      </c>
      <c r="H26" s="257">
        <v>1.7899999999999999E-4</v>
      </c>
      <c r="I26" s="258">
        <v>1.7899999999999999E-4</v>
      </c>
      <c r="J26" s="261">
        <v>99461</v>
      </c>
      <c r="K26" s="262">
        <v>17.8</v>
      </c>
      <c r="L26" s="5">
        <v>65.14</v>
      </c>
    </row>
    <row r="27" spans="1:12">
      <c r="A27">
        <v>19</v>
      </c>
      <c r="B27" s="255">
        <v>4.8700000000000002E-4</v>
      </c>
      <c r="C27" s="256">
        <v>4.8700000000000002E-4</v>
      </c>
      <c r="D27" s="259">
        <v>99252.7</v>
      </c>
      <c r="E27" s="260">
        <v>48.3</v>
      </c>
      <c r="F27" s="5">
        <v>60.47</v>
      </c>
      <c r="G27" t="s">
        <v>19</v>
      </c>
      <c r="H27" s="257">
        <v>2.0000000000000001E-4</v>
      </c>
      <c r="I27" s="258">
        <v>2.0000000000000001E-4</v>
      </c>
      <c r="J27" s="261">
        <v>99443.1</v>
      </c>
      <c r="K27" s="262">
        <v>19.899999999999999</v>
      </c>
      <c r="L27" s="5">
        <v>64.150000000000006</v>
      </c>
    </row>
    <row r="28" spans="1:12">
      <c r="A28">
        <v>20</v>
      </c>
      <c r="B28" s="255">
        <v>4.8299999999999998E-4</v>
      </c>
      <c r="C28" s="256">
        <v>4.8299999999999998E-4</v>
      </c>
      <c r="D28" s="259">
        <v>99204.4</v>
      </c>
      <c r="E28" s="260">
        <v>47.9</v>
      </c>
      <c r="F28" s="5">
        <v>59.5</v>
      </c>
      <c r="G28" t="s">
        <v>19</v>
      </c>
      <c r="H28" s="257">
        <v>2.0000000000000001E-4</v>
      </c>
      <c r="I28" s="258">
        <v>2.0000000000000001E-4</v>
      </c>
      <c r="J28" s="261">
        <v>99423.3</v>
      </c>
      <c r="K28" s="262">
        <v>19.899999999999999</v>
      </c>
      <c r="L28" s="5">
        <v>63.16</v>
      </c>
    </row>
    <row r="29" spans="1:12">
      <c r="A29">
        <v>21</v>
      </c>
      <c r="B29" s="255">
        <v>4.9100000000000001E-4</v>
      </c>
      <c r="C29" s="256">
        <v>4.9100000000000001E-4</v>
      </c>
      <c r="D29" s="259">
        <v>99156.5</v>
      </c>
      <c r="E29" s="260">
        <v>48.7</v>
      </c>
      <c r="F29" s="5">
        <v>58.53</v>
      </c>
      <c r="G29" t="s">
        <v>19</v>
      </c>
      <c r="H29" s="257">
        <v>2.13E-4</v>
      </c>
      <c r="I29" s="258">
        <v>2.13E-4</v>
      </c>
      <c r="J29" s="261">
        <v>99403.4</v>
      </c>
      <c r="K29" s="262">
        <v>21.2</v>
      </c>
      <c r="L29" s="5">
        <v>62.18</v>
      </c>
    </row>
    <row r="30" spans="1:12">
      <c r="A30">
        <v>22</v>
      </c>
      <c r="B30" s="255">
        <v>5.0199999999999995E-4</v>
      </c>
      <c r="C30" s="256">
        <v>5.0199999999999995E-4</v>
      </c>
      <c r="D30" s="259">
        <v>99107.8</v>
      </c>
      <c r="E30" s="260">
        <v>49.7</v>
      </c>
      <c r="F30" s="5">
        <v>57.55</v>
      </c>
      <c r="G30" t="s">
        <v>19</v>
      </c>
      <c r="H30" s="257">
        <v>2.1100000000000001E-4</v>
      </c>
      <c r="I30" s="258">
        <v>2.1100000000000001E-4</v>
      </c>
      <c r="J30" s="261">
        <v>99382.2</v>
      </c>
      <c r="K30" s="262">
        <v>20.9</v>
      </c>
      <c r="L30" s="5">
        <v>61.19</v>
      </c>
    </row>
    <row r="31" spans="1:12">
      <c r="A31">
        <v>23</v>
      </c>
      <c r="B31" s="255">
        <v>5.3499999999999999E-4</v>
      </c>
      <c r="C31" s="256">
        <v>5.3499999999999999E-4</v>
      </c>
      <c r="D31" s="259">
        <v>99058</v>
      </c>
      <c r="E31" s="260">
        <v>53</v>
      </c>
      <c r="F31" s="5">
        <v>56.58</v>
      </c>
      <c r="G31" t="s">
        <v>19</v>
      </c>
      <c r="H31" s="257">
        <v>2.34E-4</v>
      </c>
      <c r="I31" s="258">
        <v>2.33E-4</v>
      </c>
      <c r="J31" s="261">
        <v>99361.3</v>
      </c>
      <c r="K31" s="262">
        <v>23.2</v>
      </c>
      <c r="L31" s="5">
        <v>60.2</v>
      </c>
    </row>
    <row r="32" spans="1:12">
      <c r="A32">
        <v>24</v>
      </c>
      <c r="B32" s="255">
        <v>5.1500000000000005E-4</v>
      </c>
      <c r="C32" s="256">
        <v>5.1500000000000005E-4</v>
      </c>
      <c r="D32" s="259">
        <v>99005.1</v>
      </c>
      <c r="E32" s="260">
        <v>51</v>
      </c>
      <c r="F32" s="5">
        <v>55.61</v>
      </c>
      <c r="G32" t="s">
        <v>19</v>
      </c>
      <c r="H32" s="257">
        <v>2.2900000000000001E-4</v>
      </c>
      <c r="I32" s="258">
        <v>2.2900000000000001E-4</v>
      </c>
      <c r="J32" s="261">
        <v>99338.1</v>
      </c>
      <c r="K32" s="262">
        <v>22.8</v>
      </c>
      <c r="L32" s="5">
        <v>59.22</v>
      </c>
    </row>
    <row r="33" spans="1:12">
      <c r="A33">
        <v>25</v>
      </c>
      <c r="B33" s="255">
        <v>6.1499999999999999E-4</v>
      </c>
      <c r="C33" s="256">
        <v>6.1399999999999996E-4</v>
      </c>
      <c r="D33" s="259">
        <v>98954.1</v>
      </c>
      <c r="E33" s="260">
        <v>60.8</v>
      </c>
      <c r="F33" s="5">
        <v>54.64</v>
      </c>
      <c r="G33" t="s">
        <v>19</v>
      </c>
      <c r="H33" s="257">
        <v>2.6499999999999999E-4</v>
      </c>
      <c r="I33" s="258">
        <v>2.6499999999999999E-4</v>
      </c>
      <c r="J33" s="261">
        <v>99315.3</v>
      </c>
      <c r="K33" s="262">
        <v>26.3</v>
      </c>
      <c r="L33" s="5">
        <v>58.23</v>
      </c>
    </row>
    <row r="34" spans="1:12">
      <c r="A34">
        <v>26</v>
      </c>
      <c r="B34" s="255">
        <v>6.0099999999999997E-4</v>
      </c>
      <c r="C34" s="256">
        <v>5.9999999999999995E-4</v>
      </c>
      <c r="D34" s="259">
        <v>98893.3</v>
      </c>
      <c r="E34" s="260">
        <v>59.4</v>
      </c>
      <c r="F34" s="5">
        <v>53.67</v>
      </c>
      <c r="G34" t="s">
        <v>19</v>
      </c>
      <c r="H34" s="257">
        <v>2.63E-4</v>
      </c>
      <c r="I34" s="258">
        <v>2.63E-4</v>
      </c>
      <c r="J34" s="261">
        <v>99289</v>
      </c>
      <c r="K34" s="262">
        <v>26.1</v>
      </c>
      <c r="L34" s="5">
        <v>57.24</v>
      </c>
    </row>
    <row r="35" spans="1:12">
      <c r="A35">
        <v>27</v>
      </c>
      <c r="B35" s="255">
        <v>6.11E-4</v>
      </c>
      <c r="C35" s="256">
        <v>6.11E-4</v>
      </c>
      <c r="D35" s="259">
        <v>98833.9</v>
      </c>
      <c r="E35" s="260">
        <v>60.4</v>
      </c>
      <c r="F35" s="5">
        <v>52.71</v>
      </c>
      <c r="G35" t="s">
        <v>19</v>
      </c>
      <c r="H35" s="257">
        <v>3.0699999999999998E-4</v>
      </c>
      <c r="I35" s="258">
        <v>3.0699999999999998E-4</v>
      </c>
      <c r="J35" s="261">
        <v>99262.9</v>
      </c>
      <c r="K35" s="262">
        <v>30.5</v>
      </c>
      <c r="L35" s="5">
        <v>56.26</v>
      </c>
    </row>
    <row r="36" spans="1:12">
      <c r="A36">
        <v>28</v>
      </c>
      <c r="B36" s="255">
        <v>6.5600000000000001E-4</v>
      </c>
      <c r="C36" s="256">
        <v>6.5600000000000001E-4</v>
      </c>
      <c r="D36" s="259">
        <v>98773.5</v>
      </c>
      <c r="E36" s="260">
        <v>64.8</v>
      </c>
      <c r="F36" s="5">
        <v>51.74</v>
      </c>
      <c r="G36" t="s">
        <v>19</v>
      </c>
      <c r="H36" s="257">
        <v>3.3199999999999999E-4</v>
      </c>
      <c r="I36" s="258">
        <v>3.3199999999999999E-4</v>
      </c>
      <c r="J36" s="261">
        <v>99232.4</v>
      </c>
      <c r="K36" s="262">
        <v>33</v>
      </c>
      <c r="L36" s="5">
        <v>55.28</v>
      </c>
    </row>
    <row r="37" spans="1:12">
      <c r="A37">
        <v>29</v>
      </c>
      <c r="B37" s="255">
        <v>7.2400000000000003E-4</v>
      </c>
      <c r="C37" s="256">
        <v>7.2300000000000001E-4</v>
      </c>
      <c r="D37" s="259">
        <v>98708.7</v>
      </c>
      <c r="E37" s="260">
        <v>71.400000000000006</v>
      </c>
      <c r="F37" s="5">
        <v>50.77</v>
      </c>
      <c r="G37" t="s">
        <v>19</v>
      </c>
      <c r="H37" s="257">
        <v>3.19E-4</v>
      </c>
      <c r="I37" s="258">
        <v>3.19E-4</v>
      </c>
      <c r="J37" s="261">
        <v>99199.5</v>
      </c>
      <c r="K37" s="262">
        <v>31.7</v>
      </c>
      <c r="L37" s="5">
        <v>54.3</v>
      </c>
    </row>
    <row r="38" spans="1:12">
      <c r="A38">
        <v>30</v>
      </c>
      <c r="B38" s="255">
        <v>7.6199999999999998E-4</v>
      </c>
      <c r="C38" s="256">
        <v>7.6199999999999998E-4</v>
      </c>
      <c r="D38" s="259">
        <v>98637.3</v>
      </c>
      <c r="E38" s="260">
        <v>75.2</v>
      </c>
      <c r="F38" s="5">
        <v>49.81</v>
      </c>
      <c r="G38" t="s">
        <v>19</v>
      </c>
      <c r="H38" s="257">
        <v>3.7500000000000001E-4</v>
      </c>
      <c r="I38" s="258">
        <v>3.7500000000000001E-4</v>
      </c>
      <c r="J38" s="261">
        <v>99167.8</v>
      </c>
      <c r="K38" s="262">
        <v>37.200000000000003</v>
      </c>
      <c r="L38" s="5">
        <v>53.31</v>
      </c>
    </row>
    <row r="39" spans="1:12">
      <c r="A39">
        <v>31</v>
      </c>
      <c r="B39" s="255">
        <v>8.1099999999999998E-4</v>
      </c>
      <c r="C39" s="256">
        <v>8.0999999999999996E-4</v>
      </c>
      <c r="D39" s="259">
        <v>98562.1</v>
      </c>
      <c r="E39" s="260">
        <v>79.900000000000006</v>
      </c>
      <c r="F39" s="5">
        <v>48.85</v>
      </c>
      <c r="G39" t="s">
        <v>19</v>
      </c>
      <c r="H39" s="257">
        <v>4.1899999999999999E-4</v>
      </c>
      <c r="I39" s="258">
        <v>4.1899999999999999E-4</v>
      </c>
      <c r="J39" s="261">
        <v>99130.6</v>
      </c>
      <c r="K39" s="262">
        <v>41.5</v>
      </c>
      <c r="L39" s="5">
        <v>52.33</v>
      </c>
    </row>
    <row r="40" spans="1:12">
      <c r="A40">
        <v>32</v>
      </c>
      <c r="B40" s="255">
        <v>8.0599999999999997E-4</v>
      </c>
      <c r="C40" s="256">
        <v>8.0500000000000005E-4</v>
      </c>
      <c r="D40" s="259">
        <v>98482.3</v>
      </c>
      <c r="E40" s="260">
        <v>79.3</v>
      </c>
      <c r="F40" s="5">
        <v>47.88</v>
      </c>
      <c r="G40" t="s">
        <v>19</v>
      </c>
      <c r="H40" s="257">
        <v>4.3300000000000001E-4</v>
      </c>
      <c r="I40" s="258">
        <v>4.3300000000000001E-4</v>
      </c>
      <c r="J40" s="261">
        <v>99089.1</v>
      </c>
      <c r="K40" s="262">
        <v>42.9</v>
      </c>
      <c r="L40" s="5">
        <v>51.35</v>
      </c>
    </row>
    <row r="41" spans="1:12">
      <c r="A41">
        <v>33</v>
      </c>
      <c r="B41" s="255">
        <v>8.92E-4</v>
      </c>
      <c r="C41" s="256">
        <v>8.9099999999999997E-4</v>
      </c>
      <c r="D41" s="259">
        <v>98402.9</v>
      </c>
      <c r="E41" s="260">
        <v>87.7</v>
      </c>
      <c r="F41" s="5">
        <v>46.92</v>
      </c>
      <c r="G41" t="s">
        <v>19</v>
      </c>
      <c r="H41" s="257">
        <v>4.66E-4</v>
      </c>
      <c r="I41" s="258">
        <v>4.66E-4</v>
      </c>
      <c r="J41" s="261">
        <v>99046.2</v>
      </c>
      <c r="K41" s="262">
        <v>46.2</v>
      </c>
      <c r="L41" s="5">
        <v>50.38</v>
      </c>
    </row>
    <row r="42" spans="1:12">
      <c r="A42">
        <v>34</v>
      </c>
      <c r="B42" s="255">
        <v>9.4899999999999997E-4</v>
      </c>
      <c r="C42" s="256">
        <v>9.4799999999999995E-4</v>
      </c>
      <c r="D42" s="259">
        <v>98315.199999999997</v>
      </c>
      <c r="E42" s="260">
        <v>93.2</v>
      </c>
      <c r="F42" s="5">
        <v>45.96</v>
      </c>
      <c r="G42" t="s">
        <v>19</v>
      </c>
      <c r="H42" s="257">
        <v>5.4100000000000003E-4</v>
      </c>
      <c r="I42" s="258">
        <v>5.4100000000000003E-4</v>
      </c>
      <c r="J42" s="261">
        <v>99000</v>
      </c>
      <c r="K42" s="262">
        <v>53.5</v>
      </c>
      <c r="L42" s="5">
        <v>49.4</v>
      </c>
    </row>
    <row r="43" spans="1:12">
      <c r="A43">
        <v>35</v>
      </c>
      <c r="B43" s="255">
        <v>1.029E-3</v>
      </c>
      <c r="C43" s="256">
        <v>1.029E-3</v>
      </c>
      <c r="D43" s="259">
        <v>98222</v>
      </c>
      <c r="E43" s="260">
        <v>101</v>
      </c>
      <c r="F43" s="5">
        <v>45.01</v>
      </c>
      <c r="G43" t="s">
        <v>19</v>
      </c>
      <c r="H43" s="257">
        <v>5.7200000000000003E-4</v>
      </c>
      <c r="I43" s="258">
        <v>5.7200000000000003E-4</v>
      </c>
      <c r="J43" s="261">
        <v>98946.5</v>
      </c>
      <c r="K43" s="262">
        <v>56.6</v>
      </c>
      <c r="L43" s="5">
        <v>48.43</v>
      </c>
    </row>
    <row r="44" spans="1:12">
      <c r="A44">
        <v>36</v>
      </c>
      <c r="B44" s="255">
        <v>1.108E-3</v>
      </c>
      <c r="C44" s="256">
        <v>1.1069999999999999E-3</v>
      </c>
      <c r="D44" s="259">
        <v>98121</v>
      </c>
      <c r="E44" s="260">
        <v>108.7</v>
      </c>
      <c r="F44" s="5">
        <v>44.05</v>
      </c>
      <c r="G44" t="s">
        <v>19</v>
      </c>
      <c r="H44" s="257">
        <v>5.9199999999999997E-4</v>
      </c>
      <c r="I44" s="258">
        <v>5.9199999999999997E-4</v>
      </c>
      <c r="J44" s="261">
        <v>98889.9</v>
      </c>
      <c r="K44" s="262">
        <v>58.5</v>
      </c>
      <c r="L44" s="5">
        <v>47.45</v>
      </c>
    </row>
    <row r="45" spans="1:12">
      <c r="A45">
        <v>37</v>
      </c>
      <c r="B45" s="255">
        <v>1.232E-3</v>
      </c>
      <c r="C45" s="256">
        <v>1.2310000000000001E-3</v>
      </c>
      <c r="D45" s="259">
        <v>98012.3</v>
      </c>
      <c r="E45" s="260">
        <v>120.7</v>
      </c>
      <c r="F45" s="5">
        <v>43.1</v>
      </c>
      <c r="G45" t="s">
        <v>19</v>
      </c>
      <c r="H45" s="257">
        <v>6.3500000000000004E-4</v>
      </c>
      <c r="I45" s="258">
        <v>6.3500000000000004E-4</v>
      </c>
      <c r="J45" s="261">
        <v>98831.3</v>
      </c>
      <c r="K45" s="262">
        <v>62.7</v>
      </c>
      <c r="L45" s="5">
        <v>46.48</v>
      </c>
    </row>
    <row r="46" spans="1:12">
      <c r="A46">
        <v>38</v>
      </c>
      <c r="B46" s="255">
        <v>1.3079999999999999E-3</v>
      </c>
      <c r="C46" s="256">
        <v>1.307E-3</v>
      </c>
      <c r="D46" s="259">
        <v>97891.6</v>
      </c>
      <c r="E46" s="260">
        <v>128</v>
      </c>
      <c r="F46" s="5">
        <v>42.15</v>
      </c>
      <c r="G46" t="s">
        <v>19</v>
      </c>
      <c r="H46" s="257">
        <v>7.2199999999999999E-4</v>
      </c>
      <c r="I46" s="258">
        <v>7.2199999999999999E-4</v>
      </c>
      <c r="J46" s="261">
        <v>98768.6</v>
      </c>
      <c r="K46" s="262">
        <v>71.3</v>
      </c>
      <c r="L46" s="5">
        <v>45.51</v>
      </c>
    </row>
    <row r="47" spans="1:12">
      <c r="A47">
        <v>39</v>
      </c>
      <c r="B47" s="255">
        <v>1.4239999999999999E-3</v>
      </c>
      <c r="C47" s="256">
        <v>1.423E-3</v>
      </c>
      <c r="D47" s="259">
        <v>97763.7</v>
      </c>
      <c r="E47" s="260">
        <v>139.1</v>
      </c>
      <c r="F47" s="5">
        <v>41.21</v>
      </c>
      <c r="G47" t="s">
        <v>19</v>
      </c>
      <c r="H47" s="257">
        <v>8.4199999999999998E-4</v>
      </c>
      <c r="I47" s="258">
        <v>8.4199999999999998E-4</v>
      </c>
      <c r="J47" s="261">
        <v>98697.3</v>
      </c>
      <c r="K47" s="262">
        <v>83.1</v>
      </c>
      <c r="L47" s="5">
        <v>44.54</v>
      </c>
    </row>
    <row r="48" spans="1:12">
      <c r="A48">
        <v>40</v>
      </c>
      <c r="B48" s="255">
        <v>1.5499999999999999E-3</v>
      </c>
      <c r="C48" s="256">
        <v>1.549E-3</v>
      </c>
      <c r="D48" s="259">
        <v>97624.5</v>
      </c>
      <c r="E48" s="260">
        <v>151.19999999999999</v>
      </c>
      <c r="F48" s="5">
        <v>40.270000000000003</v>
      </c>
      <c r="G48" t="s">
        <v>19</v>
      </c>
      <c r="H48" s="257">
        <v>8.6300000000000005E-4</v>
      </c>
      <c r="I48" s="258">
        <v>8.6300000000000005E-4</v>
      </c>
      <c r="J48" s="261">
        <v>98614.3</v>
      </c>
      <c r="K48" s="262">
        <v>85.1</v>
      </c>
      <c r="L48" s="5">
        <v>43.58</v>
      </c>
    </row>
    <row r="49" spans="1:12">
      <c r="A49">
        <v>41</v>
      </c>
      <c r="B49" s="255">
        <v>1.619E-3</v>
      </c>
      <c r="C49" s="256">
        <v>1.6180000000000001E-3</v>
      </c>
      <c r="D49" s="259">
        <v>97473.3</v>
      </c>
      <c r="E49" s="260">
        <v>157.69999999999999</v>
      </c>
      <c r="F49" s="5">
        <v>39.33</v>
      </c>
      <c r="G49" t="s">
        <v>19</v>
      </c>
      <c r="H49" s="257">
        <v>9.68E-4</v>
      </c>
      <c r="I49" s="258">
        <v>9.68E-4</v>
      </c>
      <c r="J49" s="261">
        <v>98529.2</v>
      </c>
      <c r="K49" s="262">
        <v>95.3</v>
      </c>
      <c r="L49" s="5">
        <v>42.62</v>
      </c>
    </row>
    <row r="50" spans="1:12">
      <c r="A50">
        <v>42</v>
      </c>
      <c r="B50" s="255">
        <v>1.789E-3</v>
      </c>
      <c r="C50" s="256">
        <v>1.787E-3</v>
      </c>
      <c r="D50" s="259">
        <v>97315.6</v>
      </c>
      <c r="E50" s="260">
        <v>173.9</v>
      </c>
      <c r="F50" s="5">
        <v>38.39</v>
      </c>
      <c r="G50" t="s">
        <v>19</v>
      </c>
      <c r="H50" s="257">
        <v>1.057E-3</v>
      </c>
      <c r="I50" s="258">
        <v>1.057E-3</v>
      </c>
      <c r="J50" s="261">
        <v>98433.9</v>
      </c>
      <c r="K50" s="262">
        <v>104</v>
      </c>
      <c r="L50" s="5">
        <v>41.66</v>
      </c>
    </row>
    <row r="51" spans="1:12">
      <c r="A51">
        <v>43</v>
      </c>
      <c r="B51" s="255">
        <v>1.897E-3</v>
      </c>
      <c r="C51" s="256">
        <v>1.895E-3</v>
      </c>
      <c r="D51" s="259">
        <v>97141.7</v>
      </c>
      <c r="E51" s="260">
        <v>184.1</v>
      </c>
      <c r="F51" s="5">
        <v>37.46</v>
      </c>
      <c r="G51" t="s">
        <v>19</v>
      </c>
      <c r="H51" s="257">
        <v>1.1490000000000001E-3</v>
      </c>
      <c r="I51" s="258">
        <v>1.1490000000000001E-3</v>
      </c>
      <c r="J51" s="261">
        <v>98329.8</v>
      </c>
      <c r="K51" s="262">
        <v>113</v>
      </c>
      <c r="L51" s="5">
        <v>40.700000000000003</v>
      </c>
    </row>
    <row r="52" spans="1:12">
      <c r="A52">
        <v>44</v>
      </c>
      <c r="B52" s="255">
        <v>2.0669999999999998E-3</v>
      </c>
      <c r="C52" s="256">
        <v>2.065E-3</v>
      </c>
      <c r="D52" s="259">
        <v>96957.6</v>
      </c>
      <c r="E52" s="260">
        <v>200.2</v>
      </c>
      <c r="F52" s="5">
        <v>36.53</v>
      </c>
      <c r="G52" t="s">
        <v>19</v>
      </c>
      <c r="H52" s="257">
        <v>1.2669999999999999E-3</v>
      </c>
      <c r="I52" s="258">
        <v>1.266E-3</v>
      </c>
      <c r="J52" s="261">
        <v>98216.9</v>
      </c>
      <c r="K52" s="262">
        <v>124.4</v>
      </c>
      <c r="L52" s="5">
        <v>39.75</v>
      </c>
    </row>
    <row r="53" spans="1:12">
      <c r="A53">
        <v>45</v>
      </c>
      <c r="B53" s="255">
        <v>2.2369999999999998E-3</v>
      </c>
      <c r="C53" s="256">
        <v>2.2339999999999999E-3</v>
      </c>
      <c r="D53" s="259">
        <v>96757.4</v>
      </c>
      <c r="E53" s="260">
        <v>216.2</v>
      </c>
      <c r="F53" s="5">
        <v>35.6</v>
      </c>
      <c r="G53" t="s">
        <v>19</v>
      </c>
      <c r="H53" s="257">
        <v>1.3829999999999999E-3</v>
      </c>
      <c r="I53" s="258">
        <v>1.382E-3</v>
      </c>
      <c r="J53" s="261">
        <v>98092.5</v>
      </c>
      <c r="K53" s="262">
        <v>135.6</v>
      </c>
      <c r="L53" s="5">
        <v>38.799999999999997</v>
      </c>
    </row>
    <row r="54" spans="1:12">
      <c r="A54">
        <v>46</v>
      </c>
      <c r="B54" s="255">
        <v>2.3389999999999999E-3</v>
      </c>
      <c r="C54" s="256">
        <v>2.3370000000000001E-3</v>
      </c>
      <c r="D54" s="259">
        <v>96541.2</v>
      </c>
      <c r="E54" s="260">
        <v>225.6</v>
      </c>
      <c r="F54" s="5">
        <v>34.68</v>
      </c>
      <c r="G54" t="s">
        <v>19</v>
      </c>
      <c r="H54" s="257">
        <v>1.4970000000000001E-3</v>
      </c>
      <c r="I54" s="258">
        <v>1.4959999999999999E-3</v>
      </c>
      <c r="J54" s="261">
        <v>97956.9</v>
      </c>
      <c r="K54" s="262">
        <v>146.6</v>
      </c>
      <c r="L54" s="5">
        <v>37.85</v>
      </c>
    </row>
    <row r="55" spans="1:12">
      <c r="A55">
        <v>47</v>
      </c>
      <c r="B55" s="255">
        <v>2.457E-3</v>
      </c>
      <c r="C55" s="256">
        <v>2.454E-3</v>
      </c>
      <c r="D55" s="259">
        <v>96315.6</v>
      </c>
      <c r="E55" s="260">
        <v>236.3</v>
      </c>
      <c r="F55" s="5">
        <v>33.76</v>
      </c>
      <c r="G55" t="s">
        <v>19</v>
      </c>
      <c r="H55" s="257">
        <v>1.6100000000000001E-3</v>
      </c>
      <c r="I55" s="258">
        <v>1.609E-3</v>
      </c>
      <c r="J55" s="261">
        <v>97810.4</v>
      </c>
      <c r="K55" s="262">
        <v>157.30000000000001</v>
      </c>
      <c r="L55" s="5">
        <v>36.909999999999997</v>
      </c>
    </row>
    <row r="56" spans="1:12">
      <c r="A56">
        <v>48</v>
      </c>
      <c r="B56" s="255">
        <v>2.7030000000000001E-3</v>
      </c>
      <c r="C56" s="256">
        <v>2.699E-3</v>
      </c>
      <c r="D56" s="259">
        <v>96079.3</v>
      </c>
      <c r="E56" s="260">
        <v>259.39999999999998</v>
      </c>
      <c r="F56" s="5">
        <v>32.840000000000003</v>
      </c>
      <c r="G56" t="s">
        <v>19</v>
      </c>
      <c r="H56" s="257">
        <v>1.7340000000000001E-3</v>
      </c>
      <c r="I56" s="258">
        <v>1.732E-3</v>
      </c>
      <c r="J56" s="261">
        <v>97653</v>
      </c>
      <c r="K56" s="262">
        <v>169.2</v>
      </c>
      <c r="L56" s="5">
        <v>35.96</v>
      </c>
    </row>
    <row r="57" spans="1:12">
      <c r="A57">
        <v>49</v>
      </c>
      <c r="B57" s="255">
        <v>2.921E-3</v>
      </c>
      <c r="C57" s="256">
        <v>2.9169999999999999E-3</v>
      </c>
      <c r="D57" s="259">
        <v>95820</v>
      </c>
      <c r="E57" s="260">
        <v>279.5</v>
      </c>
      <c r="F57" s="5">
        <v>31.93</v>
      </c>
      <c r="G57" t="s">
        <v>19</v>
      </c>
      <c r="H57" s="257">
        <v>1.9819999999999998E-3</v>
      </c>
      <c r="I57" s="258">
        <v>1.98E-3</v>
      </c>
      <c r="J57" s="261">
        <v>97483.8</v>
      </c>
      <c r="K57" s="262">
        <v>193.1</v>
      </c>
      <c r="L57" s="5">
        <v>35.03</v>
      </c>
    </row>
    <row r="58" spans="1:12">
      <c r="A58">
        <v>50</v>
      </c>
      <c r="B58" s="255">
        <v>3.107E-3</v>
      </c>
      <c r="C58" s="256">
        <v>3.1020000000000002E-3</v>
      </c>
      <c r="D58" s="259">
        <v>95540.5</v>
      </c>
      <c r="E58" s="260">
        <v>296.39999999999998</v>
      </c>
      <c r="F58" s="5">
        <v>31.02</v>
      </c>
      <c r="G58" t="s">
        <v>19</v>
      </c>
      <c r="H58" s="257">
        <v>2.1679999999999998E-3</v>
      </c>
      <c r="I58" s="258">
        <v>2.166E-3</v>
      </c>
      <c r="J58" s="261">
        <v>97290.8</v>
      </c>
      <c r="K58" s="262">
        <v>210.7</v>
      </c>
      <c r="L58" s="5">
        <v>34.090000000000003</v>
      </c>
    </row>
    <row r="59" spans="1:12">
      <c r="A59">
        <v>51</v>
      </c>
      <c r="B59" s="255">
        <v>3.4380000000000001E-3</v>
      </c>
      <c r="C59" s="256">
        <v>3.4329999999999999E-3</v>
      </c>
      <c r="D59" s="259">
        <v>95244.1</v>
      </c>
      <c r="E59" s="260">
        <v>326.89999999999998</v>
      </c>
      <c r="F59" s="5">
        <v>30.12</v>
      </c>
      <c r="G59" t="s">
        <v>19</v>
      </c>
      <c r="H59" s="257">
        <v>2.3990000000000001E-3</v>
      </c>
      <c r="I59" s="258">
        <v>2.3960000000000001E-3</v>
      </c>
      <c r="J59" s="261">
        <v>97080.1</v>
      </c>
      <c r="K59" s="262">
        <v>232.6</v>
      </c>
      <c r="L59" s="5">
        <v>33.17</v>
      </c>
    </row>
    <row r="60" spans="1:12">
      <c r="A60">
        <v>52</v>
      </c>
      <c r="B60" s="255">
        <v>3.823E-3</v>
      </c>
      <c r="C60" s="256">
        <v>3.8149999999999998E-3</v>
      </c>
      <c r="D60" s="259">
        <v>94917.2</v>
      </c>
      <c r="E60" s="260">
        <v>362.1</v>
      </c>
      <c r="F60" s="5">
        <v>29.22</v>
      </c>
      <c r="G60" t="s">
        <v>19</v>
      </c>
      <c r="H60" s="257">
        <v>2.604E-3</v>
      </c>
      <c r="I60" s="258">
        <v>2.5999999999999999E-3</v>
      </c>
      <c r="J60" s="261">
        <v>96847.5</v>
      </c>
      <c r="K60" s="262">
        <v>251.8</v>
      </c>
      <c r="L60" s="5">
        <v>32.25</v>
      </c>
    </row>
    <row r="61" spans="1:12">
      <c r="A61">
        <v>53</v>
      </c>
      <c r="B61" s="255">
        <v>4.2119999999999996E-3</v>
      </c>
      <c r="C61" s="256">
        <v>4.2040000000000003E-3</v>
      </c>
      <c r="D61" s="259">
        <v>94555</v>
      </c>
      <c r="E61" s="260">
        <v>397.5</v>
      </c>
      <c r="F61" s="5">
        <v>28.33</v>
      </c>
      <c r="G61" t="s">
        <v>19</v>
      </c>
      <c r="H61" s="257">
        <v>2.875E-3</v>
      </c>
      <c r="I61" s="258">
        <v>2.8709999999999999E-3</v>
      </c>
      <c r="J61" s="261">
        <v>96595.7</v>
      </c>
      <c r="K61" s="262">
        <v>277.3</v>
      </c>
      <c r="L61" s="5">
        <v>31.33</v>
      </c>
    </row>
    <row r="62" spans="1:12">
      <c r="A62">
        <v>54</v>
      </c>
      <c r="B62" s="255">
        <v>4.5760000000000002E-3</v>
      </c>
      <c r="C62" s="256">
        <v>4.5649999999999996E-3</v>
      </c>
      <c r="D62" s="259">
        <v>94157.6</v>
      </c>
      <c r="E62" s="260">
        <v>429.9</v>
      </c>
      <c r="F62" s="5">
        <v>27.45</v>
      </c>
      <c r="G62" t="s">
        <v>19</v>
      </c>
      <c r="H62" s="257">
        <v>3.0860000000000002E-3</v>
      </c>
      <c r="I62" s="258">
        <v>3.081E-3</v>
      </c>
      <c r="J62" s="261">
        <v>96318.399999999994</v>
      </c>
      <c r="K62" s="262">
        <v>296.8</v>
      </c>
      <c r="L62" s="5">
        <v>30.42</v>
      </c>
    </row>
    <row r="63" spans="1:12">
      <c r="A63">
        <v>55</v>
      </c>
      <c r="B63" s="255">
        <v>5.019E-3</v>
      </c>
      <c r="C63" s="256">
        <v>5.0070000000000002E-3</v>
      </c>
      <c r="D63" s="259">
        <v>93727.7</v>
      </c>
      <c r="E63" s="260">
        <v>469.2</v>
      </c>
      <c r="F63" s="5">
        <v>26.57</v>
      </c>
      <c r="G63" t="s">
        <v>19</v>
      </c>
      <c r="H63" s="257">
        <v>3.4329999999999999E-3</v>
      </c>
      <c r="I63" s="258">
        <v>3.4269999999999999E-3</v>
      </c>
      <c r="J63" s="261">
        <v>96021.6</v>
      </c>
      <c r="K63" s="262">
        <v>329.1</v>
      </c>
      <c r="L63" s="5">
        <v>29.51</v>
      </c>
    </row>
    <row r="64" spans="1:12">
      <c r="A64">
        <v>56</v>
      </c>
      <c r="B64" s="255">
        <v>5.5979999999999997E-3</v>
      </c>
      <c r="C64" s="256">
        <v>5.5820000000000002E-3</v>
      </c>
      <c r="D64" s="259">
        <v>93258.5</v>
      </c>
      <c r="E64" s="260">
        <v>520.6</v>
      </c>
      <c r="F64" s="5">
        <v>25.7</v>
      </c>
      <c r="G64" t="s">
        <v>19</v>
      </c>
      <c r="H64" s="257">
        <v>3.7569999999999999E-3</v>
      </c>
      <c r="I64" s="258">
        <v>3.7499999999999999E-3</v>
      </c>
      <c r="J64" s="261">
        <v>95692.5</v>
      </c>
      <c r="K64" s="262">
        <v>358.8</v>
      </c>
      <c r="L64" s="5">
        <v>28.61</v>
      </c>
    </row>
    <row r="65" spans="1:12">
      <c r="A65">
        <v>57</v>
      </c>
      <c r="B65" s="255">
        <v>6.1019999999999998E-3</v>
      </c>
      <c r="C65" s="256">
        <v>6.0829999999999999E-3</v>
      </c>
      <c r="D65" s="259">
        <v>92737.9</v>
      </c>
      <c r="E65" s="260">
        <v>564.1</v>
      </c>
      <c r="F65" s="5">
        <v>24.84</v>
      </c>
      <c r="G65" t="s">
        <v>19</v>
      </c>
      <c r="H65" s="257">
        <v>4.1019999999999997E-3</v>
      </c>
      <c r="I65" s="258">
        <v>4.0930000000000003E-3</v>
      </c>
      <c r="J65" s="261">
        <v>95333.7</v>
      </c>
      <c r="K65" s="262">
        <v>390.2</v>
      </c>
      <c r="L65" s="5">
        <v>27.72</v>
      </c>
    </row>
    <row r="66" spans="1:12">
      <c r="A66">
        <v>58</v>
      </c>
      <c r="B66" s="255">
        <v>6.7619999999999998E-3</v>
      </c>
      <c r="C66" s="256">
        <v>6.7390000000000002E-3</v>
      </c>
      <c r="D66" s="259">
        <v>92173.7</v>
      </c>
      <c r="E66" s="260">
        <v>621.20000000000005</v>
      </c>
      <c r="F66" s="5">
        <v>23.99</v>
      </c>
      <c r="G66" t="s">
        <v>19</v>
      </c>
      <c r="H66" s="257">
        <v>4.3880000000000004E-3</v>
      </c>
      <c r="I66" s="258">
        <v>4.3779999999999999E-3</v>
      </c>
      <c r="J66" s="261">
        <v>94943.5</v>
      </c>
      <c r="K66" s="262">
        <v>415.7</v>
      </c>
      <c r="L66" s="5">
        <v>26.83</v>
      </c>
    </row>
    <row r="67" spans="1:12">
      <c r="A67">
        <v>59</v>
      </c>
      <c r="B67" s="255">
        <v>7.4390000000000003E-3</v>
      </c>
      <c r="C67" s="256">
        <v>7.4110000000000001E-3</v>
      </c>
      <c r="D67" s="259">
        <v>91552.6</v>
      </c>
      <c r="E67" s="260">
        <v>678.5</v>
      </c>
      <c r="F67" s="5">
        <v>23.15</v>
      </c>
      <c r="G67" t="s">
        <v>19</v>
      </c>
      <c r="H67" s="257">
        <v>4.9420000000000002E-3</v>
      </c>
      <c r="I67" s="258">
        <v>4.9300000000000004E-3</v>
      </c>
      <c r="J67" s="261">
        <v>94527.8</v>
      </c>
      <c r="K67" s="262">
        <v>466</v>
      </c>
      <c r="L67" s="5">
        <v>25.94</v>
      </c>
    </row>
    <row r="68" spans="1:12">
      <c r="A68">
        <v>60</v>
      </c>
      <c r="B68" s="255">
        <v>8.1410000000000007E-3</v>
      </c>
      <c r="C68" s="256">
        <v>8.1080000000000006E-3</v>
      </c>
      <c r="D68" s="259">
        <v>90874</v>
      </c>
      <c r="E68" s="260">
        <v>736.8</v>
      </c>
      <c r="F68" s="5">
        <v>22.32</v>
      </c>
      <c r="G68" t="s">
        <v>19</v>
      </c>
      <c r="H68" s="257">
        <v>5.3119999999999999E-3</v>
      </c>
      <c r="I68" s="258">
        <v>5.2979999999999998E-3</v>
      </c>
      <c r="J68" s="261">
        <v>94061.7</v>
      </c>
      <c r="K68" s="262">
        <v>498.3</v>
      </c>
      <c r="L68" s="5">
        <v>25.07</v>
      </c>
    </row>
    <row r="69" spans="1:12">
      <c r="A69">
        <v>61</v>
      </c>
      <c r="B69" s="255">
        <v>8.9060000000000007E-3</v>
      </c>
      <c r="C69" s="256">
        <v>8.8660000000000006E-3</v>
      </c>
      <c r="D69" s="259">
        <v>90137.2</v>
      </c>
      <c r="E69" s="260">
        <v>799.2</v>
      </c>
      <c r="F69" s="5">
        <v>21.5</v>
      </c>
      <c r="G69" t="s">
        <v>19</v>
      </c>
      <c r="H69" s="257">
        <v>5.8630000000000002E-3</v>
      </c>
      <c r="I69" s="258">
        <v>5.8459999999999996E-3</v>
      </c>
      <c r="J69" s="261">
        <v>93563.4</v>
      </c>
      <c r="K69" s="262">
        <v>547</v>
      </c>
      <c r="L69" s="5">
        <v>24.2</v>
      </c>
    </row>
    <row r="70" spans="1:12">
      <c r="A70">
        <v>62</v>
      </c>
      <c r="B70" s="255">
        <v>9.7750000000000007E-3</v>
      </c>
      <c r="C70" s="256">
        <v>9.7280000000000005E-3</v>
      </c>
      <c r="D70" s="259">
        <v>89338</v>
      </c>
      <c r="E70" s="260">
        <v>869.1</v>
      </c>
      <c r="F70" s="5">
        <v>20.69</v>
      </c>
      <c r="G70" t="s">
        <v>19</v>
      </c>
      <c r="H70" s="257">
        <v>6.3379999999999999E-3</v>
      </c>
      <c r="I70" s="258">
        <v>6.3179999999999998E-3</v>
      </c>
      <c r="J70" s="261">
        <v>93016.4</v>
      </c>
      <c r="K70" s="262">
        <v>587.70000000000005</v>
      </c>
      <c r="L70" s="5">
        <v>23.34</v>
      </c>
    </row>
    <row r="71" spans="1:12">
      <c r="A71">
        <v>63</v>
      </c>
      <c r="B71" s="255">
        <v>1.0468E-2</v>
      </c>
      <c r="C71" s="256">
        <v>1.0414E-2</v>
      </c>
      <c r="D71" s="259">
        <v>88469</v>
      </c>
      <c r="E71" s="260">
        <v>921.3</v>
      </c>
      <c r="F71" s="5">
        <v>19.89</v>
      </c>
      <c r="G71" t="s">
        <v>19</v>
      </c>
      <c r="H71" s="257">
        <v>6.8640000000000003E-3</v>
      </c>
      <c r="I71" s="258">
        <v>6.8399999999999997E-3</v>
      </c>
      <c r="J71" s="261">
        <v>92428.800000000003</v>
      </c>
      <c r="K71" s="262">
        <v>632.29999999999995</v>
      </c>
      <c r="L71" s="5">
        <v>22.48</v>
      </c>
    </row>
    <row r="72" spans="1:12">
      <c r="A72">
        <v>64</v>
      </c>
      <c r="B72" s="255">
        <v>1.1273E-2</v>
      </c>
      <c r="C72" s="256">
        <v>1.1209999999999999E-2</v>
      </c>
      <c r="D72" s="259">
        <v>87547.7</v>
      </c>
      <c r="E72" s="260">
        <v>981.4</v>
      </c>
      <c r="F72" s="5">
        <v>19.09</v>
      </c>
      <c r="G72" t="s">
        <v>19</v>
      </c>
      <c r="H72" s="257">
        <v>7.3289999999999996E-3</v>
      </c>
      <c r="I72" s="258">
        <v>7.3020000000000003E-3</v>
      </c>
      <c r="J72" s="261">
        <v>91796.5</v>
      </c>
      <c r="K72" s="262">
        <v>670.3</v>
      </c>
      <c r="L72" s="5">
        <v>21.64</v>
      </c>
    </row>
    <row r="73" spans="1:12">
      <c r="A73">
        <v>65</v>
      </c>
      <c r="B73" s="255">
        <v>1.2291E-2</v>
      </c>
      <c r="C73" s="256">
        <v>1.2215999999999999E-2</v>
      </c>
      <c r="D73" s="259">
        <v>86566.3</v>
      </c>
      <c r="E73" s="260">
        <v>1057.5</v>
      </c>
      <c r="F73" s="5">
        <v>18.3</v>
      </c>
      <c r="G73" t="s">
        <v>19</v>
      </c>
      <c r="H73" s="257">
        <v>8.0809999999999996E-3</v>
      </c>
      <c r="I73" s="258">
        <v>8.0490000000000006E-3</v>
      </c>
      <c r="J73" s="261">
        <v>91126.2</v>
      </c>
      <c r="K73" s="262">
        <v>733.5</v>
      </c>
      <c r="L73" s="5">
        <v>20.79</v>
      </c>
    </row>
    <row r="74" spans="1:12">
      <c r="A74">
        <v>66</v>
      </c>
      <c r="B74" s="255">
        <v>1.3689E-2</v>
      </c>
      <c r="C74" s="256">
        <v>1.3596E-2</v>
      </c>
      <c r="D74" s="259">
        <v>85508.800000000003</v>
      </c>
      <c r="E74" s="260">
        <v>1162.5999999999999</v>
      </c>
      <c r="F74" s="5">
        <v>17.52</v>
      </c>
      <c r="G74" t="s">
        <v>19</v>
      </c>
      <c r="H74" s="257">
        <v>8.8900000000000003E-3</v>
      </c>
      <c r="I74" s="258">
        <v>8.8509999999999995E-3</v>
      </c>
      <c r="J74" s="261">
        <v>90392.8</v>
      </c>
      <c r="K74" s="262">
        <v>800</v>
      </c>
      <c r="L74" s="5">
        <v>19.96</v>
      </c>
    </row>
    <row r="75" spans="1:12">
      <c r="A75">
        <v>67</v>
      </c>
      <c r="B75" s="255">
        <v>1.52E-2</v>
      </c>
      <c r="C75" s="256">
        <v>1.5084999999999999E-2</v>
      </c>
      <c r="D75" s="259">
        <v>84346.3</v>
      </c>
      <c r="E75" s="260">
        <v>1272.4000000000001</v>
      </c>
      <c r="F75" s="5">
        <v>16.760000000000002</v>
      </c>
      <c r="G75" t="s">
        <v>19</v>
      </c>
      <c r="H75" s="257">
        <v>1.0153000000000001E-2</v>
      </c>
      <c r="I75" s="258">
        <v>1.0101000000000001E-2</v>
      </c>
      <c r="J75" s="261">
        <v>89592.7</v>
      </c>
      <c r="K75" s="262">
        <v>905</v>
      </c>
      <c r="L75" s="5">
        <v>19.13</v>
      </c>
    </row>
    <row r="76" spans="1:12">
      <c r="A76">
        <v>68</v>
      </c>
      <c r="B76" s="255">
        <v>1.6371E-2</v>
      </c>
      <c r="C76" s="256">
        <v>1.6237999999999999E-2</v>
      </c>
      <c r="D76" s="259">
        <v>83073.899999999994</v>
      </c>
      <c r="E76" s="260">
        <v>1348.9</v>
      </c>
      <c r="F76" s="5">
        <v>16.010000000000002</v>
      </c>
      <c r="G76" t="s">
        <v>19</v>
      </c>
      <c r="H76" s="257">
        <v>1.0817999999999999E-2</v>
      </c>
      <c r="I76" s="258">
        <v>1.0758999999999999E-2</v>
      </c>
      <c r="J76" s="261">
        <v>88687.7</v>
      </c>
      <c r="K76" s="262">
        <v>954.2</v>
      </c>
      <c r="L76" s="5">
        <v>18.32</v>
      </c>
    </row>
    <row r="77" spans="1:12">
      <c r="A77">
        <v>69</v>
      </c>
      <c r="B77" s="255">
        <v>1.8336999999999999E-2</v>
      </c>
      <c r="C77" s="256">
        <v>1.8171E-2</v>
      </c>
      <c r="D77" s="259">
        <v>81724.899999999994</v>
      </c>
      <c r="E77" s="260">
        <v>1485</v>
      </c>
      <c r="F77" s="5">
        <v>15.26</v>
      </c>
      <c r="G77" t="s">
        <v>19</v>
      </c>
      <c r="H77" s="257">
        <v>1.1934999999999999E-2</v>
      </c>
      <c r="I77" s="258">
        <v>1.1865000000000001E-2</v>
      </c>
      <c r="J77" s="261">
        <v>87733.5</v>
      </c>
      <c r="K77" s="262">
        <v>1040.9000000000001</v>
      </c>
      <c r="L77" s="5">
        <v>17.510000000000002</v>
      </c>
    </row>
    <row r="78" spans="1:12">
      <c r="A78">
        <v>70</v>
      </c>
      <c r="B78" s="255">
        <v>2.0945999999999999E-2</v>
      </c>
      <c r="C78" s="256">
        <v>2.0729000000000001E-2</v>
      </c>
      <c r="D78" s="259">
        <v>80240</v>
      </c>
      <c r="E78" s="260">
        <v>1663.3</v>
      </c>
      <c r="F78" s="5">
        <v>14.53</v>
      </c>
      <c r="G78" t="s">
        <v>19</v>
      </c>
      <c r="H78" s="257">
        <v>1.3568999999999999E-2</v>
      </c>
      <c r="I78" s="258">
        <v>1.3478E-2</v>
      </c>
      <c r="J78" s="261">
        <v>86692.6</v>
      </c>
      <c r="K78" s="262">
        <v>1168.4000000000001</v>
      </c>
      <c r="L78" s="5">
        <v>16.72</v>
      </c>
    </row>
    <row r="79" spans="1:12">
      <c r="A79">
        <v>71</v>
      </c>
      <c r="B79" s="255">
        <v>2.3123000000000001E-2</v>
      </c>
      <c r="C79" s="256">
        <v>2.2858E-2</v>
      </c>
      <c r="D79" s="259">
        <v>78576.7</v>
      </c>
      <c r="E79" s="260">
        <v>1796.1</v>
      </c>
      <c r="F79" s="5">
        <v>13.83</v>
      </c>
      <c r="G79" t="s">
        <v>19</v>
      </c>
      <c r="H79" s="257">
        <v>1.472E-2</v>
      </c>
      <c r="I79" s="258">
        <v>1.4612E-2</v>
      </c>
      <c r="J79" s="261">
        <v>85524.2</v>
      </c>
      <c r="K79" s="262">
        <v>1249.7</v>
      </c>
      <c r="L79" s="5">
        <v>15.94</v>
      </c>
    </row>
    <row r="80" spans="1:12">
      <c r="A80">
        <v>72</v>
      </c>
      <c r="B80" s="255">
        <v>2.5916999999999999E-2</v>
      </c>
      <c r="C80" s="256">
        <v>2.5585E-2</v>
      </c>
      <c r="D80" s="259">
        <v>76780.5</v>
      </c>
      <c r="E80" s="260">
        <v>1964.4</v>
      </c>
      <c r="F80" s="5">
        <v>13.14</v>
      </c>
      <c r="G80" t="s">
        <v>19</v>
      </c>
      <c r="H80" s="257">
        <v>1.6872999999999999E-2</v>
      </c>
      <c r="I80" s="258">
        <v>1.6732E-2</v>
      </c>
      <c r="J80" s="261">
        <v>84274.5</v>
      </c>
      <c r="K80" s="262">
        <v>1410.1</v>
      </c>
      <c r="L80" s="5">
        <v>15.17</v>
      </c>
    </row>
    <row r="81" spans="1:12">
      <c r="A81">
        <v>73</v>
      </c>
      <c r="B81" s="255">
        <v>2.7772000000000002E-2</v>
      </c>
      <c r="C81" s="256">
        <v>2.7390999999999999E-2</v>
      </c>
      <c r="D81" s="259">
        <v>74816.100000000006</v>
      </c>
      <c r="E81" s="260">
        <v>2049.3000000000002</v>
      </c>
      <c r="F81" s="5">
        <v>12.48</v>
      </c>
      <c r="G81" t="s">
        <v>19</v>
      </c>
      <c r="H81" s="257">
        <v>1.8345E-2</v>
      </c>
      <c r="I81" s="258">
        <v>1.8178E-2</v>
      </c>
      <c r="J81" s="261">
        <v>82864.399999999994</v>
      </c>
      <c r="K81" s="262">
        <v>1506.3</v>
      </c>
      <c r="L81" s="5">
        <v>14.42</v>
      </c>
    </row>
    <row r="82" spans="1:12">
      <c r="A82">
        <v>74</v>
      </c>
      <c r="B82" s="255">
        <v>3.0948E-2</v>
      </c>
      <c r="C82" s="256">
        <v>3.0477000000000001E-2</v>
      </c>
      <c r="D82" s="259">
        <v>72766.8</v>
      </c>
      <c r="E82" s="260">
        <v>2217.6999999999998</v>
      </c>
      <c r="F82" s="5">
        <v>11.81</v>
      </c>
      <c r="G82" t="s">
        <v>19</v>
      </c>
      <c r="H82" s="257">
        <v>2.0664999999999999E-2</v>
      </c>
      <c r="I82" s="258">
        <v>2.0454E-2</v>
      </c>
      <c r="J82" s="261">
        <v>81358.100000000006</v>
      </c>
      <c r="K82" s="262">
        <v>1664.1</v>
      </c>
      <c r="L82" s="5">
        <v>13.68</v>
      </c>
    </row>
    <row r="83" spans="1:12">
      <c r="A83">
        <v>75</v>
      </c>
      <c r="B83" s="255">
        <v>3.4019000000000001E-2</v>
      </c>
      <c r="C83" s="256">
        <v>3.3450000000000001E-2</v>
      </c>
      <c r="D83" s="259">
        <v>70549.100000000006</v>
      </c>
      <c r="E83" s="260">
        <v>2359.9</v>
      </c>
      <c r="F83" s="5">
        <v>11.17</v>
      </c>
      <c r="G83" t="s">
        <v>19</v>
      </c>
      <c r="H83" s="257">
        <v>2.29E-2</v>
      </c>
      <c r="I83" s="258">
        <v>2.2641000000000001E-2</v>
      </c>
      <c r="J83" s="261">
        <v>79694</v>
      </c>
      <c r="K83" s="262">
        <v>1804.4</v>
      </c>
      <c r="L83" s="5">
        <v>12.95</v>
      </c>
    </row>
    <row r="84" spans="1:12">
      <c r="A84">
        <v>76</v>
      </c>
      <c r="B84" s="255">
        <v>3.7921000000000003E-2</v>
      </c>
      <c r="C84" s="256">
        <v>3.7214999999999998E-2</v>
      </c>
      <c r="D84" s="259">
        <v>68189.2</v>
      </c>
      <c r="E84" s="260">
        <v>2537.6999999999998</v>
      </c>
      <c r="F84" s="5">
        <v>10.54</v>
      </c>
      <c r="G84" t="s">
        <v>19</v>
      </c>
      <c r="H84" s="257">
        <v>2.5616E-2</v>
      </c>
      <c r="I84" s="258">
        <v>2.5291999999999999E-2</v>
      </c>
      <c r="J84" s="261">
        <v>77889.600000000006</v>
      </c>
      <c r="K84" s="262">
        <v>1970</v>
      </c>
      <c r="L84" s="5">
        <v>12.24</v>
      </c>
    </row>
    <row r="85" spans="1:12">
      <c r="A85">
        <v>77</v>
      </c>
      <c r="B85" s="255">
        <v>4.1668999999999998E-2</v>
      </c>
      <c r="C85" s="256">
        <v>4.0819000000000001E-2</v>
      </c>
      <c r="D85" s="259">
        <v>65651.5</v>
      </c>
      <c r="E85" s="260">
        <v>2679.8</v>
      </c>
      <c r="F85" s="5">
        <v>9.93</v>
      </c>
      <c r="G85" t="s">
        <v>19</v>
      </c>
      <c r="H85" s="257">
        <v>2.9041999999999998E-2</v>
      </c>
      <c r="I85" s="258">
        <v>2.8625999999999999E-2</v>
      </c>
      <c r="J85" s="261">
        <v>75919.600000000006</v>
      </c>
      <c r="K85" s="262">
        <v>2173.3000000000002</v>
      </c>
      <c r="L85" s="5">
        <v>11.54</v>
      </c>
    </row>
    <row r="86" spans="1:12">
      <c r="A86">
        <v>78</v>
      </c>
      <c r="B86" s="255">
        <v>4.7031999999999997E-2</v>
      </c>
      <c r="C86" s="256">
        <v>4.5950999999999999E-2</v>
      </c>
      <c r="D86" s="259">
        <v>62971.7</v>
      </c>
      <c r="E86" s="260">
        <v>2893.6</v>
      </c>
      <c r="F86" s="5">
        <v>9.33</v>
      </c>
      <c r="G86" t="s">
        <v>19</v>
      </c>
      <c r="H86" s="257">
        <v>3.2545999999999999E-2</v>
      </c>
      <c r="I86" s="258">
        <v>3.2024999999999998E-2</v>
      </c>
      <c r="J86" s="261">
        <v>73746.3</v>
      </c>
      <c r="K86" s="262">
        <v>2361.6999999999998</v>
      </c>
      <c r="L86" s="5">
        <v>10.87</v>
      </c>
    </row>
    <row r="87" spans="1:12">
      <c r="A87">
        <v>79</v>
      </c>
      <c r="B87" s="255">
        <v>5.1964999999999997E-2</v>
      </c>
      <c r="C87" s="256">
        <v>5.0649E-2</v>
      </c>
      <c r="D87" s="259">
        <v>60078.1</v>
      </c>
      <c r="E87" s="260">
        <v>3042.9</v>
      </c>
      <c r="F87" s="5">
        <v>8.75</v>
      </c>
      <c r="G87" t="s">
        <v>19</v>
      </c>
      <c r="H87" s="257">
        <v>3.6895999999999998E-2</v>
      </c>
      <c r="I87" s="258">
        <v>3.6227000000000002E-2</v>
      </c>
      <c r="J87" s="261">
        <v>71384.600000000006</v>
      </c>
      <c r="K87" s="262">
        <v>2586.1</v>
      </c>
      <c r="L87" s="5">
        <v>10.210000000000001</v>
      </c>
    </row>
    <row r="88" spans="1:12">
      <c r="A88">
        <v>80</v>
      </c>
      <c r="B88" s="255">
        <v>5.8674999999999998E-2</v>
      </c>
      <c r="C88" s="256">
        <v>5.7001999999999997E-2</v>
      </c>
      <c r="D88" s="259">
        <v>57035.199999999997</v>
      </c>
      <c r="E88" s="260">
        <v>3251.1</v>
      </c>
      <c r="F88" s="5">
        <v>8.19</v>
      </c>
      <c r="G88" t="s">
        <v>19</v>
      </c>
      <c r="H88" s="257">
        <v>4.2123000000000001E-2</v>
      </c>
      <c r="I88" s="258">
        <v>4.1253999999999999E-2</v>
      </c>
      <c r="J88" s="261">
        <v>68798.600000000006</v>
      </c>
      <c r="K88" s="262">
        <v>2838.2</v>
      </c>
      <c r="L88" s="5">
        <v>9.58</v>
      </c>
    </row>
    <row r="89" spans="1:12">
      <c r="A89">
        <v>81</v>
      </c>
      <c r="B89" s="255">
        <v>6.6409999999999997E-2</v>
      </c>
      <c r="C89" s="256">
        <v>6.4276E-2</v>
      </c>
      <c r="D89" s="259">
        <v>53784</v>
      </c>
      <c r="E89" s="260">
        <v>3457</v>
      </c>
      <c r="F89" s="5">
        <v>7.66</v>
      </c>
      <c r="G89" t="s">
        <v>19</v>
      </c>
      <c r="H89" s="257">
        <v>4.7336999999999997E-2</v>
      </c>
      <c r="I89" s="258">
        <v>4.6242999999999999E-2</v>
      </c>
      <c r="J89" s="261">
        <v>65960.399999999994</v>
      </c>
      <c r="K89" s="262">
        <v>3050.2</v>
      </c>
      <c r="L89" s="5">
        <v>8.9700000000000006</v>
      </c>
    </row>
    <row r="90" spans="1:12">
      <c r="A90">
        <v>82</v>
      </c>
      <c r="B90" s="255">
        <v>7.5686000000000003E-2</v>
      </c>
      <c r="C90" s="256">
        <v>7.2926000000000005E-2</v>
      </c>
      <c r="D90" s="259">
        <v>50327</v>
      </c>
      <c r="E90" s="260">
        <v>3670.1</v>
      </c>
      <c r="F90" s="5">
        <v>7.15</v>
      </c>
      <c r="G90" t="s">
        <v>19</v>
      </c>
      <c r="H90" s="257">
        <v>5.3824999999999998E-2</v>
      </c>
      <c r="I90" s="258">
        <v>5.2414000000000002E-2</v>
      </c>
      <c r="J90" s="261">
        <v>62910.2</v>
      </c>
      <c r="K90" s="262">
        <v>3297.4</v>
      </c>
      <c r="L90" s="5">
        <v>8.3800000000000008</v>
      </c>
    </row>
    <row r="91" spans="1:12">
      <c r="A91">
        <v>83</v>
      </c>
      <c r="B91" s="255">
        <v>8.4528000000000006E-2</v>
      </c>
      <c r="C91" s="256">
        <v>8.1101000000000006E-2</v>
      </c>
      <c r="D91" s="259">
        <v>46656.9</v>
      </c>
      <c r="E91" s="260">
        <v>3783.9</v>
      </c>
      <c r="F91" s="5">
        <v>6.67</v>
      </c>
      <c r="G91" t="s">
        <v>19</v>
      </c>
      <c r="H91" s="257">
        <v>6.1584E-2</v>
      </c>
      <c r="I91" s="258">
        <v>5.9743999999999998E-2</v>
      </c>
      <c r="J91" s="261">
        <v>59612.800000000003</v>
      </c>
      <c r="K91" s="262">
        <v>3561.5</v>
      </c>
      <c r="L91" s="5">
        <v>7.82</v>
      </c>
    </row>
    <row r="92" spans="1:12">
      <c r="A92">
        <v>84</v>
      </c>
      <c r="B92" s="255">
        <v>9.4645000000000007E-2</v>
      </c>
      <c r="C92" s="256">
        <v>9.0368000000000004E-2</v>
      </c>
      <c r="D92" s="259">
        <v>42873</v>
      </c>
      <c r="E92" s="260">
        <v>3874.4</v>
      </c>
      <c r="F92" s="5">
        <v>6.22</v>
      </c>
      <c r="G92" t="s">
        <v>19</v>
      </c>
      <c r="H92" s="257">
        <v>7.0433999999999997E-2</v>
      </c>
      <c r="I92" s="258">
        <v>6.8038000000000001E-2</v>
      </c>
      <c r="J92" s="261">
        <v>56051.3</v>
      </c>
      <c r="K92" s="262">
        <v>3813.6</v>
      </c>
      <c r="L92" s="5">
        <v>7.28</v>
      </c>
    </row>
    <row r="93" spans="1:12">
      <c r="A93">
        <v>85</v>
      </c>
      <c r="B93" s="255">
        <v>0.1065</v>
      </c>
      <c r="C93" s="256">
        <v>0.101116</v>
      </c>
      <c r="D93" s="259">
        <v>38998.6</v>
      </c>
      <c r="E93" s="260">
        <v>3943.4</v>
      </c>
      <c r="F93" s="5">
        <v>5.78</v>
      </c>
      <c r="G93" t="s">
        <v>19</v>
      </c>
      <c r="H93" s="257">
        <v>7.9724000000000003E-2</v>
      </c>
      <c r="I93" s="258">
        <v>7.6666999999999999E-2</v>
      </c>
      <c r="J93" s="261">
        <v>52237.7</v>
      </c>
      <c r="K93" s="262">
        <v>4004.9</v>
      </c>
      <c r="L93" s="5">
        <v>6.77</v>
      </c>
    </row>
    <row r="94" spans="1:12">
      <c r="A94">
        <v>86</v>
      </c>
      <c r="B94" s="255">
        <v>0.11926299999999999</v>
      </c>
      <c r="C94" s="256">
        <v>0.112551</v>
      </c>
      <c r="D94" s="259">
        <v>35055.199999999997</v>
      </c>
      <c r="E94" s="260">
        <v>3945.5</v>
      </c>
      <c r="F94" s="5">
        <v>5.38</v>
      </c>
      <c r="G94" t="s">
        <v>19</v>
      </c>
      <c r="H94" s="257">
        <v>8.9840000000000003E-2</v>
      </c>
      <c r="I94" s="258">
        <v>8.5977999999999999E-2</v>
      </c>
      <c r="J94" s="261">
        <v>48232.7</v>
      </c>
      <c r="K94" s="262">
        <v>4147</v>
      </c>
      <c r="L94" s="5">
        <v>6.3</v>
      </c>
    </row>
    <row r="95" spans="1:12">
      <c r="A95">
        <v>87</v>
      </c>
      <c r="B95" s="255">
        <v>0.13298599999999999</v>
      </c>
      <c r="C95" s="256">
        <v>0.124695</v>
      </c>
      <c r="D95" s="259">
        <v>31109.7</v>
      </c>
      <c r="E95" s="260">
        <v>3879.2</v>
      </c>
      <c r="F95" s="5">
        <v>5</v>
      </c>
      <c r="G95" t="s">
        <v>19</v>
      </c>
      <c r="H95" s="257">
        <v>0.101129</v>
      </c>
      <c r="I95" s="258">
        <v>9.6262E-2</v>
      </c>
      <c r="J95" s="261">
        <v>44085.8</v>
      </c>
      <c r="K95" s="262">
        <v>4243.8</v>
      </c>
      <c r="L95" s="5">
        <v>5.84</v>
      </c>
    </row>
    <row r="96" spans="1:12">
      <c r="A96">
        <v>88</v>
      </c>
      <c r="B96" s="255">
        <v>0.14891599999999999</v>
      </c>
      <c r="C96" s="256">
        <v>0.138597</v>
      </c>
      <c r="D96" s="259">
        <v>27230.5</v>
      </c>
      <c r="E96" s="260">
        <v>3774.1</v>
      </c>
      <c r="F96" s="5">
        <v>4.6399999999999997</v>
      </c>
      <c r="G96" t="s">
        <v>19</v>
      </c>
      <c r="H96" s="257">
        <v>0.114023</v>
      </c>
      <c r="I96" s="258">
        <v>0.107873</v>
      </c>
      <c r="J96" s="261">
        <v>39842</v>
      </c>
      <c r="K96" s="262">
        <v>4297.8999999999996</v>
      </c>
      <c r="L96" s="5">
        <v>5.41</v>
      </c>
    </row>
    <row r="97" spans="1:12">
      <c r="A97">
        <v>89</v>
      </c>
      <c r="B97" s="255">
        <v>0.16669200000000001</v>
      </c>
      <c r="C97" s="256">
        <v>0.153867</v>
      </c>
      <c r="D97" s="259">
        <v>23456.5</v>
      </c>
      <c r="E97" s="260">
        <v>3609.2</v>
      </c>
      <c r="F97" s="5">
        <v>4.3</v>
      </c>
      <c r="G97" t="s">
        <v>19</v>
      </c>
      <c r="H97" s="257">
        <v>0.12984399999999999</v>
      </c>
      <c r="I97" s="258">
        <v>0.121929</v>
      </c>
      <c r="J97" s="261">
        <v>35544.1</v>
      </c>
      <c r="K97" s="262">
        <v>4333.8</v>
      </c>
      <c r="L97" s="5">
        <v>5</v>
      </c>
    </row>
    <row r="98" spans="1:12">
      <c r="A98">
        <v>90</v>
      </c>
      <c r="B98" s="255">
        <v>0.18246599999999999</v>
      </c>
      <c r="C98" s="256">
        <v>0.167211</v>
      </c>
      <c r="D98" s="259">
        <v>19847.3</v>
      </c>
      <c r="E98" s="260">
        <v>3318.7</v>
      </c>
      <c r="F98" s="5">
        <v>4</v>
      </c>
      <c r="G98" t="s">
        <v>19</v>
      </c>
      <c r="H98" s="257">
        <v>0.146449</v>
      </c>
      <c r="I98" s="258">
        <v>0.13645699999999999</v>
      </c>
      <c r="J98" s="261">
        <v>31210.3</v>
      </c>
      <c r="K98" s="262">
        <v>4258.8999999999996</v>
      </c>
      <c r="L98" s="5">
        <v>4.63</v>
      </c>
    </row>
    <row r="99" spans="1:12">
      <c r="A99">
        <v>91</v>
      </c>
      <c r="B99" s="255">
        <v>0.200988</v>
      </c>
      <c r="C99" s="256">
        <v>0.18263399999999999</v>
      </c>
      <c r="D99" s="259">
        <v>16528.599999999999</v>
      </c>
      <c r="E99" s="260">
        <v>3018.7</v>
      </c>
      <c r="F99" s="5">
        <v>3.7</v>
      </c>
      <c r="G99" t="s">
        <v>19</v>
      </c>
      <c r="H99" s="257">
        <v>0.16153699999999999</v>
      </c>
      <c r="I99" s="258">
        <v>0.14946499999999999</v>
      </c>
      <c r="J99" s="261">
        <v>26951.4</v>
      </c>
      <c r="K99" s="262">
        <v>4028.3</v>
      </c>
      <c r="L99" s="5">
        <v>4.28</v>
      </c>
    </row>
    <row r="100" spans="1:12">
      <c r="A100">
        <v>92</v>
      </c>
      <c r="B100" s="255">
        <v>0.225575</v>
      </c>
      <c r="C100" s="256">
        <v>0.202712</v>
      </c>
      <c r="D100" s="259">
        <v>13509.9</v>
      </c>
      <c r="E100" s="260">
        <v>2738.6</v>
      </c>
      <c r="F100" s="5">
        <v>3.41</v>
      </c>
      <c r="G100" t="s">
        <v>19</v>
      </c>
      <c r="H100" s="257">
        <v>0.18349499999999999</v>
      </c>
      <c r="I100" s="258">
        <v>0.168075</v>
      </c>
      <c r="J100" s="261">
        <v>22923.1</v>
      </c>
      <c r="K100" s="262">
        <v>3852.8</v>
      </c>
      <c r="L100" s="5">
        <v>3.95</v>
      </c>
    </row>
    <row r="101" spans="1:12">
      <c r="A101">
        <v>93</v>
      </c>
      <c r="B101" s="255">
        <v>0.25359100000000001</v>
      </c>
      <c r="C101" s="256">
        <v>0.22505500000000001</v>
      </c>
      <c r="D101" s="259">
        <v>10771.3</v>
      </c>
      <c r="E101" s="260">
        <v>2424.1</v>
      </c>
      <c r="F101" s="5">
        <v>3.15</v>
      </c>
      <c r="G101" t="s">
        <v>19</v>
      </c>
      <c r="H101" s="257">
        <v>0.204121</v>
      </c>
      <c r="I101" s="258">
        <v>0.18521699999999999</v>
      </c>
      <c r="J101" s="261">
        <v>19070.3</v>
      </c>
      <c r="K101" s="262">
        <v>3532.2</v>
      </c>
      <c r="L101" s="5">
        <v>3.64</v>
      </c>
    </row>
    <row r="102" spans="1:12">
      <c r="A102">
        <v>94</v>
      </c>
      <c r="B102" s="255">
        <v>0.27723799999999998</v>
      </c>
      <c r="C102" s="256">
        <v>0.24348600000000001</v>
      </c>
      <c r="D102" s="259">
        <v>8347.2000000000007</v>
      </c>
      <c r="E102" s="260">
        <v>2032.4</v>
      </c>
      <c r="F102" s="5">
        <v>2.92</v>
      </c>
      <c r="G102" t="s">
        <v>19</v>
      </c>
      <c r="H102" s="257">
        <v>0.23261200000000001</v>
      </c>
      <c r="I102" s="258">
        <v>0.20837600000000001</v>
      </c>
      <c r="J102" s="261">
        <v>15538.2</v>
      </c>
      <c r="K102" s="262">
        <v>3237.8</v>
      </c>
      <c r="L102" s="5">
        <v>3.36</v>
      </c>
    </row>
    <row r="103" spans="1:12">
      <c r="A103">
        <v>95</v>
      </c>
      <c r="B103" s="255">
        <v>0.31125700000000001</v>
      </c>
      <c r="C103" s="256">
        <v>0.26934000000000002</v>
      </c>
      <c r="D103" s="259">
        <v>6314.7</v>
      </c>
      <c r="E103" s="260">
        <v>1700.8</v>
      </c>
      <c r="F103" s="5">
        <v>2.7</v>
      </c>
      <c r="G103" t="s">
        <v>19</v>
      </c>
      <c r="H103" s="257">
        <v>0.25825500000000001</v>
      </c>
      <c r="I103" s="258">
        <v>0.22872100000000001</v>
      </c>
      <c r="J103" s="261">
        <v>12300.4</v>
      </c>
      <c r="K103" s="262">
        <v>2813.3</v>
      </c>
      <c r="L103" s="5">
        <v>3.11</v>
      </c>
    </row>
    <row r="104" spans="1:12">
      <c r="A104">
        <v>96</v>
      </c>
      <c r="B104" s="255">
        <v>0.343252</v>
      </c>
      <c r="C104" s="256">
        <v>0.29297099999999998</v>
      </c>
      <c r="D104" s="259">
        <v>4613.8999999999996</v>
      </c>
      <c r="E104" s="260">
        <v>1351.7</v>
      </c>
      <c r="F104" s="5">
        <v>2.5099999999999998</v>
      </c>
      <c r="G104" t="s">
        <v>19</v>
      </c>
      <c r="H104" s="257">
        <v>0.287991</v>
      </c>
      <c r="I104" s="258">
        <v>0.25174099999999999</v>
      </c>
      <c r="J104" s="261">
        <v>9487</v>
      </c>
      <c r="K104" s="262">
        <v>2388.3000000000002</v>
      </c>
      <c r="L104" s="5">
        <v>2.88</v>
      </c>
    </row>
    <row r="105" spans="1:12">
      <c r="A105">
        <v>97</v>
      </c>
      <c r="B105" s="255">
        <v>0.37867200000000001</v>
      </c>
      <c r="C105" s="256">
        <v>0.31838899999999998</v>
      </c>
      <c r="D105" s="259">
        <v>3262.2</v>
      </c>
      <c r="E105" s="260">
        <v>1038.5999999999999</v>
      </c>
      <c r="F105" s="5">
        <v>2.35</v>
      </c>
      <c r="G105" t="s">
        <v>19</v>
      </c>
      <c r="H105" s="257">
        <v>0.31089800000000001</v>
      </c>
      <c r="I105" s="258">
        <v>0.269071</v>
      </c>
      <c r="J105" s="261">
        <v>7098.7</v>
      </c>
      <c r="K105" s="262">
        <v>1910.1</v>
      </c>
      <c r="L105" s="5">
        <v>2.68</v>
      </c>
    </row>
    <row r="106" spans="1:12">
      <c r="A106">
        <v>98</v>
      </c>
      <c r="B106" s="255">
        <v>0.40140100000000001</v>
      </c>
      <c r="C106" s="256">
        <v>0.33430599999999999</v>
      </c>
      <c r="D106" s="259">
        <v>2223.5</v>
      </c>
      <c r="E106" s="260">
        <v>743.3</v>
      </c>
      <c r="F106" s="5">
        <v>2.21</v>
      </c>
      <c r="G106" t="s">
        <v>19</v>
      </c>
      <c r="H106" s="257">
        <v>0.34135900000000002</v>
      </c>
      <c r="I106" s="258">
        <v>0.29159099999999999</v>
      </c>
      <c r="J106" s="261">
        <v>5188.7</v>
      </c>
      <c r="K106" s="262">
        <v>1513</v>
      </c>
      <c r="L106" s="5">
        <v>2.4900000000000002</v>
      </c>
    </row>
    <row r="107" spans="1:12">
      <c r="A107">
        <v>99</v>
      </c>
      <c r="B107" s="255">
        <v>0.448351</v>
      </c>
      <c r="C107" s="256">
        <v>0.36624699999999999</v>
      </c>
      <c r="D107" s="259">
        <v>1480.2</v>
      </c>
      <c r="E107" s="260">
        <v>542.1</v>
      </c>
      <c r="F107" s="5">
        <v>2.0699999999999998</v>
      </c>
      <c r="G107" t="s">
        <v>19</v>
      </c>
      <c r="H107" s="257">
        <v>0.38140099999999999</v>
      </c>
      <c r="I107" s="258">
        <v>0.32031599999999999</v>
      </c>
      <c r="J107" s="261">
        <v>3675.7</v>
      </c>
      <c r="K107" s="262">
        <v>1177.4000000000001</v>
      </c>
      <c r="L107" s="5">
        <v>2.2999999999999998</v>
      </c>
    </row>
    <row r="108" spans="1:12">
      <c r="A108">
        <v>100</v>
      </c>
      <c r="B108" s="255">
        <v>0.47051599999999999</v>
      </c>
      <c r="C108" s="256">
        <v>0.38090499999999999</v>
      </c>
      <c r="D108" s="259">
        <v>938.1</v>
      </c>
      <c r="E108" s="260">
        <v>357.3</v>
      </c>
      <c r="F108" s="5">
        <v>1.98</v>
      </c>
      <c r="G108" t="s">
        <v>19</v>
      </c>
      <c r="H108" s="257">
        <v>0.41047699999999998</v>
      </c>
      <c r="I108" s="258">
        <v>0.34057700000000002</v>
      </c>
      <c r="J108" s="261">
        <v>2498.3000000000002</v>
      </c>
      <c r="K108" s="262">
        <v>850.9</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50</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47">
        <v>4.7330000000000002E-3</v>
      </c>
      <c r="C8" s="248">
        <v>4.7219999999999996E-3</v>
      </c>
      <c r="D8" s="251">
        <v>100000</v>
      </c>
      <c r="E8" s="252">
        <v>472.2</v>
      </c>
      <c r="F8" s="5">
        <v>78.709999999999994</v>
      </c>
      <c r="G8" t="s">
        <v>19</v>
      </c>
      <c r="H8" s="249">
        <v>3.7919999999999998E-3</v>
      </c>
      <c r="I8" s="250">
        <v>3.7850000000000002E-3</v>
      </c>
      <c r="J8" s="253">
        <v>100000</v>
      </c>
      <c r="K8" s="254">
        <v>378.5</v>
      </c>
      <c r="L8" s="5">
        <v>82.57</v>
      </c>
    </row>
    <row r="9" spans="1:12">
      <c r="A9">
        <v>1</v>
      </c>
      <c r="B9" s="247">
        <v>3.3399999999999999E-4</v>
      </c>
      <c r="C9" s="248">
        <v>3.3399999999999999E-4</v>
      </c>
      <c r="D9" s="251">
        <v>99527.8</v>
      </c>
      <c r="E9" s="252">
        <v>33.200000000000003</v>
      </c>
      <c r="F9" s="5">
        <v>78.08</v>
      </c>
      <c r="G9" t="s">
        <v>19</v>
      </c>
      <c r="H9" s="249">
        <v>2.9100000000000003E-4</v>
      </c>
      <c r="I9" s="250">
        <v>2.9100000000000003E-4</v>
      </c>
      <c r="J9" s="253">
        <v>99621.5</v>
      </c>
      <c r="K9" s="254">
        <v>29</v>
      </c>
      <c r="L9" s="5">
        <v>81.89</v>
      </c>
    </row>
    <row r="10" spans="1:12">
      <c r="A10">
        <v>2</v>
      </c>
      <c r="B10" s="247">
        <v>1.92E-4</v>
      </c>
      <c r="C10" s="248">
        <v>1.92E-4</v>
      </c>
      <c r="D10" s="251">
        <v>99494.6</v>
      </c>
      <c r="E10" s="252">
        <v>19.100000000000001</v>
      </c>
      <c r="F10" s="5">
        <v>77.099999999999994</v>
      </c>
      <c r="G10" t="s">
        <v>19</v>
      </c>
      <c r="H10" s="249">
        <v>1.34E-4</v>
      </c>
      <c r="I10" s="250">
        <v>1.34E-4</v>
      </c>
      <c r="J10" s="253">
        <v>99592.5</v>
      </c>
      <c r="K10" s="254">
        <v>13.4</v>
      </c>
      <c r="L10" s="5">
        <v>80.91</v>
      </c>
    </row>
    <row r="11" spans="1:12">
      <c r="A11">
        <v>3</v>
      </c>
      <c r="B11" s="247">
        <v>1.2400000000000001E-4</v>
      </c>
      <c r="C11" s="248">
        <v>1.2400000000000001E-4</v>
      </c>
      <c r="D11" s="251">
        <v>99475.5</v>
      </c>
      <c r="E11" s="252">
        <v>12.4</v>
      </c>
      <c r="F11" s="5">
        <v>76.12</v>
      </c>
      <c r="G11" t="s">
        <v>19</v>
      </c>
      <c r="H11" s="249">
        <v>1.2E-4</v>
      </c>
      <c r="I11" s="250">
        <v>1.2E-4</v>
      </c>
      <c r="J11" s="253">
        <v>99579.1</v>
      </c>
      <c r="K11" s="254">
        <v>11.9</v>
      </c>
      <c r="L11" s="5">
        <v>79.92</v>
      </c>
    </row>
    <row r="12" spans="1:12">
      <c r="A12">
        <v>4</v>
      </c>
      <c r="B12" s="247">
        <v>1.06E-4</v>
      </c>
      <c r="C12" s="248">
        <v>1.06E-4</v>
      </c>
      <c r="D12" s="251">
        <v>99463.1</v>
      </c>
      <c r="E12" s="252">
        <v>10.5</v>
      </c>
      <c r="F12" s="5">
        <v>75.13</v>
      </c>
      <c r="G12" t="s">
        <v>19</v>
      </c>
      <c r="H12" s="249">
        <v>9.7E-5</v>
      </c>
      <c r="I12" s="250">
        <v>9.7E-5</v>
      </c>
      <c r="J12" s="253">
        <v>99567.2</v>
      </c>
      <c r="K12" s="254">
        <v>9.6</v>
      </c>
      <c r="L12" s="5">
        <v>78.930000000000007</v>
      </c>
    </row>
    <row r="13" spans="1:12">
      <c r="A13">
        <v>5</v>
      </c>
      <c r="B13" s="247">
        <v>1.1E-4</v>
      </c>
      <c r="C13" s="248">
        <v>1.1E-4</v>
      </c>
      <c r="D13" s="251">
        <v>99452.6</v>
      </c>
      <c r="E13" s="252">
        <v>10.9</v>
      </c>
      <c r="F13" s="5">
        <v>74.14</v>
      </c>
      <c r="G13" t="s">
        <v>19</v>
      </c>
      <c r="H13" s="249">
        <v>9.1000000000000003E-5</v>
      </c>
      <c r="I13" s="250">
        <v>9.1000000000000003E-5</v>
      </c>
      <c r="J13" s="253">
        <v>99557.6</v>
      </c>
      <c r="K13" s="254">
        <v>9</v>
      </c>
      <c r="L13" s="5">
        <v>77.94</v>
      </c>
    </row>
    <row r="14" spans="1:12">
      <c r="A14">
        <v>6</v>
      </c>
      <c r="B14" s="247">
        <v>1E-4</v>
      </c>
      <c r="C14" s="248">
        <v>1E-4</v>
      </c>
      <c r="D14" s="251">
        <v>99441.600000000006</v>
      </c>
      <c r="E14" s="252">
        <v>9.9</v>
      </c>
      <c r="F14" s="5">
        <v>73.14</v>
      </c>
      <c r="G14" t="s">
        <v>19</v>
      </c>
      <c r="H14" s="249">
        <v>8.2999999999999998E-5</v>
      </c>
      <c r="I14" s="250">
        <v>8.2999999999999998E-5</v>
      </c>
      <c r="J14" s="253">
        <v>99548.5</v>
      </c>
      <c r="K14" s="254">
        <v>8.1999999999999993</v>
      </c>
      <c r="L14" s="5">
        <v>76.95</v>
      </c>
    </row>
    <row r="15" spans="1:12">
      <c r="A15">
        <v>7</v>
      </c>
      <c r="B15" s="247">
        <v>7.7000000000000001E-5</v>
      </c>
      <c r="C15" s="248">
        <v>7.7000000000000001E-5</v>
      </c>
      <c r="D15" s="251">
        <v>99431.7</v>
      </c>
      <c r="E15" s="252">
        <v>7.6</v>
      </c>
      <c r="F15" s="5">
        <v>72.150000000000006</v>
      </c>
      <c r="G15" t="s">
        <v>19</v>
      </c>
      <c r="H15" s="249">
        <v>6.8999999999999997E-5</v>
      </c>
      <c r="I15" s="250">
        <v>6.8999999999999997E-5</v>
      </c>
      <c r="J15" s="253">
        <v>99540.3</v>
      </c>
      <c r="K15" s="254">
        <v>6.8</v>
      </c>
      <c r="L15" s="5">
        <v>75.95</v>
      </c>
    </row>
    <row r="16" spans="1:12">
      <c r="A16">
        <v>8</v>
      </c>
      <c r="B16" s="247">
        <v>1.05E-4</v>
      </c>
      <c r="C16" s="248">
        <v>1.05E-4</v>
      </c>
      <c r="D16" s="251">
        <v>99424.1</v>
      </c>
      <c r="E16" s="252">
        <v>10.4</v>
      </c>
      <c r="F16" s="5">
        <v>71.16</v>
      </c>
      <c r="G16" t="s">
        <v>19</v>
      </c>
      <c r="H16" s="249">
        <v>8.0000000000000007E-5</v>
      </c>
      <c r="I16" s="250">
        <v>8.0000000000000007E-5</v>
      </c>
      <c r="J16" s="253">
        <v>99533.5</v>
      </c>
      <c r="K16" s="254">
        <v>8</v>
      </c>
      <c r="L16" s="5">
        <v>74.959999999999994</v>
      </c>
    </row>
    <row r="17" spans="1:12">
      <c r="A17">
        <v>9</v>
      </c>
      <c r="B17" s="247">
        <v>1.03E-4</v>
      </c>
      <c r="C17" s="248">
        <v>1.03E-4</v>
      </c>
      <c r="D17" s="251">
        <v>99413.7</v>
      </c>
      <c r="E17" s="252">
        <v>10.199999999999999</v>
      </c>
      <c r="F17" s="5">
        <v>70.16</v>
      </c>
      <c r="G17" t="s">
        <v>19</v>
      </c>
      <c r="H17" s="249">
        <v>6.6000000000000005E-5</v>
      </c>
      <c r="I17" s="250">
        <v>6.6000000000000005E-5</v>
      </c>
      <c r="J17" s="253">
        <v>99525.5</v>
      </c>
      <c r="K17" s="254">
        <v>6.5</v>
      </c>
      <c r="L17" s="5">
        <v>73.959999999999994</v>
      </c>
    </row>
    <row r="18" spans="1:12">
      <c r="A18">
        <v>10</v>
      </c>
      <c r="B18" s="247">
        <v>9.0000000000000006E-5</v>
      </c>
      <c r="C18" s="248">
        <v>9.0000000000000006E-5</v>
      </c>
      <c r="D18" s="251">
        <v>99403.5</v>
      </c>
      <c r="E18" s="252">
        <v>9</v>
      </c>
      <c r="F18" s="5">
        <v>69.17</v>
      </c>
      <c r="G18" t="s">
        <v>19</v>
      </c>
      <c r="H18" s="249">
        <v>6.3999999999999997E-5</v>
      </c>
      <c r="I18" s="250">
        <v>6.3999999999999997E-5</v>
      </c>
      <c r="J18" s="253">
        <v>99518.9</v>
      </c>
      <c r="K18" s="254">
        <v>6.4</v>
      </c>
      <c r="L18" s="5">
        <v>72.97</v>
      </c>
    </row>
    <row r="19" spans="1:12">
      <c r="A19">
        <v>11</v>
      </c>
      <c r="B19" s="247">
        <v>9.7999999999999997E-5</v>
      </c>
      <c r="C19" s="248">
        <v>9.7999999999999997E-5</v>
      </c>
      <c r="D19" s="251">
        <v>99394.5</v>
      </c>
      <c r="E19" s="252">
        <v>9.6999999999999993</v>
      </c>
      <c r="F19" s="5">
        <v>68.180000000000007</v>
      </c>
      <c r="G19" t="s">
        <v>19</v>
      </c>
      <c r="H19" s="249">
        <v>7.2999999999999999E-5</v>
      </c>
      <c r="I19" s="250">
        <v>7.2999999999999999E-5</v>
      </c>
      <c r="J19" s="253">
        <v>99512.5</v>
      </c>
      <c r="K19" s="254">
        <v>7.2</v>
      </c>
      <c r="L19" s="5">
        <v>71.97</v>
      </c>
    </row>
    <row r="20" spans="1:12">
      <c r="A20">
        <v>12</v>
      </c>
      <c r="B20" s="247">
        <v>1.1E-4</v>
      </c>
      <c r="C20" s="248">
        <v>1.1E-4</v>
      </c>
      <c r="D20" s="251">
        <v>99384.8</v>
      </c>
      <c r="E20" s="252">
        <v>10.9</v>
      </c>
      <c r="F20" s="5">
        <v>67.180000000000007</v>
      </c>
      <c r="G20" t="s">
        <v>19</v>
      </c>
      <c r="H20" s="249">
        <v>8.8999999999999995E-5</v>
      </c>
      <c r="I20" s="250">
        <v>8.8999999999999995E-5</v>
      </c>
      <c r="J20" s="253">
        <v>99505.3</v>
      </c>
      <c r="K20" s="254">
        <v>8.8000000000000007</v>
      </c>
      <c r="L20" s="5">
        <v>70.98</v>
      </c>
    </row>
    <row r="21" spans="1:12">
      <c r="A21">
        <v>13</v>
      </c>
      <c r="B21" s="247">
        <v>9.5000000000000005E-5</v>
      </c>
      <c r="C21" s="248">
        <v>9.5000000000000005E-5</v>
      </c>
      <c r="D21" s="251">
        <v>99373.9</v>
      </c>
      <c r="E21" s="252">
        <v>9.4</v>
      </c>
      <c r="F21" s="5">
        <v>66.19</v>
      </c>
      <c r="G21" t="s">
        <v>19</v>
      </c>
      <c r="H21" s="249">
        <v>8.1000000000000004E-5</v>
      </c>
      <c r="I21" s="250">
        <v>8.1000000000000004E-5</v>
      </c>
      <c r="J21" s="253">
        <v>99496.5</v>
      </c>
      <c r="K21" s="254">
        <v>8.1</v>
      </c>
      <c r="L21" s="5">
        <v>69.98</v>
      </c>
    </row>
    <row r="22" spans="1:12">
      <c r="A22">
        <v>14</v>
      </c>
      <c r="B22" s="247">
        <v>1.2799999999999999E-4</v>
      </c>
      <c r="C22" s="248">
        <v>1.2799999999999999E-4</v>
      </c>
      <c r="D22" s="251">
        <v>99364.5</v>
      </c>
      <c r="E22" s="252">
        <v>12.8</v>
      </c>
      <c r="F22" s="5">
        <v>65.2</v>
      </c>
      <c r="G22" t="s">
        <v>19</v>
      </c>
      <c r="H22" s="249">
        <v>1.0900000000000001E-4</v>
      </c>
      <c r="I22" s="250">
        <v>1.0900000000000001E-4</v>
      </c>
      <c r="J22" s="253">
        <v>99488.4</v>
      </c>
      <c r="K22" s="254">
        <v>10.9</v>
      </c>
      <c r="L22" s="5">
        <v>68.989999999999995</v>
      </c>
    </row>
    <row r="23" spans="1:12">
      <c r="A23">
        <v>15</v>
      </c>
      <c r="B23" s="247">
        <v>1.5899999999999999E-4</v>
      </c>
      <c r="C23" s="248">
        <v>1.5899999999999999E-4</v>
      </c>
      <c r="D23" s="251">
        <v>99351.7</v>
      </c>
      <c r="E23" s="252">
        <v>15.8</v>
      </c>
      <c r="F23" s="5">
        <v>64.209999999999994</v>
      </c>
      <c r="G23" t="s">
        <v>19</v>
      </c>
      <c r="H23" s="249">
        <v>1.2300000000000001E-4</v>
      </c>
      <c r="I23" s="250">
        <v>1.2300000000000001E-4</v>
      </c>
      <c r="J23" s="253">
        <v>99477.5</v>
      </c>
      <c r="K23" s="254">
        <v>12.2</v>
      </c>
      <c r="L23" s="5">
        <v>68</v>
      </c>
    </row>
    <row r="24" spans="1:12">
      <c r="A24">
        <v>16</v>
      </c>
      <c r="B24" s="247">
        <v>2.24E-4</v>
      </c>
      <c r="C24" s="248">
        <v>2.24E-4</v>
      </c>
      <c r="D24" s="251">
        <v>99335.9</v>
      </c>
      <c r="E24" s="252">
        <v>22.2</v>
      </c>
      <c r="F24" s="5">
        <v>63.22</v>
      </c>
      <c r="G24" t="s">
        <v>19</v>
      </c>
      <c r="H24" s="249">
        <v>1.4200000000000001E-4</v>
      </c>
      <c r="I24" s="250">
        <v>1.4200000000000001E-4</v>
      </c>
      <c r="J24" s="253">
        <v>99465.3</v>
      </c>
      <c r="K24" s="254">
        <v>14.1</v>
      </c>
      <c r="L24" s="5">
        <v>67.010000000000005</v>
      </c>
    </row>
    <row r="25" spans="1:12">
      <c r="A25">
        <v>17</v>
      </c>
      <c r="B25" s="247">
        <v>3.6000000000000002E-4</v>
      </c>
      <c r="C25" s="248">
        <v>3.6000000000000002E-4</v>
      </c>
      <c r="D25" s="251">
        <v>99313.7</v>
      </c>
      <c r="E25" s="252">
        <v>35.799999999999997</v>
      </c>
      <c r="F25" s="5">
        <v>62.23</v>
      </c>
      <c r="G25" t="s">
        <v>19</v>
      </c>
      <c r="H25" s="249">
        <v>1.94E-4</v>
      </c>
      <c r="I25" s="250">
        <v>1.94E-4</v>
      </c>
      <c r="J25" s="253">
        <v>99451.199999999997</v>
      </c>
      <c r="K25" s="254">
        <v>19.3</v>
      </c>
      <c r="L25" s="5">
        <v>66.02</v>
      </c>
    </row>
    <row r="26" spans="1:12">
      <c r="A26">
        <v>18</v>
      </c>
      <c r="B26" s="247">
        <v>4.86E-4</v>
      </c>
      <c r="C26" s="248">
        <v>4.8500000000000003E-4</v>
      </c>
      <c r="D26" s="251">
        <v>99277.9</v>
      </c>
      <c r="E26" s="252">
        <v>48.2</v>
      </c>
      <c r="F26" s="5">
        <v>61.25</v>
      </c>
      <c r="G26" t="s">
        <v>19</v>
      </c>
      <c r="H26" s="249">
        <v>1.8900000000000001E-4</v>
      </c>
      <c r="I26" s="250">
        <v>1.8900000000000001E-4</v>
      </c>
      <c r="J26" s="253">
        <v>99431.9</v>
      </c>
      <c r="K26" s="254">
        <v>18.8</v>
      </c>
      <c r="L26" s="5">
        <v>65.03</v>
      </c>
    </row>
    <row r="27" spans="1:12">
      <c r="A27">
        <v>19</v>
      </c>
      <c r="B27" s="247">
        <v>4.7199999999999998E-4</v>
      </c>
      <c r="C27" s="248">
        <v>4.7199999999999998E-4</v>
      </c>
      <c r="D27" s="251">
        <v>99229.7</v>
      </c>
      <c r="E27" s="252">
        <v>46.8</v>
      </c>
      <c r="F27" s="5">
        <v>60.28</v>
      </c>
      <c r="G27" t="s">
        <v>19</v>
      </c>
      <c r="H27" s="249">
        <v>2.23E-4</v>
      </c>
      <c r="I27" s="250">
        <v>2.23E-4</v>
      </c>
      <c r="J27" s="253">
        <v>99413.1</v>
      </c>
      <c r="K27" s="254">
        <v>22.1</v>
      </c>
      <c r="L27" s="5">
        <v>64.040000000000006</v>
      </c>
    </row>
    <row r="28" spans="1:12">
      <c r="A28">
        <v>20</v>
      </c>
      <c r="B28" s="247">
        <v>5.1900000000000004E-4</v>
      </c>
      <c r="C28" s="248">
        <v>5.1900000000000004E-4</v>
      </c>
      <c r="D28" s="251">
        <v>99182.9</v>
      </c>
      <c r="E28" s="252">
        <v>51.5</v>
      </c>
      <c r="F28" s="5">
        <v>59.31</v>
      </c>
      <c r="G28" t="s">
        <v>19</v>
      </c>
      <c r="H28" s="249">
        <v>2.12E-4</v>
      </c>
      <c r="I28" s="250">
        <v>2.12E-4</v>
      </c>
      <c r="J28" s="253">
        <v>99390.9</v>
      </c>
      <c r="K28" s="254">
        <v>21.1</v>
      </c>
      <c r="L28" s="5">
        <v>63.05</v>
      </c>
    </row>
    <row r="29" spans="1:12">
      <c r="A29">
        <v>21</v>
      </c>
      <c r="B29" s="247">
        <v>5.5599999999999996E-4</v>
      </c>
      <c r="C29" s="248">
        <v>5.5599999999999996E-4</v>
      </c>
      <c r="D29" s="251">
        <v>99131.4</v>
      </c>
      <c r="E29" s="252">
        <v>55.1</v>
      </c>
      <c r="F29" s="5">
        <v>58.34</v>
      </c>
      <c r="G29" t="s">
        <v>19</v>
      </c>
      <c r="H29" s="249">
        <v>2.0699999999999999E-4</v>
      </c>
      <c r="I29" s="250">
        <v>2.0699999999999999E-4</v>
      </c>
      <c r="J29" s="253">
        <v>99369.8</v>
      </c>
      <c r="K29" s="254">
        <v>20.6</v>
      </c>
      <c r="L29" s="5">
        <v>62.07</v>
      </c>
    </row>
    <row r="30" spans="1:12">
      <c r="A30">
        <v>22</v>
      </c>
      <c r="B30" s="247">
        <v>5.5900000000000004E-4</v>
      </c>
      <c r="C30" s="248">
        <v>5.5800000000000001E-4</v>
      </c>
      <c r="D30" s="251">
        <v>99076.3</v>
      </c>
      <c r="E30" s="252">
        <v>55.3</v>
      </c>
      <c r="F30" s="5">
        <v>57.37</v>
      </c>
      <c r="G30" t="s">
        <v>19</v>
      </c>
      <c r="H30" s="249">
        <v>2.0699999999999999E-4</v>
      </c>
      <c r="I30" s="250">
        <v>2.0699999999999999E-4</v>
      </c>
      <c r="J30" s="253">
        <v>99349.2</v>
      </c>
      <c r="K30" s="254">
        <v>20.6</v>
      </c>
      <c r="L30" s="5">
        <v>61.08</v>
      </c>
    </row>
    <row r="31" spans="1:12">
      <c r="A31">
        <v>23</v>
      </c>
      <c r="B31" s="247">
        <v>5.9000000000000003E-4</v>
      </c>
      <c r="C31" s="248">
        <v>5.9000000000000003E-4</v>
      </c>
      <c r="D31" s="251">
        <v>99021</v>
      </c>
      <c r="E31" s="252">
        <v>58.4</v>
      </c>
      <c r="F31" s="5">
        <v>56.4</v>
      </c>
      <c r="G31" t="s">
        <v>19</v>
      </c>
      <c r="H31" s="249">
        <v>2.4800000000000001E-4</v>
      </c>
      <c r="I31" s="250">
        <v>2.4800000000000001E-4</v>
      </c>
      <c r="J31" s="253">
        <v>99328.6</v>
      </c>
      <c r="K31" s="254">
        <v>24.7</v>
      </c>
      <c r="L31" s="5">
        <v>60.09</v>
      </c>
    </row>
    <row r="32" spans="1:12">
      <c r="A32">
        <v>24</v>
      </c>
      <c r="B32" s="247">
        <v>5.4900000000000001E-4</v>
      </c>
      <c r="C32" s="248">
        <v>5.4799999999999998E-4</v>
      </c>
      <c r="D32" s="251">
        <v>98962.6</v>
      </c>
      <c r="E32" s="252">
        <v>54.3</v>
      </c>
      <c r="F32" s="5">
        <v>55.44</v>
      </c>
      <c r="G32" t="s">
        <v>19</v>
      </c>
      <c r="H32" s="249">
        <v>2.4600000000000002E-4</v>
      </c>
      <c r="I32" s="250">
        <v>2.4600000000000002E-4</v>
      </c>
      <c r="J32" s="253">
        <v>99304</v>
      </c>
      <c r="K32" s="254">
        <v>24.4</v>
      </c>
      <c r="L32" s="5">
        <v>59.11</v>
      </c>
    </row>
    <row r="33" spans="1:12">
      <c r="A33">
        <v>25</v>
      </c>
      <c r="B33" s="247">
        <v>6.1200000000000002E-4</v>
      </c>
      <c r="C33" s="248">
        <v>6.1200000000000002E-4</v>
      </c>
      <c r="D33" s="251">
        <v>98908.3</v>
      </c>
      <c r="E33" s="252">
        <v>60.5</v>
      </c>
      <c r="F33" s="5">
        <v>54.47</v>
      </c>
      <c r="G33" t="s">
        <v>19</v>
      </c>
      <c r="H33" s="249">
        <v>2.61E-4</v>
      </c>
      <c r="I33" s="250">
        <v>2.61E-4</v>
      </c>
      <c r="J33" s="253">
        <v>99279.6</v>
      </c>
      <c r="K33" s="254">
        <v>25.9</v>
      </c>
      <c r="L33" s="5">
        <v>58.12</v>
      </c>
    </row>
    <row r="34" spans="1:12">
      <c r="A34">
        <v>26</v>
      </c>
      <c r="B34" s="247">
        <v>6.0999999999999997E-4</v>
      </c>
      <c r="C34" s="248">
        <v>6.0999999999999997E-4</v>
      </c>
      <c r="D34" s="251">
        <v>98847.8</v>
      </c>
      <c r="E34" s="252">
        <v>60.3</v>
      </c>
      <c r="F34" s="5">
        <v>53.5</v>
      </c>
      <c r="G34" t="s">
        <v>19</v>
      </c>
      <c r="H34" s="249">
        <v>2.6899999999999998E-4</v>
      </c>
      <c r="I34" s="250">
        <v>2.6899999999999998E-4</v>
      </c>
      <c r="J34" s="253">
        <v>99253.7</v>
      </c>
      <c r="K34" s="254">
        <v>26.7</v>
      </c>
      <c r="L34" s="5">
        <v>57.14</v>
      </c>
    </row>
    <row r="35" spans="1:12">
      <c r="A35">
        <v>27</v>
      </c>
      <c r="B35" s="247">
        <v>6.2699999999999995E-4</v>
      </c>
      <c r="C35" s="248">
        <v>6.2699999999999995E-4</v>
      </c>
      <c r="D35" s="251">
        <v>98787.5</v>
      </c>
      <c r="E35" s="252">
        <v>61.9</v>
      </c>
      <c r="F35" s="5">
        <v>52.53</v>
      </c>
      <c r="G35" t="s">
        <v>19</v>
      </c>
      <c r="H35" s="249">
        <v>3.2600000000000001E-4</v>
      </c>
      <c r="I35" s="250">
        <v>3.2600000000000001E-4</v>
      </c>
      <c r="J35" s="253">
        <v>99227</v>
      </c>
      <c r="K35" s="254">
        <v>32.299999999999997</v>
      </c>
      <c r="L35" s="5">
        <v>56.15</v>
      </c>
    </row>
    <row r="36" spans="1:12">
      <c r="A36">
        <v>28</v>
      </c>
      <c r="B36" s="247">
        <v>6.9700000000000003E-4</v>
      </c>
      <c r="C36" s="248">
        <v>6.9700000000000003E-4</v>
      </c>
      <c r="D36" s="251">
        <v>98725.6</v>
      </c>
      <c r="E36" s="252">
        <v>68.8</v>
      </c>
      <c r="F36" s="5">
        <v>51.57</v>
      </c>
      <c r="G36" t="s">
        <v>19</v>
      </c>
      <c r="H36" s="249">
        <v>3.4200000000000002E-4</v>
      </c>
      <c r="I36" s="250">
        <v>3.4200000000000002E-4</v>
      </c>
      <c r="J36" s="253">
        <v>99194.7</v>
      </c>
      <c r="K36" s="254">
        <v>33.9</v>
      </c>
      <c r="L36" s="5">
        <v>55.17</v>
      </c>
    </row>
    <row r="37" spans="1:12">
      <c r="A37">
        <v>29</v>
      </c>
      <c r="B37" s="247">
        <v>7.5299999999999998E-4</v>
      </c>
      <c r="C37" s="248">
        <v>7.5299999999999998E-4</v>
      </c>
      <c r="D37" s="251">
        <v>98656.8</v>
      </c>
      <c r="E37" s="252">
        <v>74.3</v>
      </c>
      <c r="F37" s="5">
        <v>50.6</v>
      </c>
      <c r="G37" t="s">
        <v>19</v>
      </c>
      <c r="H37" s="249">
        <v>3.21E-4</v>
      </c>
      <c r="I37" s="250">
        <v>3.21E-4</v>
      </c>
      <c r="J37" s="253">
        <v>99160.7</v>
      </c>
      <c r="K37" s="254">
        <v>31.8</v>
      </c>
      <c r="L37" s="5">
        <v>54.19</v>
      </c>
    </row>
    <row r="38" spans="1:12">
      <c r="A38">
        <v>30</v>
      </c>
      <c r="B38" s="247">
        <v>8.12E-4</v>
      </c>
      <c r="C38" s="248">
        <v>8.1099999999999998E-4</v>
      </c>
      <c r="D38" s="251">
        <v>98582.6</v>
      </c>
      <c r="E38" s="252">
        <v>80</v>
      </c>
      <c r="F38" s="5">
        <v>49.64</v>
      </c>
      <c r="G38" t="s">
        <v>19</v>
      </c>
      <c r="H38" s="249">
        <v>3.8000000000000002E-4</v>
      </c>
      <c r="I38" s="250">
        <v>3.79E-4</v>
      </c>
      <c r="J38" s="253">
        <v>99128.9</v>
      </c>
      <c r="K38" s="254">
        <v>37.6</v>
      </c>
      <c r="L38" s="5">
        <v>53.21</v>
      </c>
    </row>
    <row r="39" spans="1:12">
      <c r="A39">
        <v>31</v>
      </c>
      <c r="B39" s="247">
        <v>8.2200000000000003E-4</v>
      </c>
      <c r="C39" s="248">
        <v>8.2100000000000001E-4</v>
      </c>
      <c r="D39" s="251">
        <v>98502.6</v>
      </c>
      <c r="E39" s="252">
        <v>80.900000000000006</v>
      </c>
      <c r="F39" s="5">
        <v>48.68</v>
      </c>
      <c r="G39" t="s">
        <v>19</v>
      </c>
      <c r="H39" s="249">
        <v>4.06E-4</v>
      </c>
      <c r="I39" s="250">
        <v>4.06E-4</v>
      </c>
      <c r="J39" s="253">
        <v>99091.3</v>
      </c>
      <c r="K39" s="254">
        <v>40.200000000000003</v>
      </c>
      <c r="L39" s="5">
        <v>52.23</v>
      </c>
    </row>
    <row r="40" spans="1:12">
      <c r="A40">
        <v>32</v>
      </c>
      <c r="B40" s="247">
        <v>8.4099999999999995E-4</v>
      </c>
      <c r="C40" s="248">
        <v>8.4000000000000003E-4</v>
      </c>
      <c r="D40" s="251">
        <v>98421.6</v>
      </c>
      <c r="E40" s="252">
        <v>82.7</v>
      </c>
      <c r="F40" s="5">
        <v>47.72</v>
      </c>
      <c r="G40" t="s">
        <v>19</v>
      </c>
      <c r="H40" s="249">
        <v>4.4700000000000002E-4</v>
      </c>
      <c r="I40" s="250">
        <v>4.4700000000000002E-4</v>
      </c>
      <c r="J40" s="253">
        <v>99051.1</v>
      </c>
      <c r="K40" s="254">
        <v>44.3</v>
      </c>
      <c r="L40" s="5">
        <v>51.25</v>
      </c>
    </row>
    <row r="41" spans="1:12">
      <c r="A41">
        <v>33</v>
      </c>
      <c r="B41" s="247">
        <v>9.0899999999999998E-4</v>
      </c>
      <c r="C41" s="248">
        <v>9.0899999999999998E-4</v>
      </c>
      <c r="D41" s="251">
        <v>98339</v>
      </c>
      <c r="E41" s="252">
        <v>89.4</v>
      </c>
      <c r="F41" s="5">
        <v>46.76</v>
      </c>
      <c r="G41" t="s">
        <v>19</v>
      </c>
      <c r="H41" s="249">
        <v>4.8700000000000002E-4</v>
      </c>
      <c r="I41" s="250">
        <v>4.8700000000000002E-4</v>
      </c>
      <c r="J41" s="253">
        <v>99006.8</v>
      </c>
      <c r="K41" s="254">
        <v>48.2</v>
      </c>
      <c r="L41" s="5">
        <v>50.27</v>
      </c>
    </row>
    <row r="42" spans="1:12">
      <c r="A42">
        <v>34</v>
      </c>
      <c r="B42" s="247">
        <v>9.9599999999999992E-4</v>
      </c>
      <c r="C42" s="248">
        <v>9.9500000000000001E-4</v>
      </c>
      <c r="D42" s="251">
        <v>98249.600000000006</v>
      </c>
      <c r="E42" s="252">
        <v>97.8</v>
      </c>
      <c r="F42" s="5">
        <v>45.8</v>
      </c>
      <c r="G42" t="s">
        <v>19</v>
      </c>
      <c r="H42" s="249">
        <v>5.2599999999999999E-4</v>
      </c>
      <c r="I42" s="250">
        <v>5.2599999999999999E-4</v>
      </c>
      <c r="J42" s="253">
        <v>98958.6</v>
      </c>
      <c r="K42" s="254">
        <v>52.1</v>
      </c>
      <c r="L42" s="5">
        <v>49.29</v>
      </c>
    </row>
    <row r="43" spans="1:12">
      <c r="A43">
        <v>35</v>
      </c>
      <c r="B43" s="247">
        <v>1.036E-3</v>
      </c>
      <c r="C43" s="248">
        <v>1.0349999999999999E-3</v>
      </c>
      <c r="D43" s="251">
        <v>98151.8</v>
      </c>
      <c r="E43" s="252">
        <v>101.6</v>
      </c>
      <c r="F43" s="5">
        <v>44.85</v>
      </c>
      <c r="G43" t="s">
        <v>19</v>
      </c>
      <c r="H43" s="249">
        <v>5.8699999999999996E-4</v>
      </c>
      <c r="I43" s="250">
        <v>5.8699999999999996E-4</v>
      </c>
      <c r="J43" s="253">
        <v>98906.5</v>
      </c>
      <c r="K43" s="254">
        <v>58.1</v>
      </c>
      <c r="L43" s="5">
        <v>48.32</v>
      </c>
    </row>
    <row r="44" spans="1:12">
      <c r="A44">
        <v>36</v>
      </c>
      <c r="B44" s="247">
        <v>1.119E-3</v>
      </c>
      <c r="C44" s="248">
        <v>1.119E-3</v>
      </c>
      <c r="D44" s="251">
        <v>98050.2</v>
      </c>
      <c r="E44" s="252">
        <v>109.7</v>
      </c>
      <c r="F44" s="5">
        <v>43.89</v>
      </c>
      <c r="G44" t="s">
        <v>19</v>
      </c>
      <c r="H44" s="249">
        <v>6.0999999999999997E-4</v>
      </c>
      <c r="I44" s="250">
        <v>6.0999999999999997E-4</v>
      </c>
      <c r="J44" s="253">
        <v>98848.4</v>
      </c>
      <c r="K44" s="254">
        <v>60.3</v>
      </c>
      <c r="L44" s="5">
        <v>47.35</v>
      </c>
    </row>
    <row r="45" spans="1:12">
      <c r="A45">
        <v>37</v>
      </c>
      <c r="B45" s="247">
        <v>1.23E-3</v>
      </c>
      <c r="C45" s="248">
        <v>1.23E-3</v>
      </c>
      <c r="D45" s="251">
        <v>97940.5</v>
      </c>
      <c r="E45" s="252">
        <v>120.4</v>
      </c>
      <c r="F45" s="5">
        <v>42.94</v>
      </c>
      <c r="G45" t="s">
        <v>19</v>
      </c>
      <c r="H45" s="249">
        <v>6.9099999999999999E-4</v>
      </c>
      <c r="I45" s="250">
        <v>6.9099999999999999E-4</v>
      </c>
      <c r="J45" s="253">
        <v>98788.1</v>
      </c>
      <c r="K45" s="254">
        <v>68.2</v>
      </c>
      <c r="L45" s="5">
        <v>46.38</v>
      </c>
    </row>
    <row r="46" spans="1:12">
      <c r="A46">
        <v>38</v>
      </c>
      <c r="B46" s="247">
        <v>1.33E-3</v>
      </c>
      <c r="C46" s="248">
        <v>1.3290000000000001E-3</v>
      </c>
      <c r="D46" s="251">
        <v>97820.1</v>
      </c>
      <c r="E46" s="252">
        <v>130</v>
      </c>
      <c r="F46" s="5">
        <v>41.99</v>
      </c>
      <c r="G46" t="s">
        <v>19</v>
      </c>
      <c r="H46" s="249">
        <v>7.6599999999999997E-4</v>
      </c>
      <c r="I46" s="250">
        <v>7.6499999999999995E-4</v>
      </c>
      <c r="J46" s="253">
        <v>98719.9</v>
      </c>
      <c r="K46" s="254">
        <v>75.599999999999994</v>
      </c>
      <c r="L46" s="5">
        <v>45.41</v>
      </c>
    </row>
    <row r="47" spans="1:12">
      <c r="A47">
        <v>39</v>
      </c>
      <c r="B47" s="247">
        <v>1.446E-3</v>
      </c>
      <c r="C47" s="248">
        <v>1.4450000000000001E-3</v>
      </c>
      <c r="D47" s="251">
        <v>97690.1</v>
      </c>
      <c r="E47" s="252">
        <v>141.19999999999999</v>
      </c>
      <c r="F47" s="5">
        <v>41.05</v>
      </c>
      <c r="G47" t="s">
        <v>19</v>
      </c>
      <c r="H47" s="249">
        <v>7.9299999999999998E-4</v>
      </c>
      <c r="I47" s="250">
        <v>7.9299999999999998E-4</v>
      </c>
      <c r="J47" s="253">
        <v>98644.4</v>
      </c>
      <c r="K47" s="254">
        <v>78.2</v>
      </c>
      <c r="L47" s="5">
        <v>44.44</v>
      </c>
    </row>
    <row r="48" spans="1:12">
      <c r="A48">
        <v>40</v>
      </c>
      <c r="B48" s="247">
        <v>1.5820000000000001E-3</v>
      </c>
      <c r="C48" s="248">
        <v>1.58E-3</v>
      </c>
      <c r="D48" s="251">
        <v>97548.9</v>
      </c>
      <c r="E48" s="252">
        <v>154.19999999999999</v>
      </c>
      <c r="F48" s="5">
        <v>40.11</v>
      </c>
      <c r="G48" t="s">
        <v>19</v>
      </c>
      <c r="H48" s="249">
        <v>8.92E-4</v>
      </c>
      <c r="I48" s="250">
        <v>8.9099999999999997E-4</v>
      </c>
      <c r="J48" s="253">
        <v>98566.1</v>
      </c>
      <c r="K48" s="254">
        <v>87.8</v>
      </c>
      <c r="L48" s="5">
        <v>43.48</v>
      </c>
    </row>
    <row r="49" spans="1:12">
      <c r="A49">
        <v>41</v>
      </c>
      <c r="B49" s="247">
        <v>1.621E-3</v>
      </c>
      <c r="C49" s="248">
        <v>1.6199999999999999E-3</v>
      </c>
      <c r="D49" s="251">
        <v>97394.8</v>
      </c>
      <c r="E49" s="252">
        <v>157.69999999999999</v>
      </c>
      <c r="F49" s="5">
        <v>39.17</v>
      </c>
      <c r="G49" t="s">
        <v>19</v>
      </c>
      <c r="H49" s="249">
        <v>1.01E-3</v>
      </c>
      <c r="I49" s="250">
        <v>1.01E-3</v>
      </c>
      <c r="J49" s="253">
        <v>98478.3</v>
      </c>
      <c r="K49" s="254">
        <v>99.4</v>
      </c>
      <c r="L49" s="5">
        <v>42.52</v>
      </c>
    </row>
    <row r="50" spans="1:12">
      <c r="A50">
        <v>42</v>
      </c>
      <c r="B50" s="247">
        <v>1.763E-3</v>
      </c>
      <c r="C50" s="248">
        <v>1.7619999999999999E-3</v>
      </c>
      <c r="D50" s="251">
        <v>97237</v>
      </c>
      <c r="E50" s="252">
        <v>171.3</v>
      </c>
      <c r="F50" s="5">
        <v>38.229999999999997</v>
      </c>
      <c r="G50" t="s">
        <v>19</v>
      </c>
      <c r="H50" s="249">
        <v>1.075E-3</v>
      </c>
      <c r="I50" s="250">
        <v>1.075E-3</v>
      </c>
      <c r="J50" s="253">
        <v>98378.8</v>
      </c>
      <c r="K50" s="254">
        <v>105.7</v>
      </c>
      <c r="L50" s="5">
        <v>41.56</v>
      </c>
    </row>
    <row r="51" spans="1:12">
      <c r="A51">
        <v>43</v>
      </c>
      <c r="B51" s="247">
        <v>1.89E-3</v>
      </c>
      <c r="C51" s="248">
        <v>1.8879999999999999E-3</v>
      </c>
      <c r="D51" s="251">
        <v>97065.7</v>
      </c>
      <c r="E51" s="252">
        <v>183.3</v>
      </c>
      <c r="F51" s="5">
        <v>37.299999999999997</v>
      </c>
      <c r="G51" t="s">
        <v>19</v>
      </c>
      <c r="H51" s="249">
        <v>1.158E-3</v>
      </c>
      <c r="I51" s="250">
        <v>1.157E-3</v>
      </c>
      <c r="J51" s="253">
        <v>98273.1</v>
      </c>
      <c r="K51" s="254">
        <v>113.7</v>
      </c>
      <c r="L51" s="5">
        <v>40.6</v>
      </c>
    </row>
    <row r="52" spans="1:12">
      <c r="A52">
        <v>44</v>
      </c>
      <c r="B52" s="247">
        <v>2.1619999999999999E-3</v>
      </c>
      <c r="C52" s="248">
        <v>2.1589999999999999E-3</v>
      </c>
      <c r="D52" s="251">
        <v>96882.4</v>
      </c>
      <c r="E52" s="252">
        <v>209.2</v>
      </c>
      <c r="F52" s="5">
        <v>36.369999999999997</v>
      </c>
      <c r="G52" t="s">
        <v>19</v>
      </c>
      <c r="H52" s="249">
        <v>1.2750000000000001E-3</v>
      </c>
      <c r="I52" s="250">
        <v>1.2750000000000001E-3</v>
      </c>
      <c r="J52" s="253">
        <v>98159.4</v>
      </c>
      <c r="K52" s="254">
        <v>125.1</v>
      </c>
      <c r="L52" s="5">
        <v>39.65</v>
      </c>
    </row>
    <row r="53" spans="1:12">
      <c r="A53">
        <v>45</v>
      </c>
      <c r="B53" s="247">
        <v>2.2699999999999999E-3</v>
      </c>
      <c r="C53" s="248">
        <v>2.2669999999999999E-3</v>
      </c>
      <c r="D53" s="251">
        <v>96673.2</v>
      </c>
      <c r="E53" s="252">
        <v>219.2</v>
      </c>
      <c r="F53" s="5">
        <v>35.450000000000003</v>
      </c>
      <c r="G53" t="s">
        <v>19</v>
      </c>
      <c r="H53" s="249">
        <v>1.402E-3</v>
      </c>
      <c r="I53" s="250">
        <v>1.4009999999999999E-3</v>
      </c>
      <c r="J53" s="253">
        <v>98034.3</v>
      </c>
      <c r="K53" s="254">
        <v>137.30000000000001</v>
      </c>
      <c r="L53" s="5">
        <v>38.700000000000003</v>
      </c>
    </row>
    <row r="54" spans="1:12">
      <c r="A54">
        <v>46</v>
      </c>
      <c r="B54" s="247">
        <v>2.3519999999999999E-3</v>
      </c>
      <c r="C54" s="248">
        <v>2.349E-3</v>
      </c>
      <c r="D54" s="251">
        <v>96454</v>
      </c>
      <c r="E54" s="252">
        <v>226.6</v>
      </c>
      <c r="F54" s="5">
        <v>34.53</v>
      </c>
      <c r="G54" t="s">
        <v>19</v>
      </c>
      <c r="H54" s="249">
        <v>1.5399999999999999E-3</v>
      </c>
      <c r="I54" s="250">
        <v>1.539E-3</v>
      </c>
      <c r="J54" s="253">
        <v>97897</v>
      </c>
      <c r="K54" s="254">
        <v>150.6</v>
      </c>
      <c r="L54" s="5">
        <v>37.75</v>
      </c>
    </row>
    <row r="55" spans="1:12">
      <c r="A55">
        <v>47</v>
      </c>
      <c r="B55" s="247">
        <v>2.49E-3</v>
      </c>
      <c r="C55" s="248">
        <v>2.4859999999999999E-3</v>
      </c>
      <c r="D55" s="251">
        <v>96227.5</v>
      </c>
      <c r="E55" s="252">
        <v>239.3</v>
      </c>
      <c r="F55" s="5">
        <v>33.61</v>
      </c>
      <c r="G55" t="s">
        <v>19</v>
      </c>
      <c r="H55" s="249">
        <v>1.6230000000000001E-3</v>
      </c>
      <c r="I55" s="250">
        <v>1.622E-3</v>
      </c>
      <c r="J55" s="253">
        <v>97746.3</v>
      </c>
      <c r="K55" s="254">
        <v>158.5</v>
      </c>
      <c r="L55" s="5">
        <v>36.81</v>
      </c>
    </row>
    <row r="56" spans="1:12">
      <c r="A56">
        <v>48</v>
      </c>
      <c r="B56" s="247">
        <v>2.738E-3</v>
      </c>
      <c r="C56" s="248">
        <v>2.7339999999999999E-3</v>
      </c>
      <c r="D56" s="251">
        <v>95988.2</v>
      </c>
      <c r="E56" s="252">
        <v>262.39999999999998</v>
      </c>
      <c r="F56" s="5">
        <v>32.69</v>
      </c>
      <c r="G56" t="s">
        <v>19</v>
      </c>
      <c r="H56" s="249">
        <v>1.7849999999999999E-3</v>
      </c>
      <c r="I56" s="250">
        <v>1.784E-3</v>
      </c>
      <c r="J56" s="253">
        <v>97587.9</v>
      </c>
      <c r="K56" s="254">
        <v>174.1</v>
      </c>
      <c r="L56" s="5">
        <v>35.869999999999997</v>
      </c>
    </row>
    <row r="57" spans="1:12">
      <c r="A57">
        <v>49</v>
      </c>
      <c r="B57" s="247">
        <v>2.9290000000000002E-3</v>
      </c>
      <c r="C57" s="248">
        <v>2.9250000000000001E-3</v>
      </c>
      <c r="D57" s="251">
        <v>95725.8</v>
      </c>
      <c r="E57" s="252">
        <v>280</v>
      </c>
      <c r="F57" s="5">
        <v>31.78</v>
      </c>
      <c r="G57" t="s">
        <v>19</v>
      </c>
      <c r="H57" s="249">
        <v>2.0149999999999999E-3</v>
      </c>
      <c r="I57" s="250">
        <v>2.013E-3</v>
      </c>
      <c r="J57" s="253">
        <v>97413.8</v>
      </c>
      <c r="K57" s="254">
        <v>196.1</v>
      </c>
      <c r="L57" s="5">
        <v>34.93</v>
      </c>
    </row>
    <row r="58" spans="1:12">
      <c r="A58">
        <v>50</v>
      </c>
      <c r="B58" s="247">
        <v>3.192E-3</v>
      </c>
      <c r="C58" s="248">
        <v>3.1870000000000002E-3</v>
      </c>
      <c r="D58" s="251">
        <v>95445.8</v>
      </c>
      <c r="E58" s="252">
        <v>304.2</v>
      </c>
      <c r="F58" s="5">
        <v>30.87</v>
      </c>
      <c r="G58" t="s">
        <v>19</v>
      </c>
      <c r="H58" s="249">
        <v>2.1789999999999999E-3</v>
      </c>
      <c r="I58" s="250">
        <v>2.1770000000000001E-3</v>
      </c>
      <c r="J58" s="253">
        <v>97217.7</v>
      </c>
      <c r="K58" s="254">
        <v>211.6</v>
      </c>
      <c r="L58" s="5">
        <v>34</v>
      </c>
    </row>
    <row r="59" spans="1:12">
      <c r="A59">
        <v>51</v>
      </c>
      <c r="B59" s="247">
        <v>3.5230000000000001E-3</v>
      </c>
      <c r="C59" s="248">
        <v>3.5170000000000002E-3</v>
      </c>
      <c r="D59" s="251">
        <v>95141.6</v>
      </c>
      <c r="E59" s="252">
        <v>334.6</v>
      </c>
      <c r="F59" s="5">
        <v>29.96</v>
      </c>
      <c r="G59" t="s">
        <v>19</v>
      </c>
      <c r="H59" s="249">
        <v>2.4710000000000001E-3</v>
      </c>
      <c r="I59" s="250">
        <v>2.4680000000000001E-3</v>
      </c>
      <c r="J59" s="253">
        <v>97006.1</v>
      </c>
      <c r="K59" s="254">
        <v>239.4</v>
      </c>
      <c r="L59" s="5">
        <v>33.07</v>
      </c>
    </row>
    <row r="60" spans="1:12">
      <c r="A60">
        <v>52</v>
      </c>
      <c r="B60" s="247">
        <v>3.9569999999999996E-3</v>
      </c>
      <c r="C60" s="248">
        <v>3.9490000000000003E-3</v>
      </c>
      <c r="D60" s="251">
        <v>94807</v>
      </c>
      <c r="E60" s="252">
        <v>374.4</v>
      </c>
      <c r="F60" s="5">
        <v>29.07</v>
      </c>
      <c r="G60" t="s">
        <v>19</v>
      </c>
      <c r="H60" s="249">
        <v>2.7179999999999999E-3</v>
      </c>
      <c r="I60" s="250">
        <v>2.7139999999999998E-3</v>
      </c>
      <c r="J60" s="253">
        <v>96766.7</v>
      </c>
      <c r="K60" s="254">
        <v>262.60000000000002</v>
      </c>
      <c r="L60" s="5">
        <v>32.159999999999997</v>
      </c>
    </row>
    <row r="61" spans="1:12">
      <c r="A61">
        <v>53</v>
      </c>
      <c r="B61" s="247">
        <v>4.3049999999999998E-3</v>
      </c>
      <c r="C61" s="248">
        <v>4.2960000000000003E-3</v>
      </c>
      <c r="D61" s="251">
        <v>94432.6</v>
      </c>
      <c r="E61" s="252">
        <v>405.7</v>
      </c>
      <c r="F61" s="5">
        <v>28.18</v>
      </c>
      <c r="G61" t="s">
        <v>19</v>
      </c>
      <c r="H61" s="249">
        <v>2.934E-3</v>
      </c>
      <c r="I61" s="250">
        <v>2.9290000000000002E-3</v>
      </c>
      <c r="J61" s="253">
        <v>96504</v>
      </c>
      <c r="K61" s="254">
        <v>282.7</v>
      </c>
      <c r="L61" s="5">
        <v>31.24</v>
      </c>
    </row>
    <row r="62" spans="1:12">
      <c r="A62">
        <v>54</v>
      </c>
      <c r="B62" s="247">
        <v>4.6639999999999997E-3</v>
      </c>
      <c r="C62" s="248">
        <v>4.653E-3</v>
      </c>
      <c r="D62" s="251">
        <v>94027</v>
      </c>
      <c r="E62" s="252">
        <v>437.5</v>
      </c>
      <c r="F62" s="5">
        <v>27.3</v>
      </c>
      <c r="G62" t="s">
        <v>19</v>
      </c>
      <c r="H62" s="249">
        <v>3.209E-3</v>
      </c>
      <c r="I62" s="250">
        <v>3.2039999999999998E-3</v>
      </c>
      <c r="J62" s="253">
        <v>96221.3</v>
      </c>
      <c r="K62" s="254">
        <v>308.3</v>
      </c>
      <c r="L62" s="5">
        <v>30.33</v>
      </c>
    </row>
    <row r="63" spans="1:12">
      <c r="A63">
        <v>55</v>
      </c>
      <c r="B63" s="247">
        <v>5.2560000000000003E-3</v>
      </c>
      <c r="C63" s="248">
        <v>5.2430000000000003E-3</v>
      </c>
      <c r="D63" s="251">
        <v>93589.4</v>
      </c>
      <c r="E63" s="252">
        <v>490.6</v>
      </c>
      <c r="F63" s="5">
        <v>26.43</v>
      </c>
      <c r="G63" t="s">
        <v>19</v>
      </c>
      <c r="H63" s="249">
        <v>3.4450000000000001E-3</v>
      </c>
      <c r="I63" s="250">
        <v>3.4390000000000002E-3</v>
      </c>
      <c r="J63" s="253">
        <v>95913</v>
      </c>
      <c r="K63" s="254">
        <v>329.8</v>
      </c>
      <c r="L63" s="5">
        <v>29.43</v>
      </c>
    </row>
    <row r="64" spans="1:12">
      <c r="A64">
        <v>56</v>
      </c>
      <c r="B64" s="247">
        <v>5.8809999999999999E-3</v>
      </c>
      <c r="C64" s="248">
        <v>5.8640000000000003E-3</v>
      </c>
      <c r="D64" s="251">
        <v>93098.8</v>
      </c>
      <c r="E64" s="252">
        <v>545.9</v>
      </c>
      <c r="F64" s="5">
        <v>25.56</v>
      </c>
      <c r="G64" t="s">
        <v>19</v>
      </c>
      <c r="H64" s="249">
        <v>3.8180000000000002E-3</v>
      </c>
      <c r="I64" s="250">
        <v>3.81E-3</v>
      </c>
      <c r="J64" s="253">
        <v>95583.2</v>
      </c>
      <c r="K64" s="254">
        <v>364.2</v>
      </c>
      <c r="L64" s="5">
        <v>28.53</v>
      </c>
    </row>
    <row r="65" spans="1:12">
      <c r="A65">
        <v>57</v>
      </c>
      <c r="B65" s="247">
        <v>6.2630000000000003E-3</v>
      </c>
      <c r="C65" s="248">
        <v>6.2430000000000003E-3</v>
      </c>
      <c r="D65" s="251">
        <v>92552.9</v>
      </c>
      <c r="E65" s="252">
        <v>577.79999999999995</v>
      </c>
      <c r="F65" s="5">
        <v>24.71</v>
      </c>
      <c r="G65" t="s">
        <v>19</v>
      </c>
      <c r="H65" s="249">
        <v>4.1739999999999998E-3</v>
      </c>
      <c r="I65" s="250">
        <v>4.1650000000000003E-3</v>
      </c>
      <c r="J65" s="253">
        <v>95219</v>
      </c>
      <c r="K65" s="254">
        <v>396.6</v>
      </c>
      <c r="L65" s="5">
        <v>27.63</v>
      </c>
    </row>
    <row r="66" spans="1:12">
      <c r="A66">
        <v>58</v>
      </c>
      <c r="B66" s="247">
        <v>6.9059999999999998E-3</v>
      </c>
      <c r="C66" s="248">
        <v>6.8820000000000001E-3</v>
      </c>
      <c r="D66" s="251">
        <v>91975</v>
      </c>
      <c r="E66" s="252">
        <v>633</v>
      </c>
      <c r="F66" s="5">
        <v>23.86</v>
      </c>
      <c r="G66" t="s">
        <v>19</v>
      </c>
      <c r="H66" s="249">
        <v>4.5059999999999996E-3</v>
      </c>
      <c r="I66" s="250">
        <v>4.4949999999999999E-3</v>
      </c>
      <c r="J66" s="253">
        <v>94822.399999999994</v>
      </c>
      <c r="K66" s="254">
        <v>426.3</v>
      </c>
      <c r="L66" s="5">
        <v>26.75</v>
      </c>
    </row>
    <row r="67" spans="1:12">
      <c r="A67">
        <v>59</v>
      </c>
      <c r="B67" s="247">
        <v>7.4400000000000004E-3</v>
      </c>
      <c r="C67" s="248">
        <v>7.4120000000000002E-3</v>
      </c>
      <c r="D67" s="251">
        <v>91342.1</v>
      </c>
      <c r="E67" s="252">
        <v>677</v>
      </c>
      <c r="F67" s="5">
        <v>23.03</v>
      </c>
      <c r="G67" t="s">
        <v>19</v>
      </c>
      <c r="H67" s="249">
        <v>5.0439999999999999E-3</v>
      </c>
      <c r="I67" s="250">
        <v>5.0309999999999999E-3</v>
      </c>
      <c r="J67" s="253">
        <v>94396.1</v>
      </c>
      <c r="K67" s="254">
        <v>474.9</v>
      </c>
      <c r="L67" s="5">
        <v>25.87</v>
      </c>
    </row>
    <row r="68" spans="1:12">
      <c r="A68">
        <v>60</v>
      </c>
      <c r="B68" s="247">
        <v>8.2769999999999996E-3</v>
      </c>
      <c r="C68" s="248">
        <v>8.2419999999999993E-3</v>
      </c>
      <c r="D68" s="251">
        <v>90665.1</v>
      </c>
      <c r="E68" s="252">
        <v>747.3</v>
      </c>
      <c r="F68" s="5">
        <v>22.19</v>
      </c>
      <c r="G68" t="s">
        <v>19</v>
      </c>
      <c r="H68" s="249">
        <v>5.4619999999999998E-3</v>
      </c>
      <c r="I68" s="250">
        <v>5.4479999999999997E-3</v>
      </c>
      <c r="J68" s="253">
        <v>93921.2</v>
      </c>
      <c r="K68" s="254">
        <v>511.6</v>
      </c>
      <c r="L68" s="5">
        <v>25</v>
      </c>
    </row>
    <row r="69" spans="1:12">
      <c r="A69">
        <v>61</v>
      </c>
      <c r="B69" s="247">
        <v>9.0060000000000001E-3</v>
      </c>
      <c r="C69" s="248">
        <v>8.966E-3</v>
      </c>
      <c r="D69" s="251">
        <v>89917.8</v>
      </c>
      <c r="E69" s="252">
        <v>806.2</v>
      </c>
      <c r="F69" s="5">
        <v>21.37</v>
      </c>
      <c r="G69" t="s">
        <v>19</v>
      </c>
      <c r="H69" s="249">
        <v>5.9420000000000002E-3</v>
      </c>
      <c r="I69" s="250">
        <v>5.9249999999999997E-3</v>
      </c>
      <c r="J69" s="253">
        <v>93409.600000000006</v>
      </c>
      <c r="K69" s="254">
        <v>553.4</v>
      </c>
      <c r="L69" s="5">
        <v>24.13</v>
      </c>
    </row>
    <row r="70" spans="1:12">
      <c r="A70">
        <v>62</v>
      </c>
      <c r="B70" s="247">
        <v>9.8549999999999992E-3</v>
      </c>
      <c r="C70" s="248">
        <v>9.8069999999999997E-3</v>
      </c>
      <c r="D70" s="251">
        <v>89111.6</v>
      </c>
      <c r="E70" s="252">
        <v>873.9</v>
      </c>
      <c r="F70" s="5">
        <v>20.56</v>
      </c>
      <c r="G70" t="s">
        <v>19</v>
      </c>
      <c r="H70" s="249">
        <v>6.3850000000000001E-3</v>
      </c>
      <c r="I70" s="250">
        <v>6.365E-3</v>
      </c>
      <c r="J70" s="253">
        <v>92856.1</v>
      </c>
      <c r="K70" s="254">
        <v>591</v>
      </c>
      <c r="L70" s="5">
        <v>23.27</v>
      </c>
    </row>
    <row r="71" spans="1:12">
      <c r="A71">
        <v>63</v>
      </c>
      <c r="B71" s="247">
        <v>1.0526000000000001E-2</v>
      </c>
      <c r="C71" s="248">
        <v>1.0470999999999999E-2</v>
      </c>
      <c r="D71" s="251">
        <v>88237.7</v>
      </c>
      <c r="E71" s="252">
        <v>923.9</v>
      </c>
      <c r="F71" s="5">
        <v>19.760000000000002</v>
      </c>
      <c r="G71" t="s">
        <v>19</v>
      </c>
      <c r="H71" s="249">
        <v>6.8240000000000002E-3</v>
      </c>
      <c r="I71" s="250">
        <v>6.7999999999999996E-3</v>
      </c>
      <c r="J71" s="253">
        <v>92265.1</v>
      </c>
      <c r="K71" s="254">
        <v>627.4</v>
      </c>
      <c r="L71" s="5">
        <v>22.42</v>
      </c>
    </row>
    <row r="72" spans="1:12">
      <c r="A72">
        <v>64</v>
      </c>
      <c r="B72" s="247">
        <v>1.1535999999999999E-2</v>
      </c>
      <c r="C72" s="248">
        <v>1.1469999999999999E-2</v>
      </c>
      <c r="D72" s="251">
        <v>87313.7</v>
      </c>
      <c r="E72" s="252">
        <v>1001.5</v>
      </c>
      <c r="F72" s="5">
        <v>18.97</v>
      </c>
      <c r="G72" t="s">
        <v>19</v>
      </c>
      <c r="H72" s="249">
        <v>7.4929999999999997E-3</v>
      </c>
      <c r="I72" s="250">
        <v>7.4650000000000003E-3</v>
      </c>
      <c r="J72" s="253">
        <v>91637.7</v>
      </c>
      <c r="K72" s="254">
        <v>684.1</v>
      </c>
      <c r="L72" s="5">
        <v>21.57</v>
      </c>
    </row>
    <row r="73" spans="1:12">
      <c r="A73">
        <v>65</v>
      </c>
      <c r="B73" s="247">
        <v>1.2517E-2</v>
      </c>
      <c r="C73" s="248">
        <v>1.2439E-2</v>
      </c>
      <c r="D73" s="251">
        <v>86312.3</v>
      </c>
      <c r="E73" s="252">
        <v>1073.7</v>
      </c>
      <c r="F73" s="5">
        <v>18.18</v>
      </c>
      <c r="G73" t="s">
        <v>19</v>
      </c>
      <c r="H73" s="249">
        <v>8.1679999999999999E-3</v>
      </c>
      <c r="I73" s="250">
        <v>8.1340000000000006E-3</v>
      </c>
      <c r="J73" s="253">
        <v>90953.600000000006</v>
      </c>
      <c r="K73" s="254">
        <v>739.8</v>
      </c>
      <c r="L73" s="5">
        <v>20.72</v>
      </c>
    </row>
    <row r="74" spans="1:12">
      <c r="A74">
        <v>66</v>
      </c>
      <c r="B74" s="247">
        <v>1.4293E-2</v>
      </c>
      <c r="C74" s="248">
        <v>1.4192E-2</v>
      </c>
      <c r="D74" s="251">
        <v>85238.6</v>
      </c>
      <c r="E74" s="252">
        <v>1209.7</v>
      </c>
      <c r="F74" s="5">
        <v>17.399999999999999</v>
      </c>
      <c r="G74" t="s">
        <v>19</v>
      </c>
      <c r="H74" s="249">
        <v>9.2440000000000005E-3</v>
      </c>
      <c r="I74" s="250">
        <v>9.2020000000000001E-3</v>
      </c>
      <c r="J74" s="253">
        <v>90213.7</v>
      </c>
      <c r="K74" s="254">
        <v>830.1</v>
      </c>
      <c r="L74" s="5">
        <v>19.89</v>
      </c>
    </row>
    <row r="75" spans="1:12">
      <c r="A75">
        <v>67</v>
      </c>
      <c r="B75" s="247">
        <v>1.5570000000000001E-2</v>
      </c>
      <c r="C75" s="248">
        <v>1.545E-2</v>
      </c>
      <c r="D75" s="251">
        <v>84029</v>
      </c>
      <c r="E75" s="252">
        <v>1298.2</v>
      </c>
      <c r="F75" s="5">
        <v>16.649999999999999</v>
      </c>
      <c r="G75" t="s">
        <v>19</v>
      </c>
      <c r="H75" s="249">
        <v>1.0133E-2</v>
      </c>
      <c r="I75" s="250">
        <v>1.0082000000000001E-2</v>
      </c>
      <c r="J75" s="253">
        <v>89383.6</v>
      </c>
      <c r="K75" s="254">
        <v>901.2</v>
      </c>
      <c r="L75" s="5">
        <v>19.07</v>
      </c>
    </row>
    <row r="76" spans="1:12">
      <c r="A76">
        <v>68</v>
      </c>
      <c r="B76" s="247">
        <v>1.6853E-2</v>
      </c>
      <c r="C76" s="248">
        <v>1.6712000000000001E-2</v>
      </c>
      <c r="D76" s="251">
        <v>82730.7</v>
      </c>
      <c r="E76" s="252">
        <v>1382.6</v>
      </c>
      <c r="F76" s="5">
        <v>15.9</v>
      </c>
      <c r="G76" t="s">
        <v>19</v>
      </c>
      <c r="H76" s="249">
        <v>1.0966E-2</v>
      </c>
      <c r="I76" s="250">
        <v>1.0907E-2</v>
      </c>
      <c r="J76" s="253">
        <v>88482.4</v>
      </c>
      <c r="K76" s="254">
        <v>965</v>
      </c>
      <c r="L76" s="5">
        <v>18.260000000000002</v>
      </c>
    </row>
    <row r="77" spans="1:12">
      <c r="A77">
        <v>69</v>
      </c>
      <c r="B77" s="247">
        <v>1.9147999999999998E-2</v>
      </c>
      <c r="C77" s="248">
        <v>1.8967000000000001E-2</v>
      </c>
      <c r="D77" s="251">
        <v>81348.2</v>
      </c>
      <c r="E77" s="252">
        <v>1542.9</v>
      </c>
      <c r="F77" s="5">
        <v>15.16</v>
      </c>
      <c r="G77" t="s">
        <v>19</v>
      </c>
      <c r="H77" s="249">
        <v>1.2359E-2</v>
      </c>
      <c r="I77" s="250">
        <v>1.2284E-2</v>
      </c>
      <c r="J77" s="253">
        <v>87517.4</v>
      </c>
      <c r="K77" s="254">
        <v>1075</v>
      </c>
      <c r="L77" s="5">
        <v>17.46</v>
      </c>
    </row>
    <row r="78" spans="1:12">
      <c r="A78">
        <v>70</v>
      </c>
      <c r="B78" s="247">
        <v>2.1534000000000001E-2</v>
      </c>
      <c r="C78" s="248">
        <v>2.1305000000000001E-2</v>
      </c>
      <c r="D78" s="251">
        <v>79805.3</v>
      </c>
      <c r="E78" s="252">
        <v>1700.2</v>
      </c>
      <c r="F78" s="5">
        <v>14.44</v>
      </c>
      <c r="G78" t="s">
        <v>19</v>
      </c>
      <c r="H78" s="249">
        <v>1.4001E-2</v>
      </c>
      <c r="I78" s="250">
        <v>1.3904E-2</v>
      </c>
      <c r="J78" s="253">
        <v>86442.4</v>
      </c>
      <c r="K78" s="254">
        <v>1201.9000000000001</v>
      </c>
      <c r="L78" s="5">
        <v>16.670000000000002</v>
      </c>
    </row>
    <row r="79" spans="1:12">
      <c r="A79">
        <v>71</v>
      </c>
      <c r="B79" s="247">
        <v>2.3802E-2</v>
      </c>
      <c r="C79" s="248">
        <v>2.3522000000000001E-2</v>
      </c>
      <c r="D79" s="251">
        <v>78105</v>
      </c>
      <c r="E79" s="252">
        <v>1837.2</v>
      </c>
      <c r="F79" s="5">
        <v>13.75</v>
      </c>
      <c r="G79" t="s">
        <v>19</v>
      </c>
      <c r="H79" s="249">
        <v>1.5082999999999999E-2</v>
      </c>
      <c r="I79" s="250">
        <v>1.4970000000000001E-2</v>
      </c>
      <c r="J79" s="253">
        <v>85240.5</v>
      </c>
      <c r="K79" s="254">
        <v>1276.0999999999999</v>
      </c>
      <c r="L79" s="5">
        <v>15.89</v>
      </c>
    </row>
    <row r="80" spans="1:12">
      <c r="A80">
        <v>72</v>
      </c>
      <c r="B80" s="247">
        <v>2.6026000000000001E-2</v>
      </c>
      <c r="C80" s="248">
        <v>2.5692E-2</v>
      </c>
      <c r="D80" s="251">
        <v>76267.899999999994</v>
      </c>
      <c r="E80" s="252">
        <v>1959.5</v>
      </c>
      <c r="F80" s="5">
        <v>13.07</v>
      </c>
      <c r="G80" t="s">
        <v>19</v>
      </c>
      <c r="H80" s="249">
        <v>1.7047E-2</v>
      </c>
      <c r="I80" s="250">
        <v>1.6903000000000001E-2</v>
      </c>
      <c r="J80" s="253">
        <v>83964.4</v>
      </c>
      <c r="K80" s="254">
        <v>1419.2</v>
      </c>
      <c r="L80" s="5">
        <v>15.13</v>
      </c>
    </row>
    <row r="81" spans="1:12">
      <c r="A81">
        <v>73</v>
      </c>
      <c r="B81" s="247">
        <v>2.8254000000000001E-2</v>
      </c>
      <c r="C81" s="248">
        <v>2.7859999999999999E-2</v>
      </c>
      <c r="D81" s="251">
        <v>74308.399999999994</v>
      </c>
      <c r="E81" s="252">
        <v>2070.3000000000002</v>
      </c>
      <c r="F81" s="5">
        <v>12.4</v>
      </c>
      <c r="G81" t="s">
        <v>19</v>
      </c>
      <c r="H81" s="249">
        <v>1.8509000000000001E-2</v>
      </c>
      <c r="I81" s="250">
        <v>1.8339000000000001E-2</v>
      </c>
      <c r="J81" s="253">
        <v>82545.2</v>
      </c>
      <c r="K81" s="254">
        <v>1513.8</v>
      </c>
      <c r="L81" s="5">
        <v>14.38</v>
      </c>
    </row>
    <row r="82" spans="1:12">
      <c r="A82">
        <v>74</v>
      </c>
      <c r="B82" s="247">
        <v>3.1639E-2</v>
      </c>
      <c r="C82" s="248">
        <v>3.1146E-2</v>
      </c>
      <c r="D82" s="251">
        <v>72238.100000000006</v>
      </c>
      <c r="E82" s="252">
        <v>2249.9</v>
      </c>
      <c r="F82" s="5">
        <v>11.74</v>
      </c>
      <c r="G82" t="s">
        <v>19</v>
      </c>
      <c r="H82" s="249">
        <v>2.0798000000000001E-2</v>
      </c>
      <c r="I82" s="250">
        <v>2.0584000000000002E-2</v>
      </c>
      <c r="J82" s="253">
        <v>81031.399999999994</v>
      </c>
      <c r="K82" s="254">
        <v>1667.9</v>
      </c>
      <c r="L82" s="5">
        <v>13.64</v>
      </c>
    </row>
    <row r="83" spans="1:12">
      <c r="A83">
        <v>75</v>
      </c>
      <c r="B83" s="247">
        <v>3.4623000000000001E-2</v>
      </c>
      <c r="C83" s="248">
        <v>3.4034000000000002E-2</v>
      </c>
      <c r="D83" s="251">
        <v>69988.2</v>
      </c>
      <c r="E83" s="252">
        <v>2382</v>
      </c>
      <c r="F83" s="5">
        <v>11.1</v>
      </c>
      <c r="G83" t="s">
        <v>19</v>
      </c>
      <c r="H83" s="249">
        <v>2.3057999999999999E-2</v>
      </c>
      <c r="I83" s="250">
        <v>2.2796E-2</v>
      </c>
      <c r="J83" s="253">
        <v>79363.5</v>
      </c>
      <c r="K83" s="254">
        <v>1809.1</v>
      </c>
      <c r="L83" s="5">
        <v>12.92</v>
      </c>
    </row>
    <row r="84" spans="1:12">
      <c r="A84">
        <v>76</v>
      </c>
      <c r="B84" s="247">
        <v>3.8707999999999999E-2</v>
      </c>
      <c r="C84" s="248">
        <v>3.7973E-2</v>
      </c>
      <c r="D84" s="251">
        <v>67606.2</v>
      </c>
      <c r="E84" s="252">
        <v>2567.1999999999998</v>
      </c>
      <c r="F84" s="5">
        <v>10.47</v>
      </c>
      <c r="G84" t="s">
        <v>19</v>
      </c>
      <c r="H84" s="249">
        <v>2.6067E-2</v>
      </c>
      <c r="I84" s="250">
        <v>2.5731E-2</v>
      </c>
      <c r="J84" s="253">
        <v>77554.3</v>
      </c>
      <c r="K84" s="254">
        <v>1995.6</v>
      </c>
      <c r="L84" s="5">
        <v>12.2</v>
      </c>
    </row>
    <row r="85" spans="1:12">
      <c r="A85">
        <v>77</v>
      </c>
      <c r="B85" s="247">
        <v>4.2911999999999999E-2</v>
      </c>
      <c r="C85" s="248">
        <v>4.2009999999999999E-2</v>
      </c>
      <c r="D85" s="251">
        <v>65039</v>
      </c>
      <c r="E85" s="252">
        <v>2732.3</v>
      </c>
      <c r="F85" s="5">
        <v>9.8699999999999992</v>
      </c>
      <c r="G85" t="s">
        <v>19</v>
      </c>
      <c r="H85" s="249">
        <v>2.9441999999999999E-2</v>
      </c>
      <c r="I85" s="250">
        <v>2.9014999999999999E-2</v>
      </c>
      <c r="J85" s="253">
        <v>75558.7</v>
      </c>
      <c r="K85" s="254">
        <v>2192.3000000000002</v>
      </c>
      <c r="L85" s="5">
        <v>11.51</v>
      </c>
    </row>
    <row r="86" spans="1:12">
      <c r="A86">
        <v>78</v>
      </c>
      <c r="B86" s="247">
        <v>4.8125000000000001E-2</v>
      </c>
      <c r="C86" s="248">
        <v>4.6994000000000001E-2</v>
      </c>
      <c r="D86" s="251">
        <v>62306.7</v>
      </c>
      <c r="E86" s="252">
        <v>2928.1</v>
      </c>
      <c r="F86" s="5">
        <v>9.2799999999999994</v>
      </c>
      <c r="G86" t="s">
        <v>19</v>
      </c>
      <c r="H86" s="249">
        <v>3.3279999999999997E-2</v>
      </c>
      <c r="I86" s="250">
        <v>3.2736000000000001E-2</v>
      </c>
      <c r="J86" s="253">
        <v>73366.399999999994</v>
      </c>
      <c r="K86" s="254">
        <v>2401.6999999999998</v>
      </c>
      <c r="L86" s="5">
        <v>10.84</v>
      </c>
    </row>
    <row r="87" spans="1:12">
      <c r="A87">
        <v>79</v>
      </c>
      <c r="B87" s="247">
        <v>5.3017000000000002E-2</v>
      </c>
      <c r="C87" s="248">
        <v>5.1647999999999999E-2</v>
      </c>
      <c r="D87" s="251">
        <v>59378.6</v>
      </c>
      <c r="E87" s="252">
        <v>3066.8</v>
      </c>
      <c r="F87" s="5">
        <v>8.7100000000000009</v>
      </c>
      <c r="G87" t="s">
        <v>19</v>
      </c>
      <c r="H87" s="249">
        <v>3.7488E-2</v>
      </c>
      <c r="I87" s="250">
        <v>3.6797999999999997E-2</v>
      </c>
      <c r="J87" s="253">
        <v>70964.7</v>
      </c>
      <c r="K87" s="254">
        <v>2611.3000000000002</v>
      </c>
      <c r="L87" s="5">
        <v>10.19</v>
      </c>
    </row>
    <row r="88" spans="1:12">
      <c r="A88">
        <v>80</v>
      </c>
      <c r="B88" s="247">
        <v>5.9804999999999997E-2</v>
      </c>
      <c r="C88" s="248">
        <v>5.8069000000000003E-2</v>
      </c>
      <c r="D88" s="251">
        <v>56311.8</v>
      </c>
      <c r="E88" s="252">
        <v>3270</v>
      </c>
      <c r="F88" s="5">
        <v>8.16</v>
      </c>
      <c r="G88" t="s">
        <v>19</v>
      </c>
      <c r="H88" s="249">
        <v>4.2500000000000003E-2</v>
      </c>
      <c r="I88" s="250">
        <v>4.1614999999999999E-2</v>
      </c>
      <c r="J88" s="253">
        <v>68353.399999999994</v>
      </c>
      <c r="K88" s="254">
        <v>2844.5</v>
      </c>
      <c r="L88" s="5">
        <v>9.56</v>
      </c>
    </row>
    <row r="89" spans="1:12">
      <c r="A89">
        <v>81</v>
      </c>
      <c r="B89" s="247">
        <v>6.7887000000000003E-2</v>
      </c>
      <c r="C89" s="248">
        <v>6.5658999999999995E-2</v>
      </c>
      <c r="D89" s="251">
        <v>53041.9</v>
      </c>
      <c r="E89" s="252">
        <v>3482.7</v>
      </c>
      <c r="F89" s="5">
        <v>7.63</v>
      </c>
      <c r="G89" t="s">
        <v>19</v>
      </c>
      <c r="H89" s="249">
        <v>4.8186E-2</v>
      </c>
      <c r="I89" s="250">
        <v>4.7052999999999998E-2</v>
      </c>
      <c r="J89" s="253">
        <v>65508.800000000003</v>
      </c>
      <c r="K89" s="254">
        <v>3082.4</v>
      </c>
      <c r="L89" s="5">
        <v>8.9600000000000009</v>
      </c>
    </row>
    <row r="90" spans="1:12">
      <c r="A90">
        <v>82</v>
      </c>
      <c r="B90" s="247">
        <v>7.6331999999999997E-2</v>
      </c>
      <c r="C90" s="248">
        <v>7.3525999999999994E-2</v>
      </c>
      <c r="D90" s="251">
        <v>49559.199999999997</v>
      </c>
      <c r="E90" s="252">
        <v>3643.9</v>
      </c>
      <c r="F90" s="5">
        <v>7.13</v>
      </c>
      <c r="G90" t="s">
        <v>19</v>
      </c>
      <c r="H90" s="249">
        <v>5.4544000000000002E-2</v>
      </c>
      <c r="I90" s="250">
        <v>5.3095999999999997E-2</v>
      </c>
      <c r="J90" s="253">
        <v>62426.400000000001</v>
      </c>
      <c r="K90" s="254">
        <v>3314.6</v>
      </c>
      <c r="L90" s="5">
        <v>8.3699999999999992</v>
      </c>
    </row>
    <row r="91" spans="1:12">
      <c r="A91">
        <v>83</v>
      </c>
      <c r="B91" s="247">
        <v>8.5211999999999996E-2</v>
      </c>
      <c r="C91" s="248">
        <v>8.1729999999999997E-2</v>
      </c>
      <c r="D91" s="251">
        <v>45915.3</v>
      </c>
      <c r="E91" s="252">
        <v>3752.7</v>
      </c>
      <c r="F91" s="5">
        <v>6.66</v>
      </c>
      <c r="G91" t="s">
        <v>19</v>
      </c>
      <c r="H91" s="249">
        <v>6.2692999999999999E-2</v>
      </c>
      <c r="I91" s="250">
        <v>6.0787000000000001E-2</v>
      </c>
      <c r="J91" s="253">
        <v>59111.9</v>
      </c>
      <c r="K91" s="254">
        <v>3593.2</v>
      </c>
      <c r="L91" s="5">
        <v>7.82</v>
      </c>
    </row>
    <row r="92" spans="1:12">
      <c r="A92">
        <v>84</v>
      </c>
      <c r="B92" s="247">
        <v>9.5894999999999994E-2</v>
      </c>
      <c r="C92" s="248">
        <v>9.1508000000000006E-2</v>
      </c>
      <c r="D92" s="251">
        <v>42162.7</v>
      </c>
      <c r="E92" s="252">
        <v>3858.2</v>
      </c>
      <c r="F92" s="5">
        <v>6.21</v>
      </c>
      <c r="G92" t="s">
        <v>19</v>
      </c>
      <c r="H92" s="249">
        <v>7.0926000000000003E-2</v>
      </c>
      <c r="I92" s="250">
        <v>6.8496000000000001E-2</v>
      </c>
      <c r="J92" s="253">
        <v>55518.6</v>
      </c>
      <c r="K92" s="254">
        <v>3802.8</v>
      </c>
      <c r="L92" s="5">
        <v>7.29</v>
      </c>
    </row>
    <row r="93" spans="1:12">
      <c r="A93">
        <v>85</v>
      </c>
      <c r="B93" s="247">
        <v>0.107366</v>
      </c>
      <c r="C93" s="248">
        <v>0.101896</v>
      </c>
      <c r="D93" s="251">
        <v>38304.5</v>
      </c>
      <c r="E93" s="252">
        <v>3903.1</v>
      </c>
      <c r="F93" s="5">
        <v>5.78</v>
      </c>
      <c r="G93" t="s">
        <v>19</v>
      </c>
      <c r="H93" s="249">
        <v>7.9636999999999999E-2</v>
      </c>
      <c r="I93" s="250">
        <v>7.6587000000000002E-2</v>
      </c>
      <c r="J93" s="253">
        <v>51715.8</v>
      </c>
      <c r="K93" s="254">
        <v>3960.8</v>
      </c>
      <c r="L93" s="5">
        <v>6.79</v>
      </c>
    </row>
    <row r="94" spans="1:12">
      <c r="A94">
        <v>86</v>
      </c>
      <c r="B94" s="247">
        <v>0.119786</v>
      </c>
      <c r="C94" s="248">
        <v>0.11301700000000001</v>
      </c>
      <c r="D94" s="251">
        <v>34401.4</v>
      </c>
      <c r="E94" s="252">
        <v>3887.9</v>
      </c>
      <c r="F94" s="5">
        <v>5.38</v>
      </c>
      <c r="G94" t="s">
        <v>19</v>
      </c>
      <c r="H94" s="249">
        <v>9.0476000000000001E-2</v>
      </c>
      <c r="I94" s="250">
        <v>8.6559999999999998E-2</v>
      </c>
      <c r="J94" s="253">
        <v>47755</v>
      </c>
      <c r="K94" s="254">
        <v>4133.7</v>
      </c>
      <c r="L94" s="5">
        <v>6.31</v>
      </c>
    </row>
    <row r="95" spans="1:12">
      <c r="A95">
        <v>87</v>
      </c>
      <c r="B95" s="247">
        <v>0.13486500000000001</v>
      </c>
      <c r="C95" s="248">
        <v>0.12634600000000001</v>
      </c>
      <c r="D95" s="251">
        <v>30513.4</v>
      </c>
      <c r="E95" s="252">
        <v>3855.2</v>
      </c>
      <c r="F95" s="5">
        <v>5</v>
      </c>
      <c r="G95" t="s">
        <v>19</v>
      </c>
      <c r="H95" s="249">
        <v>0.10076300000000001</v>
      </c>
      <c r="I95" s="250">
        <v>9.5930000000000001E-2</v>
      </c>
      <c r="J95" s="253">
        <v>43621.3</v>
      </c>
      <c r="K95" s="254">
        <v>4184.6000000000004</v>
      </c>
      <c r="L95" s="5">
        <v>5.86</v>
      </c>
    </row>
    <row r="96" spans="1:12">
      <c r="A96">
        <v>88</v>
      </c>
      <c r="B96" s="247">
        <v>0.14895700000000001</v>
      </c>
      <c r="C96" s="248">
        <v>0.13863200000000001</v>
      </c>
      <c r="D96" s="251">
        <v>26658.2</v>
      </c>
      <c r="E96" s="252">
        <v>3695.7</v>
      </c>
      <c r="F96" s="5">
        <v>4.6500000000000004</v>
      </c>
      <c r="G96" t="s">
        <v>19</v>
      </c>
      <c r="H96" s="249">
        <v>0.11436399999999999</v>
      </c>
      <c r="I96" s="250">
        <v>0.108178</v>
      </c>
      <c r="J96" s="253">
        <v>39436.800000000003</v>
      </c>
      <c r="K96" s="254">
        <v>4266.2</v>
      </c>
      <c r="L96" s="5">
        <v>5.43</v>
      </c>
    </row>
    <row r="97" spans="1:12">
      <c r="A97">
        <v>89</v>
      </c>
      <c r="B97" s="247">
        <v>0.17044799999999999</v>
      </c>
      <c r="C97" s="248">
        <v>0.15706300000000001</v>
      </c>
      <c r="D97" s="251">
        <v>22962.5</v>
      </c>
      <c r="E97" s="252">
        <v>3606.6</v>
      </c>
      <c r="F97" s="5">
        <v>4.32</v>
      </c>
      <c r="G97" t="s">
        <v>19</v>
      </c>
      <c r="H97" s="249">
        <v>0.12956699999999999</v>
      </c>
      <c r="I97" s="250">
        <v>0.121684</v>
      </c>
      <c r="J97" s="253">
        <v>35170.5</v>
      </c>
      <c r="K97" s="254">
        <v>4279.7</v>
      </c>
      <c r="L97" s="5">
        <v>5.03</v>
      </c>
    </row>
    <row r="98" spans="1:12">
      <c r="A98">
        <v>90</v>
      </c>
      <c r="B98" s="247">
        <v>0.177786</v>
      </c>
      <c r="C98" s="248">
        <v>0.163273</v>
      </c>
      <c r="D98" s="251">
        <v>19356</v>
      </c>
      <c r="E98" s="252">
        <v>3160.3</v>
      </c>
      <c r="F98" s="5">
        <v>4.03</v>
      </c>
      <c r="G98" t="s">
        <v>19</v>
      </c>
      <c r="H98" s="249">
        <v>0.14429600000000001</v>
      </c>
      <c r="I98" s="250">
        <v>0.13458600000000001</v>
      </c>
      <c r="J98" s="253">
        <v>30890.9</v>
      </c>
      <c r="K98" s="254">
        <v>4157.5</v>
      </c>
      <c r="L98" s="5">
        <v>4.66</v>
      </c>
    </row>
    <row r="99" spans="1:12">
      <c r="A99">
        <v>91</v>
      </c>
      <c r="B99" s="247">
        <v>0.200326</v>
      </c>
      <c r="C99" s="248">
        <v>0.182088</v>
      </c>
      <c r="D99" s="251">
        <v>16195.7</v>
      </c>
      <c r="E99" s="252">
        <v>2949</v>
      </c>
      <c r="F99" s="5">
        <v>3.72</v>
      </c>
      <c r="G99" t="s">
        <v>19</v>
      </c>
      <c r="H99" s="249">
        <v>0.16101599999999999</v>
      </c>
      <c r="I99" s="250">
        <v>0.14901800000000001</v>
      </c>
      <c r="J99" s="253">
        <v>26733.4</v>
      </c>
      <c r="K99" s="254">
        <v>3983.8</v>
      </c>
      <c r="L99" s="5">
        <v>4.3</v>
      </c>
    </row>
    <row r="100" spans="1:12">
      <c r="A100">
        <v>92</v>
      </c>
      <c r="B100" s="247">
        <v>0.22137299999999999</v>
      </c>
      <c r="C100" s="248">
        <v>0.19931199999999999</v>
      </c>
      <c r="D100" s="251">
        <v>13246.6</v>
      </c>
      <c r="E100" s="252">
        <v>2640.2</v>
      </c>
      <c r="F100" s="5">
        <v>3.44</v>
      </c>
      <c r="G100" t="s">
        <v>19</v>
      </c>
      <c r="H100" s="249">
        <v>0.182477</v>
      </c>
      <c r="I100" s="250">
        <v>0.16722000000000001</v>
      </c>
      <c r="J100" s="253">
        <v>22749.599999999999</v>
      </c>
      <c r="K100" s="254">
        <v>3804.2</v>
      </c>
      <c r="L100" s="5">
        <v>3.97</v>
      </c>
    </row>
    <row r="101" spans="1:12">
      <c r="A101">
        <v>93</v>
      </c>
      <c r="B101" s="247">
        <v>0.25673800000000002</v>
      </c>
      <c r="C101" s="248">
        <v>0.22753000000000001</v>
      </c>
      <c r="D101" s="251">
        <v>10606.4</v>
      </c>
      <c r="E101" s="252">
        <v>2413.3000000000002</v>
      </c>
      <c r="F101" s="5">
        <v>3.17</v>
      </c>
      <c r="G101" t="s">
        <v>19</v>
      </c>
      <c r="H101" s="249">
        <v>0.20710899999999999</v>
      </c>
      <c r="I101" s="250">
        <v>0.18767500000000001</v>
      </c>
      <c r="J101" s="253">
        <v>18945.400000000001</v>
      </c>
      <c r="K101" s="254">
        <v>3555.6</v>
      </c>
      <c r="L101" s="5">
        <v>3.66</v>
      </c>
    </row>
    <row r="102" spans="1:12">
      <c r="A102">
        <v>94</v>
      </c>
      <c r="B102" s="247">
        <v>0.27906199999999998</v>
      </c>
      <c r="C102" s="248">
        <v>0.244892</v>
      </c>
      <c r="D102" s="251">
        <v>8193.1</v>
      </c>
      <c r="E102" s="252">
        <v>2006.4</v>
      </c>
      <c r="F102" s="5">
        <v>2.96</v>
      </c>
      <c r="G102" t="s">
        <v>19</v>
      </c>
      <c r="H102" s="249">
        <v>0.22908400000000001</v>
      </c>
      <c r="I102" s="250">
        <v>0.205541</v>
      </c>
      <c r="J102" s="253">
        <v>15389.9</v>
      </c>
      <c r="K102" s="254">
        <v>3163.2</v>
      </c>
      <c r="L102" s="5">
        <v>3.39</v>
      </c>
    </row>
    <row r="103" spans="1:12">
      <c r="A103">
        <v>95</v>
      </c>
      <c r="B103" s="247">
        <v>0.30298000000000003</v>
      </c>
      <c r="C103" s="248">
        <v>0.26312000000000002</v>
      </c>
      <c r="D103" s="251">
        <v>6186.7</v>
      </c>
      <c r="E103" s="252">
        <v>1627.8</v>
      </c>
      <c r="F103" s="5">
        <v>2.75</v>
      </c>
      <c r="G103" t="s">
        <v>19</v>
      </c>
      <c r="H103" s="249">
        <v>0.25320999999999999</v>
      </c>
      <c r="I103" s="250">
        <v>0.22475500000000001</v>
      </c>
      <c r="J103" s="253">
        <v>12226.6</v>
      </c>
      <c r="K103" s="254">
        <v>2748</v>
      </c>
      <c r="L103" s="5">
        <v>3.14</v>
      </c>
    </row>
    <row r="104" spans="1:12">
      <c r="A104">
        <v>96</v>
      </c>
      <c r="B104" s="247">
        <v>0.33629399999999998</v>
      </c>
      <c r="C104" s="248">
        <v>0.287887</v>
      </c>
      <c r="D104" s="251">
        <v>4558.8999999999996</v>
      </c>
      <c r="E104" s="252">
        <v>1312.4</v>
      </c>
      <c r="F104" s="5">
        <v>2.56</v>
      </c>
      <c r="G104" t="s">
        <v>19</v>
      </c>
      <c r="H104" s="249">
        <v>0.28365699999999999</v>
      </c>
      <c r="I104" s="250">
        <v>0.248423</v>
      </c>
      <c r="J104" s="253">
        <v>9478.6</v>
      </c>
      <c r="K104" s="254">
        <v>2354.6999999999998</v>
      </c>
      <c r="L104" s="5">
        <v>2.91</v>
      </c>
    </row>
    <row r="105" spans="1:12">
      <c r="A105">
        <v>97</v>
      </c>
      <c r="B105" s="247">
        <v>0.36471599999999998</v>
      </c>
      <c r="C105" s="248">
        <v>0.30846499999999999</v>
      </c>
      <c r="D105" s="251">
        <v>3246.4</v>
      </c>
      <c r="E105" s="252">
        <v>1001.4</v>
      </c>
      <c r="F105" s="5">
        <v>2.39</v>
      </c>
      <c r="G105" t="s">
        <v>19</v>
      </c>
      <c r="H105" s="249">
        <v>0.30788199999999999</v>
      </c>
      <c r="I105" s="250">
        <v>0.26680900000000002</v>
      </c>
      <c r="J105" s="253">
        <v>7123.9</v>
      </c>
      <c r="K105" s="254">
        <v>1900.7</v>
      </c>
      <c r="L105" s="5">
        <v>2.7</v>
      </c>
    </row>
    <row r="106" spans="1:12">
      <c r="A106">
        <v>98</v>
      </c>
      <c r="B106" s="247">
        <v>0.406134</v>
      </c>
      <c r="C106" s="248">
        <v>0.33758199999999999</v>
      </c>
      <c r="D106" s="251">
        <v>2245</v>
      </c>
      <c r="E106" s="252">
        <v>757.9</v>
      </c>
      <c r="F106" s="5">
        <v>2.2400000000000002</v>
      </c>
      <c r="G106" t="s">
        <v>19</v>
      </c>
      <c r="H106" s="249">
        <v>0.33777000000000001</v>
      </c>
      <c r="I106" s="250">
        <v>0.28896699999999997</v>
      </c>
      <c r="J106" s="253">
        <v>5223.2</v>
      </c>
      <c r="K106" s="254">
        <v>1509.3</v>
      </c>
      <c r="L106" s="5">
        <v>2.5099999999999998</v>
      </c>
    </row>
    <row r="107" spans="1:12">
      <c r="A107">
        <v>99</v>
      </c>
      <c r="B107" s="247">
        <v>0.42932199999999998</v>
      </c>
      <c r="C107" s="248">
        <v>0.35344999999999999</v>
      </c>
      <c r="D107" s="251">
        <v>1487.1</v>
      </c>
      <c r="E107" s="252">
        <v>525.6</v>
      </c>
      <c r="F107" s="5">
        <v>2.12</v>
      </c>
      <c r="G107" t="s">
        <v>19</v>
      </c>
      <c r="H107" s="249">
        <v>0.37437799999999999</v>
      </c>
      <c r="I107" s="250">
        <v>0.31534800000000002</v>
      </c>
      <c r="J107" s="253">
        <v>3713.9</v>
      </c>
      <c r="K107" s="254">
        <v>1171.2</v>
      </c>
      <c r="L107" s="5">
        <v>2.3199999999999998</v>
      </c>
    </row>
    <row r="108" spans="1:12">
      <c r="A108">
        <v>100</v>
      </c>
      <c r="B108" s="247">
        <v>0.46934399999999998</v>
      </c>
      <c r="C108" s="248">
        <v>0.38013599999999997</v>
      </c>
      <c r="D108" s="251">
        <v>961.5</v>
      </c>
      <c r="E108" s="252">
        <v>365.5</v>
      </c>
      <c r="F108" s="5">
        <v>2.0099999999999998</v>
      </c>
      <c r="G108" t="s">
        <v>19</v>
      </c>
      <c r="H108" s="249">
        <v>0.40894399999999997</v>
      </c>
      <c r="I108" s="250">
        <v>0.33952100000000002</v>
      </c>
      <c r="J108" s="253">
        <v>2542.6999999999998</v>
      </c>
      <c r="K108" s="254">
        <v>863.3</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49</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39">
        <v>4.9109999999999996E-3</v>
      </c>
      <c r="C8" s="240">
        <v>4.8989999999999997E-3</v>
      </c>
      <c r="D8" s="243">
        <v>100000</v>
      </c>
      <c r="E8" s="244">
        <v>489.9</v>
      </c>
      <c r="F8" s="5">
        <v>78.41</v>
      </c>
      <c r="G8" t="s">
        <v>19</v>
      </c>
      <c r="H8" s="241">
        <v>3.9810000000000002E-3</v>
      </c>
      <c r="I8" s="242">
        <v>3.973E-3</v>
      </c>
      <c r="J8" s="245">
        <v>100000</v>
      </c>
      <c r="K8" s="246">
        <v>397.3</v>
      </c>
      <c r="L8" s="5">
        <v>82.42</v>
      </c>
    </row>
    <row r="9" spans="1:12">
      <c r="A9">
        <v>1</v>
      </c>
      <c r="B9" s="239">
        <v>3.3100000000000002E-4</v>
      </c>
      <c r="C9" s="240">
        <v>3.3100000000000002E-4</v>
      </c>
      <c r="D9" s="243">
        <v>99510.1</v>
      </c>
      <c r="E9" s="244">
        <v>32.9</v>
      </c>
      <c r="F9" s="5">
        <v>77.790000000000006</v>
      </c>
      <c r="G9" t="s">
        <v>19</v>
      </c>
      <c r="H9" s="241">
        <v>2.8600000000000001E-4</v>
      </c>
      <c r="I9" s="242">
        <v>2.8600000000000001E-4</v>
      </c>
      <c r="J9" s="245">
        <v>99602.7</v>
      </c>
      <c r="K9" s="246">
        <v>28.5</v>
      </c>
      <c r="L9" s="5">
        <v>81.75</v>
      </c>
    </row>
    <row r="10" spans="1:12">
      <c r="A10">
        <v>2</v>
      </c>
      <c r="B10" s="239">
        <v>1.94E-4</v>
      </c>
      <c r="C10" s="240">
        <v>1.94E-4</v>
      </c>
      <c r="D10" s="243">
        <v>99477.2</v>
      </c>
      <c r="E10" s="244">
        <v>19.3</v>
      </c>
      <c r="F10" s="5">
        <v>76.819999999999993</v>
      </c>
      <c r="G10" t="s">
        <v>19</v>
      </c>
      <c r="H10" s="241">
        <v>1.63E-4</v>
      </c>
      <c r="I10" s="242">
        <v>1.63E-4</v>
      </c>
      <c r="J10" s="245">
        <v>99574.2</v>
      </c>
      <c r="K10" s="246">
        <v>16.3</v>
      </c>
      <c r="L10" s="5">
        <v>80.78</v>
      </c>
    </row>
    <row r="11" spans="1:12">
      <c r="A11">
        <v>3</v>
      </c>
      <c r="B11" s="239">
        <v>1.27E-4</v>
      </c>
      <c r="C11" s="240">
        <v>1.27E-4</v>
      </c>
      <c r="D11" s="243">
        <v>99457.9</v>
      </c>
      <c r="E11" s="244">
        <v>12.6</v>
      </c>
      <c r="F11" s="5">
        <v>75.83</v>
      </c>
      <c r="G11" t="s">
        <v>19</v>
      </c>
      <c r="H11" s="241">
        <v>1.3200000000000001E-4</v>
      </c>
      <c r="I11" s="242">
        <v>1.3200000000000001E-4</v>
      </c>
      <c r="J11" s="245">
        <v>99557.9</v>
      </c>
      <c r="K11" s="246">
        <v>13.1</v>
      </c>
      <c r="L11" s="5">
        <v>79.790000000000006</v>
      </c>
    </row>
    <row r="12" spans="1:12">
      <c r="A12">
        <v>4</v>
      </c>
      <c r="B12" s="239">
        <v>9.8999999999999994E-5</v>
      </c>
      <c r="C12" s="240">
        <v>9.8999999999999994E-5</v>
      </c>
      <c r="D12" s="243">
        <v>99445.3</v>
      </c>
      <c r="E12" s="244">
        <v>9.8000000000000007</v>
      </c>
      <c r="F12" s="5">
        <v>74.84</v>
      </c>
      <c r="G12" t="s">
        <v>19</v>
      </c>
      <c r="H12" s="241">
        <v>1.11E-4</v>
      </c>
      <c r="I12" s="242">
        <v>1.11E-4</v>
      </c>
      <c r="J12" s="245">
        <v>99544.8</v>
      </c>
      <c r="K12" s="246">
        <v>11.1</v>
      </c>
      <c r="L12" s="5">
        <v>78.8</v>
      </c>
    </row>
    <row r="13" spans="1:12">
      <c r="A13">
        <v>5</v>
      </c>
      <c r="B13" s="239">
        <v>1.11E-4</v>
      </c>
      <c r="C13" s="240">
        <v>1.1E-4</v>
      </c>
      <c r="D13" s="243">
        <v>99435.5</v>
      </c>
      <c r="E13" s="244">
        <v>11</v>
      </c>
      <c r="F13" s="5">
        <v>73.849999999999994</v>
      </c>
      <c r="G13" t="s">
        <v>19</v>
      </c>
      <c r="H13" s="241">
        <v>9.1000000000000003E-5</v>
      </c>
      <c r="I13" s="242">
        <v>9.1000000000000003E-5</v>
      </c>
      <c r="J13" s="245">
        <v>99533.7</v>
      </c>
      <c r="K13" s="246">
        <v>9.1</v>
      </c>
      <c r="L13" s="5">
        <v>77.81</v>
      </c>
    </row>
    <row r="14" spans="1:12">
      <c r="A14">
        <v>6</v>
      </c>
      <c r="B14" s="239">
        <v>1.0399999999999999E-4</v>
      </c>
      <c r="C14" s="240">
        <v>1.0399999999999999E-4</v>
      </c>
      <c r="D14" s="243">
        <v>99424.5</v>
      </c>
      <c r="E14" s="244">
        <v>10.3</v>
      </c>
      <c r="F14" s="5">
        <v>72.86</v>
      </c>
      <c r="G14" t="s">
        <v>19</v>
      </c>
      <c r="H14" s="241">
        <v>8.0000000000000007E-5</v>
      </c>
      <c r="I14" s="242">
        <v>8.0000000000000007E-5</v>
      </c>
      <c r="J14" s="245">
        <v>99524.6</v>
      </c>
      <c r="K14" s="246">
        <v>7.9</v>
      </c>
      <c r="L14" s="5">
        <v>76.819999999999993</v>
      </c>
    </row>
    <row r="15" spans="1:12">
      <c r="A15">
        <v>7</v>
      </c>
      <c r="B15" s="239">
        <v>7.7999999999999999E-5</v>
      </c>
      <c r="C15" s="240">
        <v>7.7999999999999999E-5</v>
      </c>
      <c r="D15" s="243">
        <v>99414.2</v>
      </c>
      <c r="E15" s="244">
        <v>7.7</v>
      </c>
      <c r="F15" s="5">
        <v>71.86</v>
      </c>
      <c r="G15" t="s">
        <v>19</v>
      </c>
      <c r="H15" s="241">
        <v>6.6000000000000005E-5</v>
      </c>
      <c r="I15" s="242">
        <v>6.6000000000000005E-5</v>
      </c>
      <c r="J15" s="245">
        <v>99516.7</v>
      </c>
      <c r="K15" s="246">
        <v>6.5</v>
      </c>
      <c r="L15" s="5">
        <v>75.819999999999993</v>
      </c>
    </row>
    <row r="16" spans="1:12">
      <c r="A16">
        <v>8</v>
      </c>
      <c r="B16" s="239">
        <v>1.0399999999999999E-4</v>
      </c>
      <c r="C16" s="240">
        <v>1.0399999999999999E-4</v>
      </c>
      <c r="D16" s="243">
        <v>99406.5</v>
      </c>
      <c r="E16" s="244">
        <v>10.3</v>
      </c>
      <c r="F16" s="5">
        <v>70.87</v>
      </c>
      <c r="G16" t="s">
        <v>19</v>
      </c>
      <c r="H16" s="241">
        <v>7.8999999999999996E-5</v>
      </c>
      <c r="I16" s="242">
        <v>7.8999999999999996E-5</v>
      </c>
      <c r="J16" s="245">
        <v>99510.2</v>
      </c>
      <c r="K16" s="246">
        <v>7.9</v>
      </c>
      <c r="L16" s="5">
        <v>74.83</v>
      </c>
    </row>
    <row r="17" spans="1:12">
      <c r="A17">
        <v>9</v>
      </c>
      <c r="B17" s="239">
        <v>1E-4</v>
      </c>
      <c r="C17" s="240">
        <v>1E-4</v>
      </c>
      <c r="D17" s="243">
        <v>99396.1</v>
      </c>
      <c r="E17" s="244">
        <v>9.9</v>
      </c>
      <c r="F17" s="5">
        <v>69.88</v>
      </c>
      <c r="G17" t="s">
        <v>19</v>
      </c>
      <c r="H17" s="241">
        <v>8.2000000000000001E-5</v>
      </c>
      <c r="I17" s="242">
        <v>8.2000000000000001E-5</v>
      </c>
      <c r="J17" s="245">
        <v>99502.3</v>
      </c>
      <c r="K17" s="246">
        <v>8.1999999999999993</v>
      </c>
      <c r="L17" s="5">
        <v>73.83</v>
      </c>
    </row>
    <row r="18" spans="1:12">
      <c r="A18">
        <v>10</v>
      </c>
      <c r="B18" s="239">
        <v>8.3999999999999995E-5</v>
      </c>
      <c r="C18" s="240">
        <v>8.3999999999999995E-5</v>
      </c>
      <c r="D18" s="243">
        <v>99386.2</v>
      </c>
      <c r="E18" s="244">
        <v>8.4</v>
      </c>
      <c r="F18" s="5">
        <v>68.88</v>
      </c>
      <c r="G18" t="s">
        <v>19</v>
      </c>
      <c r="H18" s="241">
        <v>6.4999999999999994E-5</v>
      </c>
      <c r="I18" s="242">
        <v>6.4999999999999994E-5</v>
      </c>
      <c r="J18" s="245">
        <v>99494.1</v>
      </c>
      <c r="K18" s="246">
        <v>6.5</v>
      </c>
      <c r="L18" s="5">
        <v>72.84</v>
      </c>
    </row>
    <row r="19" spans="1:12">
      <c r="A19">
        <v>11</v>
      </c>
      <c r="B19" s="239">
        <v>9.3999999999999994E-5</v>
      </c>
      <c r="C19" s="240">
        <v>9.3999999999999994E-5</v>
      </c>
      <c r="D19" s="243">
        <v>99377.8</v>
      </c>
      <c r="E19" s="244">
        <v>9.3000000000000007</v>
      </c>
      <c r="F19" s="5">
        <v>67.89</v>
      </c>
      <c r="G19" t="s">
        <v>19</v>
      </c>
      <c r="H19" s="241">
        <v>8.2999999999999998E-5</v>
      </c>
      <c r="I19" s="242">
        <v>8.2999999999999998E-5</v>
      </c>
      <c r="J19" s="245">
        <v>99487.6</v>
      </c>
      <c r="K19" s="246">
        <v>8.1999999999999993</v>
      </c>
      <c r="L19" s="5">
        <v>71.84</v>
      </c>
    </row>
    <row r="20" spans="1:12">
      <c r="A20">
        <v>12</v>
      </c>
      <c r="B20" s="239">
        <v>1.06E-4</v>
      </c>
      <c r="C20" s="240">
        <v>1.06E-4</v>
      </c>
      <c r="D20" s="243">
        <v>99368.5</v>
      </c>
      <c r="E20" s="244">
        <v>10.5</v>
      </c>
      <c r="F20" s="5">
        <v>66.900000000000006</v>
      </c>
      <c r="G20" t="s">
        <v>19</v>
      </c>
      <c r="H20" s="241">
        <v>9.3999999999999994E-5</v>
      </c>
      <c r="I20" s="242">
        <v>9.3999999999999994E-5</v>
      </c>
      <c r="J20" s="245">
        <v>99479.4</v>
      </c>
      <c r="K20" s="246">
        <v>9.4</v>
      </c>
      <c r="L20" s="5">
        <v>70.849999999999994</v>
      </c>
    </row>
    <row r="21" spans="1:12">
      <c r="A21">
        <v>13</v>
      </c>
      <c r="B21" s="239">
        <v>1.07E-4</v>
      </c>
      <c r="C21" s="240">
        <v>1.07E-4</v>
      </c>
      <c r="D21" s="243">
        <v>99357.9</v>
      </c>
      <c r="E21" s="244">
        <v>10.6</v>
      </c>
      <c r="F21" s="5">
        <v>65.900000000000006</v>
      </c>
      <c r="G21" t="s">
        <v>19</v>
      </c>
      <c r="H21" s="241">
        <v>9.1000000000000003E-5</v>
      </c>
      <c r="I21" s="242">
        <v>9.1000000000000003E-5</v>
      </c>
      <c r="J21" s="245">
        <v>99470</v>
      </c>
      <c r="K21" s="246">
        <v>9</v>
      </c>
      <c r="L21" s="5">
        <v>69.86</v>
      </c>
    </row>
    <row r="22" spans="1:12">
      <c r="A22">
        <v>14</v>
      </c>
      <c r="B22" s="239">
        <v>1.3300000000000001E-4</v>
      </c>
      <c r="C22" s="240">
        <v>1.3300000000000001E-4</v>
      </c>
      <c r="D22" s="243">
        <v>99347.3</v>
      </c>
      <c r="E22" s="244">
        <v>13.2</v>
      </c>
      <c r="F22" s="5">
        <v>64.91</v>
      </c>
      <c r="G22" t="s">
        <v>19</v>
      </c>
      <c r="H22" s="241">
        <v>1.2400000000000001E-4</v>
      </c>
      <c r="I22" s="242">
        <v>1.2400000000000001E-4</v>
      </c>
      <c r="J22" s="245">
        <v>99461</v>
      </c>
      <c r="K22" s="246">
        <v>12.4</v>
      </c>
      <c r="L22" s="5">
        <v>68.86</v>
      </c>
    </row>
    <row r="23" spans="1:12">
      <c r="A23">
        <v>15</v>
      </c>
      <c r="B23" s="239">
        <v>2.0100000000000001E-4</v>
      </c>
      <c r="C23" s="240">
        <v>2.0100000000000001E-4</v>
      </c>
      <c r="D23" s="243">
        <v>99334.1</v>
      </c>
      <c r="E23" s="244">
        <v>20</v>
      </c>
      <c r="F23" s="5">
        <v>63.92</v>
      </c>
      <c r="G23" t="s">
        <v>19</v>
      </c>
      <c r="H23" s="241">
        <v>1.3200000000000001E-4</v>
      </c>
      <c r="I23" s="242">
        <v>1.3200000000000001E-4</v>
      </c>
      <c r="J23" s="245">
        <v>99448.6</v>
      </c>
      <c r="K23" s="246">
        <v>13.1</v>
      </c>
      <c r="L23" s="5">
        <v>67.87</v>
      </c>
    </row>
    <row r="24" spans="1:12">
      <c r="A24">
        <v>16</v>
      </c>
      <c r="B24" s="239">
        <v>2.52E-4</v>
      </c>
      <c r="C24" s="240">
        <v>2.52E-4</v>
      </c>
      <c r="D24" s="243">
        <v>99314.1</v>
      </c>
      <c r="E24" s="244">
        <v>25</v>
      </c>
      <c r="F24" s="5">
        <v>62.93</v>
      </c>
      <c r="G24" t="s">
        <v>19</v>
      </c>
      <c r="H24" s="241">
        <v>1.7100000000000001E-4</v>
      </c>
      <c r="I24" s="242">
        <v>1.7100000000000001E-4</v>
      </c>
      <c r="J24" s="245">
        <v>99435.5</v>
      </c>
      <c r="K24" s="246">
        <v>17</v>
      </c>
      <c r="L24" s="5">
        <v>66.88</v>
      </c>
    </row>
    <row r="25" spans="1:12">
      <c r="A25">
        <v>17</v>
      </c>
      <c r="B25" s="239">
        <v>4.1300000000000001E-4</v>
      </c>
      <c r="C25" s="240">
        <v>4.1300000000000001E-4</v>
      </c>
      <c r="D25" s="243">
        <v>99289.2</v>
      </c>
      <c r="E25" s="244">
        <v>41</v>
      </c>
      <c r="F25" s="5">
        <v>61.95</v>
      </c>
      <c r="G25" t="s">
        <v>19</v>
      </c>
      <c r="H25" s="241">
        <v>2.0100000000000001E-4</v>
      </c>
      <c r="I25" s="242">
        <v>2.0100000000000001E-4</v>
      </c>
      <c r="J25" s="245">
        <v>99418.5</v>
      </c>
      <c r="K25" s="246">
        <v>19.899999999999999</v>
      </c>
      <c r="L25" s="5">
        <v>65.89</v>
      </c>
    </row>
    <row r="26" spans="1:12">
      <c r="A26">
        <v>18</v>
      </c>
      <c r="B26" s="239">
        <v>5.04E-4</v>
      </c>
      <c r="C26" s="240">
        <v>5.04E-4</v>
      </c>
      <c r="D26" s="243">
        <v>99248.2</v>
      </c>
      <c r="E26" s="244">
        <v>50</v>
      </c>
      <c r="F26" s="5">
        <v>60.97</v>
      </c>
      <c r="G26" t="s">
        <v>19</v>
      </c>
      <c r="H26" s="241">
        <v>2.13E-4</v>
      </c>
      <c r="I26" s="242">
        <v>2.13E-4</v>
      </c>
      <c r="J26" s="245">
        <v>99398.5</v>
      </c>
      <c r="K26" s="246">
        <v>21.2</v>
      </c>
      <c r="L26" s="5">
        <v>64.900000000000006</v>
      </c>
    </row>
    <row r="27" spans="1:12">
      <c r="A27">
        <v>19</v>
      </c>
      <c r="B27" s="239">
        <v>5.2999999999999998E-4</v>
      </c>
      <c r="C27" s="240">
        <v>5.2999999999999998E-4</v>
      </c>
      <c r="D27" s="243">
        <v>99198.2</v>
      </c>
      <c r="E27" s="244">
        <v>52.6</v>
      </c>
      <c r="F27" s="5">
        <v>60</v>
      </c>
      <c r="G27" t="s">
        <v>19</v>
      </c>
      <c r="H27" s="241">
        <v>2.3800000000000001E-4</v>
      </c>
      <c r="I27" s="242">
        <v>2.3800000000000001E-4</v>
      </c>
      <c r="J27" s="245">
        <v>99377.3</v>
      </c>
      <c r="K27" s="246">
        <v>23.7</v>
      </c>
      <c r="L27" s="5">
        <v>63.92</v>
      </c>
    </row>
    <row r="28" spans="1:12">
      <c r="A28">
        <v>20</v>
      </c>
      <c r="B28" s="239">
        <v>5.7399999999999997E-4</v>
      </c>
      <c r="C28" s="240">
        <v>5.7300000000000005E-4</v>
      </c>
      <c r="D28" s="243">
        <v>99145.600000000006</v>
      </c>
      <c r="E28" s="244">
        <v>56.9</v>
      </c>
      <c r="F28" s="5">
        <v>59.04</v>
      </c>
      <c r="G28" t="s">
        <v>19</v>
      </c>
      <c r="H28" s="241">
        <v>2.2499999999999999E-4</v>
      </c>
      <c r="I28" s="242">
        <v>2.2499999999999999E-4</v>
      </c>
      <c r="J28" s="245">
        <v>99353.600000000006</v>
      </c>
      <c r="K28" s="246">
        <v>22.4</v>
      </c>
      <c r="L28" s="5">
        <v>62.93</v>
      </c>
    </row>
    <row r="29" spans="1:12">
      <c r="A29">
        <v>21</v>
      </c>
      <c r="B29" s="239">
        <v>6.29E-4</v>
      </c>
      <c r="C29" s="240">
        <v>6.29E-4</v>
      </c>
      <c r="D29" s="243">
        <v>99088.7</v>
      </c>
      <c r="E29" s="244">
        <v>62.3</v>
      </c>
      <c r="F29" s="5">
        <v>58.07</v>
      </c>
      <c r="G29" t="s">
        <v>19</v>
      </c>
      <c r="H29" s="241">
        <v>2.31E-4</v>
      </c>
      <c r="I29" s="242">
        <v>2.31E-4</v>
      </c>
      <c r="J29" s="245">
        <v>99331.3</v>
      </c>
      <c r="K29" s="246">
        <v>23</v>
      </c>
      <c r="L29" s="5">
        <v>61.95</v>
      </c>
    </row>
    <row r="30" spans="1:12">
      <c r="A30">
        <v>22</v>
      </c>
      <c r="B30" s="239">
        <v>5.9599999999999996E-4</v>
      </c>
      <c r="C30" s="240">
        <v>5.9599999999999996E-4</v>
      </c>
      <c r="D30" s="243">
        <v>99026.4</v>
      </c>
      <c r="E30" s="244">
        <v>59</v>
      </c>
      <c r="F30" s="5">
        <v>57.1</v>
      </c>
      <c r="G30" t="s">
        <v>19</v>
      </c>
      <c r="H30" s="241">
        <v>2.14E-4</v>
      </c>
      <c r="I30" s="242">
        <v>2.14E-4</v>
      </c>
      <c r="J30" s="245">
        <v>99308.3</v>
      </c>
      <c r="K30" s="246">
        <v>21.3</v>
      </c>
      <c r="L30" s="5">
        <v>60.96</v>
      </c>
    </row>
    <row r="31" spans="1:12">
      <c r="A31">
        <v>23</v>
      </c>
      <c r="B31" s="239">
        <v>6.1399999999999996E-4</v>
      </c>
      <c r="C31" s="240">
        <v>6.1399999999999996E-4</v>
      </c>
      <c r="D31" s="243">
        <v>98967.4</v>
      </c>
      <c r="E31" s="244">
        <v>60.8</v>
      </c>
      <c r="F31" s="5">
        <v>56.14</v>
      </c>
      <c r="G31" t="s">
        <v>19</v>
      </c>
      <c r="H31" s="241">
        <v>2.5900000000000001E-4</v>
      </c>
      <c r="I31" s="242">
        <v>2.5900000000000001E-4</v>
      </c>
      <c r="J31" s="245">
        <v>99287.1</v>
      </c>
      <c r="K31" s="246">
        <v>25.7</v>
      </c>
      <c r="L31" s="5">
        <v>59.97</v>
      </c>
    </row>
    <row r="32" spans="1:12">
      <c r="A32">
        <v>24</v>
      </c>
      <c r="B32" s="239">
        <v>6.0899999999999995E-4</v>
      </c>
      <c r="C32" s="240">
        <v>6.0899999999999995E-4</v>
      </c>
      <c r="D32" s="243">
        <v>98906.7</v>
      </c>
      <c r="E32" s="244">
        <v>60.2</v>
      </c>
      <c r="F32" s="5">
        <v>55.17</v>
      </c>
      <c r="G32" t="s">
        <v>19</v>
      </c>
      <c r="H32" s="241">
        <v>2.4499999999999999E-4</v>
      </c>
      <c r="I32" s="242">
        <v>2.4499999999999999E-4</v>
      </c>
      <c r="J32" s="245">
        <v>99261.4</v>
      </c>
      <c r="K32" s="246">
        <v>24.3</v>
      </c>
      <c r="L32" s="5">
        <v>58.99</v>
      </c>
    </row>
    <row r="33" spans="1:12">
      <c r="A33">
        <v>25</v>
      </c>
      <c r="B33" s="239">
        <v>6.6E-4</v>
      </c>
      <c r="C33" s="240">
        <v>6.6E-4</v>
      </c>
      <c r="D33" s="243">
        <v>98846.5</v>
      </c>
      <c r="E33" s="244">
        <v>65.2</v>
      </c>
      <c r="F33" s="5">
        <v>54.21</v>
      </c>
      <c r="G33" t="s">
        <v>19</v>
      </c>
      <c r="H33" s="241">
        <v>2.7500000000000002E-4</v>
      </c>
      <c r="I33" s="242">
        <v>2.7500000000000002E-4</v>
      </c>
      <c r="J33" s="245">
        <v>99237</v>
      </c>
      <c r="K33" s="246">
        <v>27.3</v>
      </c>
      <c r="L33" s="5">
        <v>58</v>
      </c>
    </row>
    <row r="34" spans="1:12">
      <c r="A34">
        <v>26</v>
      </c>
      <c r="B34" s="239">
        <v>6.7199999999999996E-4</v>
      </c>
      <c r="C34" s="240">
        <v>6.7100000000000005E-4</v>
      </c>
      <c r="D34" s="243">
        <v>98781.2</v>
      </c>
      <c r="E34" s="244">
        <v>66.3</v>
      </c>
      <c r="F34" s="5">
        <v>53.24</v>
      </c>
      <c r="G34" t="s">
        <v>19</v>
      </c>
      <c r="H34" s="241">
        <v>2.8600000000000001E-4</v>
      </c>
      <c r="I34" s="242">
        <v>2.8600000000000001E-4</v>
      </c>
      <c r="J34" s="245">
        <v>99209.7</v>
      </c>
      <c r="K34" s="246">
        <v>28.3</v>
      </c>
      <c r="L34" s="5">
        <v>57.02</v>
      </c>
    </row>
    <row r="35" spans="1:12">
      <c r="A35">
        <v>27</v>
      </c>
      <c r="B35" s="239">
        <v>6.8199999999999999E-4</v>
      </c>
      <c r="C35" s="240">
        <v>6.8199999999999999E-4</v>
      </c>
      <c r="D35" s="243">
        <v>98714.9</v>
      </c>
      <c r="E35" s="244">
        <v>67.3</v>
      </c>
      <c r="F35" s="5">
        <v>52.28</v>
      </c>
      <c r="G35" t="s">
        <v>19</v>
      </c>
      <c r="H35" s="241">
        <v>3.3399999999999999E-4</v>
      </c>
      <c r="I35" s="242">
        <v>3.3399999999999999E-4</v>
      </c>
      <c r="J35" s="245">
        <v>99181.4</v>
      </c>
      <c r="K35" s="246">
        <v>33.1</v>
      </c>
      <c r="L35" s="5">
        <v>56.04</v>
      </c>
    </row>
    <row r="36" spans="1:12">
      <c r="A36">
        <v>28</v>
      </c>
      <c r="B36" s="239">
        <v>7.5900000000000002E-4</v>
      </c>
      <c r="C36" s="240">
        <v>7.5900000000000002E-4</v>
      </c>
      <c r="D36" s="243">
        <v>98647.6</v>
      </c>
      <c r="E36" s="244">
        <v>74.900000000000006</v>
      </c>
      <c r="F36" s="5">
        <v>51.31</v>
      </c>
      <c r="G36" t="s">
        <v>19</v>
      </c>
      <c r="H36" s="241">
        <v>3.48E-4</v>
      </c>
      <c r="I36" s="242">
        <v>3.48E-4</v>
      </c>
      <c r="J36" s="245">
        <v>99148.3</v>
      </c>
      <c r="K36" s="246">
        <v>34.5</v>
      </c>
      <c r="L36" s="5">
        <v>55.05</v>
      </c>
    </row>
    <row r="37" spans="1:12">
      <c r="A37">
        <v>29</v>
      </c>
      <c r="B37" s="239">
        <v>7.8200000000000003E-4</v>
      </c>
      <c r="C37" s="240">
        <v>7.8200000000000003E-4</v>
      </c>
      <c r="D37" s="243">
        <v>98572.7</v>
      </c>
      <c r="E37" s="244">
        <v>77.099999999999994</v>
      </c>
      <c r="F37" s="5">
        <v>50.35</v>
      </c>
      <c r="G37" t="s">
        <v>19</v>
      </c>
      <c r="H37" s="241">
        <v>3.4200000000000002E-4</v>
      </c>
      <c r="I37" s="242">
        <v>3.4200000000000002E-4</v>
      </c>
      <c r="J37" s="245">
        <v>99113.8</v>
      </c>
      <c r="K37" s="246">
        <v>33.9</v>
      </c>
      <c r="L37" s="5">
        <v>54.07</v>
      </c>
    </row>
    <row r="38" spans="1:12">
      <c r="A38">
        <v>30</v>
      </c>
      <c r="B38" s="239">
        <v>8.5599999999999999E-4</v>
      </c>
      <c r="C38" s="240">
        <v>8.5499999999999997E-4</v>
      </c>
      <c r="D38" s="243">
        <v>98495.6</v>
      </c>
      <c r="E38" s="244">
        <v>84.2</v>
      </c>
      <c r="F38" s="5">
        <v>49.39</v>
      </c>
      <c r="G38" t="s">
        <v>19</v>
      </c>
      <c r="H38" s="241">
        <v>4.0000000000000002E-4</v>
      </c>
      <c r="I38" s="242">
        <v>4.0000000000000002E-4</v>
      </c>
      <c r="J38" s="245">
        <v>99079.9</v>
      </c>
      <c r="K38" s="246">
        <v>39.6</v>
      </c>
      <c r="L38" s="5">
        <v>53.09</v>
      </c>
    </row>
    <row r="39" spans="1:12">
      <c r="A39">
        <v>31</v>
      </c>
      <c r="B39" s="239">
        <v>8.3299999999999997E-4</v>
      </c>
      <c r="C39" s="240">
        <v>8.3299999999999997E-4</v>
      </c>
      <c r="D39" s="243">
        <v>98411.4</v>
      </c>
      <c r="E39" s="244">
        <v>81.900000000000006</v>
      </c>
      <c r="F39" s="5">
        <v>48.43</v>
      </c>
      <c r="G39" t="s">
        <v>19</v>
      </c>
      <c r="H39" s="241">
        <v>4.15E-4</v>
      </c>
      <c r="I39" s="242">
        <v>4.15E-4</v>
      </c>
      <c r="J39" s="245">
        <v>99040.3</v>
      </c>
      <c r="K39" s="246">
        <v>41.1</v>
      </c>
      <c r="L39" s="5">
        <v>52.11</v>
      </c>
    </row>
    <row r="40" spans="1:12">
      <c r="A40">
        <v>32</v>
      </c>
      <c r="B40" s="239">
        <v>9.0300000000000005E-4</v>
      </c>
      <c r="C40" s="240">
        <v>9.0300000000000005E-4</v>
      </c>
      <c r="D40" s="243">
        <v>98329.4</v>
      </c>
      <c r="E40" s="244">
        <v>88.8</v>
      </c>
      <c r="F40" s="5">
        <v>47.47</v>
      </c>
      <c r="G40" t="s">
        <v>19</v>
      </c>
      <c r="H40" s="241">
        <v>4.5899999999999999E-4</v>
      </c>
      <c r="I40" s="242">
        <v>4.5899999999999999E-4</v>
      </c>
      <c r="J40" s="245">
        <v>98999.2</v>
      </c>
      <c r="K40" s="246">
        <v>45.5</v>
      </c>
      <c r="L40" s="5">
        <v>51.13</v>
      </c>
    </row>
    <row r="41" spans="1:12">
      <c r="A41">
        <v>33</v>
      </c>
      <c r="B41" s="239">
        <v>9.2699999999999998E-4</v>
      </c>
      <c r="C41" s="240">
        <v>9.2599999999999996E-4</v>
      </c>
      <c r="D41" s="243">
        <v>98240.6</v>
      </c>
      <c r="E41" s="244">
        <v>91</v>
      </c>
      <c r="F41" s="5">
        <v>46.51</v>
      </c>
      <c r="G41" t="s">
        <v>19</v>
      </c>
      <c r="H41" s="241">
        <v>4.8799999999999999E-4</v>
      </c>
      <c r="I41" s="242">
        <v>4.8799999999999999E-4</v>
      </c>
      <c r="J41" s="245">
        <v>98953.7</v>
      </c>
      <c r="K41" s="246">
        <v>48.3</v>
      </c>
      <c r="L41" s="5">
        <v>50.16</v>
      </c>
    </row>
    <row r="42" spans="1:12">
      <c r="A42">
        <v>34</v>
      </c>
      <c r="B42" s="239">
        <v>1.0629999999999999E-3</v>
      </c>
      <c r="C42" s="240">
        <v>1.062E-3</v>
      </c>
      <c r="D42" s="243">
        <v>98149.6</v>
      </c>
      <c r="E42" s="244">
        <v>104.3</v>
      </c>
      <c r="F42" s="5">
        <v>45.56</v>
      </c>
      <c r="G42" t="s">
        <v>19</v>
      </c>
      <c r="H42" s="241">
        <v>5.44E-4</v>
      </c>
      <c r="I42" s="242">
        <v>5.44E-4</v>
      </c>
      <c r="J42" s="245">
        <v>98905.4</v>
      </c>
      <c r="K42" s="246">
        <v>53.8</v>
      </c>
      <c r="L42" s="5">
        <v>49.18</v>
      </c>
    </row>
    <row r="43" spans="1:12">
      <c r="A43">
        <v>35</v>
      </c>
      <c r="B43" s="239">
        <v>1.1490000000000001E-3</v>
      </c>
      <c r="C43" s="240">
        <v>1.1490000000000001E-3</v>
      </c>
      <c r="D43" s="243">
        <v>98045.4</v>
      </c>
      <c r="E43" s="244">
        <v>112.6</v>
      </c>
      <c r="F43" s="5">
        <v>44.6</v>
      </c>
      <c r="G43" t="s">
        <v>19</v>
      </c>
      <c r="H43" s="241">
        <v>6.1799999999999995E-4</v>
      </c>
      <c r="I43" s="242">
        <v>6.1799999999999995E-4</v>
      </c>
      <c r="J43" s="245">
        <v>98851.6</v>
      </c>
      <c r="K43" s="246">
        <v>61.1</v>
      </c>
      <c r="L43" s="5">
        <v>48.21</v>
      </c>
    </row>
    <row r="44" spans="1:12">
      <c r="A44">
        <v>36</v>
      </c>
      <c r="B44" s="239">
        <v>1.2019999999999999E-3</v>
      </c>
      <c r="C44" s="240">
        <v>1.201E-3</v>
      </c>
      <c r="D44" s="243">
        <v>97932.800000000003</v>
      </c>
      <c r="E44" s="244">
        <v>117.7</v>
      </c>
      <c r="F44" s="5">
        <v>43.66</v>
      </c>
      <c r="G44" t="s">
        <v>19</v>
      </c>
      <c r="H44" s="241">
        <v>6.4499999999999996E-4</v>
      </c>
      <c r="I44" s="242">
        <v>6.4400000000000004E-4</v>
      </c>
      <c r="J44" s="245">
        <v>98790.6</v>
      </c>
      <c r="K44" s="246">
        <v>63.7</v>
      </c>
      <c r="L44" s="5">
        <v>47.24</v>
      </c>
    </row>
    <row r="45" spans="1:12">
      <c r="A45">
        <v>37</v>
      </c>
      <c r="B45" s="239">
        <v>1.2869999999999999E-3</v>
      </c>
      <c r="C45" s="240">
        <v>1.286E-3</v>
      </c>
      <c r="D45" s="243">
        <v>97815.1</v>
      </c>
      <c r="E45" s="244">
        <v>125.8</v>
      </c>
      <c r="F45" s="5">
        <v>42.71</v>
      </c>
      <c r="G45" t="s">
        <v>19</v>
      </c>
      <c r="H45" s="241">
        <v>7.0799999999999997E-4</v>
      </c>
      <c r="I45" s="242">
        <v>7.0699999999999995E-4</v>
      </c>
      <c r="J45" s="245">
        <v>98726.9</v>
      </c>
      <c r="K45" s="246">
        <v>69.8</v>
      </c>
      <c r="L45" s="5">
        <v>46.27</v>
      </c>
    </row>
    <row r="46" spans="1:12">
      <c r="A46">
        <v>38</v>
      </c>
      <c r="B46" s="239">
        <v>1.384E-3</v>
      </c>
      <c r="C46" s="240">
        <v>1.3829999999999999E-3</v>
      </c>
      <c r="D46" s="243">
        <v>97689.3</v>
      </c>
      <c r="E46" s="244">
        <v>135.1</v>
      </c>
      <c r="F46" s="5">
        <v>41.76</v>
      </c>
      <c r="G46" t="s">
        <v>19</v>
      </c>
      <c r="H46" s="241">
        <v>7.6800000000000002E-4</v>
      </c>
      <c r="I46" s="242">
        <v>7.6800000000000002E-4</v>
      </c>
      <c r="J46" s="245">
        <v>98657.1</v>
      </c>
      <c r="K46" s="246">
        <v>75.7</v>
      </c>
      <c r="L46" s="5">
        <v>45.3</v>
      </c>
    </row>
    <row r="47" spans="1:12">
      <c r="A47">
        <v>39</v>
      </c>
      <c r="B47" s="239">
        <v>1.4920000000000001E-3</v>
      </c>
      <c r="C47" s="240">
        <v>1.49E-3</v>
      </c>
      <c r="D47" s="243">
        <v>97554.2</v>
      </c>
      <c r="E47" s="244">
        <v>145.4</v>
      </c>
      <c r="F47" s="5">
        <v>40.82</v>
      </c>
      <c r="G47" t="s">
        <v>19</v>
      </c>
      <c r="H47" s="241">
        <v>7.9600000000000005E-4</v>
      </c>
      <c r="I47" s="242">
        <v>7.9600000000000005E-4</v>
      </c>
      <c r="J47" s="245">
        <v>98581.3</v>
      </c>
      <c r="K47" s="246">
        <v>78.5</v>
      </c>
      <c r="L47" s="5">
        <v>44.33</v>
      </c>
    </row>
    <row r="48" spans="1:12">
      <c r="A48">
        <v>40</v>
      </c>
      <c r="B48" s="239">
        <v>1.637E-3</v>
      </c>
      <c r="C48" s="240">
        <v>1.6360000000000001E-3</v>
      </c>
      <c r="D48" s="243">
        <v>97408.8</v>
      </c>
      <c r="E48" s="244">
        <v>159.30000000000001</v>
      </c>
      <c r="F48" s="5">
        <v>39.880000000000003</v>
      </c>
      <c r="G48" t="s">
        <v>19</v>
      </c>
      <c r="H48" s="241">
        <v>9.3700000000000001E-4</v>
      </c>
      <c r="I48" s="242">
        <v>9.3700000000000001E-4</v>
      </c>
      <c r="J48" s="245">
        <v>98502.9</v>
      </c>
      <c r="K48" s="246">
        <v>92.3</v>
      </c>
      <c r="L48" s="5">
        <v>43.37</v>
      </c>
    </row>
    <row r="49" spans="1:12">
      <c r="A49">
        <v>41</v>
      </c>
      <c r="B49" s="239">
        <v>1.7279999999999999E-3</v>
      </c>
      <c r="C49" s="240">
        <v>1.727E-3</v>
      </c>
      <c r="D49" s="243">
        <v>97249.5</v>
      </c>
      <c r="E49" s="244">
        <v>167.9</v>
      </c>
      <c r="F49" s="5">
        <v>38.94</v>
      </c>
      <c r="G49" t="s">
        <v>19</v>
      </c>
      <c r="H49" s="241">
        <v>1.049E-3</v>
      </c>
      <c r="I49" s="242">
        <v>1.0480000000000001E-3</v>
      </c>
      <c r="J49" s="245">
        <v>98410.6</v>
      </c>
      <c r="K49" s="246">
        <v>103.2</v>
      </c>
      <c r="L49" s="5">
        <v>42.41</v>
      </c>
    </row>
    <row r="50" spans="1:12">
      <c r="A50">
        <v>42</v>
      </c>
      <c r="B50" s="239">
        <v>1.877E-3</v>
      </c>
      <c r="C50" s="240">
        <v>1.8749999999999999E-3</v>
      </c>
      <c r="D50" s="243">
        <v>97081.600000000006</v>
      </c>
      <c r="E50" s="244">
        <v>182.1</v>
      </c>
      <c r="F50" s="5">
        <v>38.01</v>
      </c>
      <c r="G50" t="s">
        <v>19</v>
      </c>
      <c r="H50" s="241">
        <v>1.0820000000000001E-3</v>
      </c>
      <c r="I50" s="242">
        <v>1.0820000000000001E-3</v>
      </c>
      <c r="J50" s="245">
        <v>98307.4</v>
      </c>
      <c r="K50" s="246">
        <v>106.4</v>
      </c>
      <c r="L50" s="5">
        <v>41.45</v>
      </c>
    </row>
    <row r="51" spans="1:12">
      <c r="A51">
        <v>43</v>
      </c>
      <c r="B51" s="239">
        <v>1.934E-3</v>
      </c>
      <c r="C51" s="240">
        <v>1.933E-3</v>
      </c>
      <c r="D51" s="243">
        <v>96899.5</v>
      </c>
      <c r="E51" s="244">
        <v>187.3</v>
      </c>
      <c r="F51" s="5">
        <v>37.08</v>
      </c>
      <c r="G51" t="s">
        <v>19</v>
      </c>
      <c r="H51" s="241">
        <v>1.1950000000000001E-3</v>
      </c>
      <c r="I51" s="242">
        <v>1.194E-3</v>
      </c>
      <c r="J51" s="245">
        <v>98201.1</v>
      </c>
      <c r="K51" s="246">
        <v>117.3</v>
      </c>
      <c r="L51" s="5">
        <v>40.5</v>
      </c>
    </row>
    <row r="52" spans="1:12">
      <c r="A52">
        <v>44</v>
      </c>
      <c r="B52" s="239">
        <v>2.215E-3</v>
      </c>
      <c r="C52" s="240">
        <v>2.2130000000000001E-3</v>
      </c>
      <c r="D52" s="243">
        <v>96712.3</v>
      </c>
      <c r="E52" s="244">
        <v>214</v>
      </c>
      <c r="F52" s="5">
        <v>36.15</v>
      </c>
      <c r="G52" t="s">
        <v>19</v>
      </c>
      <c r="H52" s="241">
        <v>1.33E-3</v>
      </c>
      <c r="I52" s="242">
        <v>1.3290000000000001E-3</v>
      </c>
      <c r="J52" s="245">
        <v>98083.8</v>
      </c>
      <c r="K52" s="246">
        <v>130.30000000000001</v>
      </c>
      <c r="L52" s="5">
        <v>39.549999999999997</v>
      </c>
    </row>
    <row r="53" spans="1:12">
      <c r="A53">
        <v>45</v>
      </c>
      <c r="B53" s="239">
        <v>2.3410000000000002E-3</v>
      </c>
      <c r="C53" s="240">
        <v>2.3389999999999999E-3</v>
      </c>
      <c r="D53" s="243">
        <v>96498.2</v>
      </c>
      <c r="E53" s="244">
        <v>225.7</v>
      </c>
      <c r="F53" s="5">
        <v>35.229999999999997</v>
      </c>
      <c r="G53" t="s">
        <v>19</v>
      </c>
      <c r="H53" s="241">
        <v>1.4400000000000001E-3</v>
      </c>
      <c r="I53" s="242">
        <v>1.439E-3</v>
      </c>
      <c r="J53" s="245">
        <v>97953.5</v>
      </c>
      <c r="K53" s="246">
        <v>141</v>
      </c>
      <c r="L53" s="5">
        <v>38.6</v>
      </c>
    </row>
    <row r="54" spans="1:12">
      <c r="A54">
        <v>46</v>
      </c>
      <c r="B54" s="239">
        <v>2.4459999999999998E-3</v>
      </c>
      <c r="C54" s="240">
        <v>2.4429999999999999E-3</v>
      </c>
      <c r="D54" s="243">
        <v>96272.6</v>
      </c>
      <c r="E54" s="244">
        <v>235.2</v>
      </c>
      <c r="F54" s="5">
        <v>34.31</v>
      </c>
      <c r="G54" t="s">
        <v>19</v>
      </c>
      <c r="H54" s="241">
        <v>1.5809999999999999E-3</v>
      </c>
      <c r="I54" s="242">
        <v>1.58E-3</v>
      </c>
      <c r="J54" s="245">
        <v>97812.5</v>
      </c>
      <c r="K54" s="246">
        <v>154.5</v>
      </c>
      <c r="L54" s="5">
        <v>37.65</v>
      </c>
    </row>
    <row r="55" spans="1:12">
      <c r="A55">
        <v>47</v>
      </c>
      <c r="B55" s="239">
        <v>2.503E-3</v>
      </c>
      <c r="C55" s="240">
        <v>2.5000000000000001E-3</v>
      </c>
      <c r="D55" s="243">
        <v>96037.4</v>
      </c>
      <c r="E55" s="244">
        <v>240.1</v>
      </c>
      <c r="F55" s="5">
        <v>33.39</v>
      </c>
      <c r="G55" t="s">
        <v>19</v>
      </c>
      <c r="H55" s="241">
        <v>1.634E-3</v>
      </c>
      <c r="I55" s="242">
        <v>1.6329999999999999E-3</v>
      </c>
      <c r="J55" s="245">
        <v>97658</v>
      </c>
      <c r="K55" s="246">
        <v>159.5</v>
      </c>
      <c r="L55" s="5">
        <v>36.71</v>
      </c>
    </row>
    <row r="56" spans="1:12">
      <c r="A56">
        <v>48</v>
      </c>
      <c r="B56" s="239">
        <v>2.81E-3</v>
      </c>
      <c r="C56" s="240">
        <v>2.8059999999999999E-3</v>
      </c>
      <c r="D56" s="243">
        <v>95797.3</v>
      </c>
      <c r="E56" s="244">
        <v>268.8</v>
      </c>
      <c r="F56" s="5">
        <v>32.479999999999997</v>
      </c>
      <c r="G56" t="s">
        <v>19</v>
      </c>
      <c r="H56" s="241">
        <v>1.8339999999999999E-3</v>
      </c>
      <c r="I56" s="242">
        <v>1.8320000000000001E-3</v>
      </c>
      <c r="J56" s="245">
        <v>97498.5</v>
      </c>
      <c r="K56" s="246">
        <v>178.7</v>
      </c>
      <c r="L56" s="5">
        <v>35.770000000000003</v>
      </c>
    </row>
    <row r="57" spans="1:12">
      <c r="A57">
        <v>49</v>
      </c>
      <c r="B57" s="239">
        <v>3.0010000000000002E-3</v>
      </c>
      <c r="C57" s="240">
        <v>2.996E-3</v>
      </c>
      <c r="D57" s="243">
        <v>95528.5</v>
      </c>
      <c r="E57" s="244">
        <v>286.2</v>
      </c>
      <c r="F57" s="5">
        <v>31.57</v>
      </c>
      <c r="G57" t="s">
        <v>19</v>
      </c>
      <c r="H57" s="241">
        <v>2.032E-3</v>
      </c>
      <c r="I57" s="242">
        <v>2.029E-3</v>
      </c>
      <c r="J57" s="245">
        <v>97319.9</v>
      </c>
      <c r="K57" s="246">
        <v>197.5</v>
      </c>
      <c r="L57" s="5">
        <v>34.840000000000003</v>
      </c>
    </row>
    <row r="58" spans="1:12">
      <c r="A58">
        <v>50</v>
      </c>
      <c r="B58" s="239">
        <v>3.2799999999999999E-3</v>
      </c>
      <c r="C58" s="240">
        <v>3.2750000000000001E-3</v>
      </c>
      <c r="D58" s="243">
        <v>95242.3</v>
      </c>
      <c r="E58" s="244">
        <v>311.89999999999998</v>
      </c>
      <c r="F58" s="5">
        <v>30.66</v>
      </c>
      <c r="G58" t="s">
        <v>19</v>
      </c>
      <c r="H58" s="241">
        <v>2.2699999999999999E-3</v>
      </c>
      <c r="I58" s="242">
        <v>2.2680000000000001E-3</v>
      </c>
      <c r="J58" s="245">
        <v>97122.3</v>
      </c>
      <c r="K58" s="246">
        <v>220.2</v>
      </c>
      <c r="L58" s="5">
        <v>33.909999999999997</v>
      </c>
    </row>
    <row r="59" spans="1:12">
      <c r="A59">
        <v>51</v>
      </c>
      <c r="B59" s="239">
        <v>3.6870000000000002E-3</v>
      </c>
      <c r="C59" s="240">
        <v>3.6809999999999998E-3</v>
      </c>
      <c r="D59" s="243">
        <v>94930.4</v>
      </c>
      <c r="E59" s="244">
        <v>349.4</v>
      </c>
      <c r="F59" s="5">
        <v>29.76</v>
      </c>
      <c r="G59" t="s">
        <v>19</v>
      </c>
      <c r="H59" s="241">
        <v>2.408E-3</v>
      </c>
      <c r="I59" s="242">
        <v>2.405E-3</v>
      </c>
      <c r="J59" s="245">
        <v>96902.1</v>
      </c>
      <c r="K59" s="246">
        <v>233.1</v>
      </c>
      <c r="L59" s="5">
        <v>32.979999999999997</v>
      </c>
    </row>
    <row r="60" spans="1:12">
      <c r="A60">
        <v>52</v>
      </c>
      <c r="B60" s="239">
        <v>4.1399999999999996E-3</v>
      </c>
      <c r="C60" s="240">
        <v>4.1320000000000003E-3</v>
      </c>
      <c r="D60" s="243">
        <v>94581</v>
      </c>
      <c r="E60" s="244">
        <v>390.8</v>
      </c>
      <c r="F60" s="5">
        <v>28.87</v>
      </c>
      <c r="G60" t="s">
        <v>19</v>
      </c>
      <c r="H60" s="241">
        <v>2.7829999999999999E-3</v>
      </c>
      <c r="I60" s="242">
        <v>2.7789999999999998E-3</v>
      </c>
      <c r="J60" s="245">
        <v>96669</v>
      </c>
      <c r="K60" s="246">
        <v>268.60000000000002</v>
      </c>
      <c r="L60" s="5">
        <v>32.06</v>
      </c>
    </row>
    <row r="61" spans="1:12">
      <c r="A61">
        <v>53</v>
      </c>
      <c r="B61" s="239">
        <v>4.4809999999999997E-3</v>
      </c>
      <c r="C61" s="240">
        <v>4.4710000000000001E-3</v>
      </c>
      <c r="D61" s="243">
        <v>94190.2</v>
      </c>
      <c r="E61" s="244">
        <v>421.1</v>
      </c>
      <c r="F61" s="5">
        <v>27.99</v>
      </c>
      <c r="G61" t="s">
        <v>19</v>
      </c>
      <c r="H61" s="241">
        <v>3.0070000000000001E-3</v>
      </c>
      <c r="I61" s="242">
        <v>3.003E-3</v>
      </c>
      <c r="J61" s="245">
        <v>96400.4</v>
      </c>
      <c r="K61" s="246">
        <v>289.5</v>
      </c>
      <c r="L61" s="5">
        <v>31.15</v>
      </c>
    </row>
    <row r="62" spans="1:12">
      <c r="A62">
        <v>54</v>
      </c>
      <c r="B62" s="239">
        <v>4.7619999999999997E-3</v>
      </c>
      <c r="C62" s="240">
        <v>4.751E-3</v>
      </c>
      <c r="D62" s="243">
        <v>93769.1</v>
      </c>
      <c r="E62" s="244">
        <v>445.5</v>
      </c>
      <c r="F62" s="5">
        <v>27.11</v>
      </c>
      <c r="G62" t="s">
        <v>19</v>
      </c>
      <c r="H62" s="241">
        <v>3.369E-3</v>
      </c>
      <c r="I62" s="242">
        <v>3.3639999999999998E-3</v>
      </c>
      <c r="J62" s="245">
        <v>96110.9</v>
      </c>
      <c r="K62" s="246">
        <v>323.3</v>
      </c>
      <c r="L62" s="5">
        <v>30.24</v>
      </c>
    </row>
    <row r="63" spans="1:12">
      <c r="A63">
        <v>55</v>
      </c>
      <c r="B63" s="239">
        <v>5.5030000000000001E-3</v>
      </c>
      <c r="C63" s="240">
        <v>5.4879999999999998E-3</v>
      </c>
      <c r="D63" s="243">
        <v>93323.6</v>
      </c>
      <c r="E63" s="244">
        <v>512.20000000000005</v>
      </c>
      <c r="F63" s="5">
        <v>26.24</v>
      </c>
      <c r="G63" t="s">
        <v>19</v>
      </c>
      <c r="H63" s="241">
        <v>3.506E-3</v>
      </c>
      <c r="I63" s="242">
        <v>3.5000000000000001E-3</v>
      </c>
      <c r="J63" s="245">
        <v>95787.7</v>
      </c>
      <c r="K63" s="246">
        <v>335.2</v>
      </c>
      <c r="L63" s="5">
        <v>29.34</v>
      </c>
    </row>
    <row r="64" spans="1:12">
      <c r="A64">
        <v>56</v>
      </c>
      <c r="B64" s="239">
        <v>6.0569999999999999E-3</v>
      </c>
      <c r="C64" s="240">
        <v>6.038E-3</v>
      </c>
      <c r="D64" s="243">
        <v>92811.4</v>
      </c>
      <c r="E64" s="244">
        <v>560.4</v>
      </c>
      <c r="F64" s="5">
        <v>25.38</v>
      </c>
      <c r="G64" t="s">
        <v>19</v>
      </c>
      <c r="H64" s="241">
        <v>3.9020000000000001E-3</v>
      </c>
      <c r="I64" s="242">
        <v>3.8939999999999999E-3</v>
      </c>
      <c r="J64" s="245">
        <v>95452.4</v>
      </c>
      <c r="K64" s="246">
        <v>371.7</v>
      </c>
      <c r="L64" s="5">
        <v>28.44</v>
      </c>
    </row>
    <row r="65" spans="1:12">
      <c r="A65">
        <v>57</v>
      </c>
      <c r="B65" s="239">
        <v>6.4609999999999997E-3</v>
      </c>
      <c r="C65" s="240">
        <v>6.4409999999999997E-3</v>
      </c>
      <c r="D65" s="243">
        <v>92251</v>
      </c>
      <c r="E65" s="244">
        <v>594.20000000000005</v>
      </c>
      <c r="F65" s="5">
        <v>24.53</v>
      </c>
      <c r="G65" t="s">
        <v>19</v>
      </c>
      <c r="H65" s="241">
        <v>4.2839999999999996E-3</v>
      </c>
      <c r="I65" s="242">
        <v>4.2750000000000002E-3</v>
      </c>
      <c r="J65" s="245">
        <v>95080.7</v>
      </c>
      <c r="K65" s="246">
        <v>406.4</v>
      </c>
      <c r="L65" s="5">
        <v>27.55</v>
      </c>
    </row>
    <row r="66" spans="1:12">
      <c r="A66">
        <v>58</v>
      </c>
      <c r="B66" s="239">
        <v>7.2059999999999997E-3</v>
      </c>
      <c r="C66" s="240">
        <v>7.1799999999999998E-3</v>
      </c>
      <c r="D66" s="243">
        <v>91656.8</v>
      </c>
      <c r="E66" s="244">
        <v>658.1</v>
      </c>
      <c r="F66" s="5">
        <v>23.68</v>
      </c>
      <c r="G66" t="s">
        <v>19</v>
      </c>
      <c r="H66" s="241">
        <v>4.535E-3</v>
      </c>
      <c r="I66" s="242">
        <v>4.5250000000000004E-3</v>
      </c>
      <c r="J66" s="245">
        <v>94674.3</v>
      </c>
      <c r="K66" s="246">
        <v>428.4</v>
      </c>
      <c r="L66" s="5">
        <v>26.67</v>
      </c>
    </row>
    <row r="67" spans="1:12">
      <c r="A67">
        <v>59</v>
      </c>
      <c r="B67" s="239">
        <v>7.6649999999999999E-3</v>
      </c>
      <c r="C67" s="240">
        <v>7.6360000000000004E-3</v>
      </c>
      <c r="D67" s="243">
        <v>90998.7</v>
      </c>
      <c r="E67" s="244">
        <v>694.8</v>
      </c>
      <c r="F67" s="5">
        <v>22.85</v>
      </c>
      <c r="G67" t="s">
        <v>19</v>
      </c>
      <c r="H67" s="241">
        <v>5.0879999999999996E-3</v>
      </c>
      <c r="I67" s="242">
        <v>5.0749999999999997E-3</v>
      </c>
      <c r="J67" s="245">
        <v>94245.9</v>
      </c>
      <c r="K67" s="246">
        <v>478.3</v>
      </c>
      <c r="L67" s="5">
        <v>25.79</v>
      </c>
    </row>
    <row r="68" spans="1:12">
      <c r="A68">
        <v>60</v>
      </c>
      <c r="B68" s="239">
        <v>8.5389999999999997E-3</v>
      </c>
      <c r="C68" s="240">
        <v>8.5019999999999991E-3</v>
      </c>
      <c r="D68" s="243">
        <v>90303.9</v>
      </c>
      <c r="E68" s="244">
        <v>767.8</v>
      </c>
      <c r="F68" s="5">
        <v>22.02</v>
      </c>
      <c r="G68" t="s">
        <v>19</v>
      </c>
      <c r="H68" s="241">
        <v>5.5399999999999998E-3</v>
      </c>
      <c r="I68" s="242">
        <v>5.5250000000000004E-3</v>
      </c>
      <c r="J68" s="245">
        <v>93767.6</v>
      </c>
      <c r="K68" s="246">
        <v>518</v>
      </c>
      <c r="L68" s="5">
        <v>24.91</v>
      </c>
    </row>
    <row r="69" spans="1:12">
      <c r="A69">
        <v>61</v>
      </c>
      <c r="B69" s="239">
        <v>9.1389999999999996E-3</v>
      </c>
      <c r="C69" s="240">
        <v>9.0969999999999992E-3</v>
      </c>
      <c r="D69" s="243">
        <v>89536.1</v>
      </c>
      <c r="E69" s="244">
        <v>814.5</v>
      </c>
      <c r="F69" s="5">
        <v>21.21</v>
      </c>
      <c r="G69" t="s">
        <v>19</v>
      </c>
      <c r="H69" s="241">
        <v>6.0029999999999997E-3</v>
      </c>
      <c r="I69" s="242">
        <v>5.9849999999999999E-3</v>
      </c>
      <c r="J69" s="245">
        <v>93249.600000000006</v>
      </c>
      <c r="K69" s="246">
        <v>558.1</v>
      </c>
      <c r="L69" s="5">
        <v>24.05</v>
      </c>
    </row>
    <row r="70" spans="1:12">
      <c r="A70">
        <v>62</v>
      </c>
      <c r="B70" s="239">
        <v>9.8069999999999997E-3</v>
      </c>
      <c r="C70" s="240">
        <v>9.7590000000000003E-3</v>
      </c>
      <c r="D70" s="243">
        <v>88721.600000000006</v>
      </c>
      <c r="E70" s="244">
        <v>865.8</v>
      </c>
      <c r="F70" s="5">
        <v>20.399999999999999</v>
      </c>
      <c r="G70" t="s">
        <v>19</v>
      </c>
      <c r="H70" s="241">
        <v>6.3470000000000002E-3</v>
      </c>
      <c r="I70" s="242">
        <v>6.3270000000000002E-3</v>
      </c>
      <c r="J70" s="245">
        <v>92691.4</v>
      </c>
      <c r="K70" s="246">
        <v>586.5</v>
      </c>
      <c r="L70" s="5">
        <v>23.19</v>
      </c>
    </row>
    <row r="71" spans="1:12">
      <c r="A71">
        <v>63</v>
      </c>
      <c r="B71" s="239">
        <v>1.0827E-2</v>
      </c>
      <c r="C71" s="240">
        <v>1.0769000000000001E-2</v>
      </c>
      <c r="D71" s="243">
        <v>87855.8</v>
      </c>
      <c r="E71" s="244">
        <v>946.1</v>
      </c>
      <c r="F71" s="5">
        <v>19.600000000000001</v>
      </c>
      <c r="G71" t="s">
        <v>19</v>
      </c>
      <c r="H71" s="241">
        <v>7.0330000000000002E-3</v>
      </c>
      <c r="I71" s="242">
        <v>7.0080000000000003E-3</v>
      </c>
      <c r="J71" s="245">
        <v>92105</v>
      </c>
      <c r="K71" s="246">
        <v>645.5</v>
      </c>
      <c r="L71" s="5">
        <v>22.34</v>
      </c>
    </row>
    <row r="72" spans="1:12">
      <c r="A72">
        <v>64</v>
      </c>
      <c r="B72" s="239">
        <v>1.1979999999999999E-2</v>
      </c>
      <c r="C72" s="240">
        <v>1.1908E-2</v>
      </c>
      <c r="D72" s="243">
        <v>86909.7</v>
      </c>
      <c r="E72" s="244">
        <v>1035</v>
      </c>
      <c r="F72" s="5">
        <v>18.8</v>
      </c>
      <c r="G72" t="s">
        <v>19</v>
      </c>
      <c r="H72" s="241">
        <v>7.7099999999999998E-3</v>
      </c>
      <c r="I72" s="242">
        <v>7.6810000000000003E-3</v>
      </c>
      <c r="J72" s="245">
        <v>91459.5</v>
      </c>
      <c r="K72" s="246">
        <v>702.5</v>
      </c>
      <c r="L72" s="5">
        <v>21.49</v>
      </c>
    </row>
    <row r="73" spans="1:12">
      <c r="A73">
        <v>65</v>
      </c>
      <c r="B73" s="239">
        <v>1.3103999999999999E-2</v>
      </c>
      <c r="C73" s="240">
        <v>1.3018999999999999E-2</v>
      </c>
      <c r="D73" s="243">
        <v>85874.7</v>
      </c>
      <c r="E73" s="244">
        <v>1118</v>
      </c>
      <c r="F73" s="5">
        <v>18.02</v>
      </c>
      <c r="G73" t="s">
        <v>19</v>
      </c>
      <c r="H73" s="241">
        <v>8.4740000000000006E-3</v>
      </c>
      <c r="I73" s="242">
        <v>8.4379999999999993E-3</v>
      </c>
      <c r="J73" s="245">
        <v>90757</v>
      </c>
      <c r="K73" s="246">
        <v>765.8</v>
      </c>
      <c r="L73" s="5">
        <v>20.65</v>
      </c>
    </row>
    <row r="74" spans="1:12">
      <c r="A74">
        <v>66</v>
      </c>
      <c r="B74" s="239">
        <v>1.4682000000000001E-2</v>
      </c>
      <c r="C74" s="240">
        <v>1.4574999999999999E-2</v>
      </c>
      <c r="D74" s="243">
        <v>84756.7</v>
      </c>
      <c r="E74" s="244">
        <v>1235.3</v>
      </c>
      <c r="F74" s="5">
        <v>17.25</v>
      </c>
      <c r="G74" t="s">
        <v>19</v>
      </c>
      <c r="H74" s="241">
        <v>9.3970000000000008E-3</v>
      </c>
      <c r="I74" s="242">
        <v>9.3530000000000002E-3</v>
      </c>
      <c r="J74" s="245">
        <v>89991.2</v>
      </c>
      <c r="K74" s="246">
        <v>841.7</v>
      </c>
      <c r="L74" s="5">
        <v>19.82</v>
      </c>
    </row>
    <row r="75" spans="1:12">
      <c r="A75">
        <v>67</v>
      </c>
      <c r="B75" s="239">
        <v>1.5903E-2</v>
      </c>
      <c r="C75" s="240">
        <v>1.5778E-2</v>
      </c>
      <c r="D75" s="243">
        <v>83521.399999999994</v>
      </c>
      <c r="E75" s="244">
        <v>1317.8</v>
      </c>
      <c r="F75" s="5">
        <v>16.5</v>
      </c>
      <c r="G75" t="s">
        <v>19</v>
      </c>
      <c r="H75" s="241">
        <v>1.0141000000000001E-2</v>
      </c>
      <c r="I75" s="242">
        <v>1.009E-2</v>
      </c>
      <c r="J75" s="245">
        <v>89149.5</v>
      </c>
      <c r="K75" s="246">
        <v>899.5</v>
      </c>
      <c r="L75" s="5">
        <v>19.010000000000002</v>
      </c>
    </row>
    <row r="76" spans="1:12">
      <c r="A76">
        <v>68</v>
      </c>
      <c r="B76" s="239">
        <v>1.7808999999999998E-2</v>
      </c>
      <c r="C76" s="240">
        <v>1.7652000000000001E-2</v>
      </c>
      <c r="D76" s="243">
        <v>82203.600000000006</v>
      </c>
      <c r="E76" s="244">
        <v>1451.1</v>
      </c>
      <c r="F76" s="5">
        <v>15.76</v>
      </c>
      <c r="G76" t="s">
        <v>19</v>
      </c>
      <c r="H76" s="241">
        <v>1.1358999999999999E-2</v>
      </c>
      <c r="I76" s="242">
        <v>1.1294999999999999E-2</v>
      </c>
      <c r="J76" s="245">
        <v>88249.9</v>
      </c>
      <c r="K76" s="246">
        <v>996.8</v>
      </c>
      <c r="L76" s="5">
        <v>18.2</v>
      </c>
    </row>
    <row r="77" spans="1:12">
      <c r="A77">
        <v>69</v>
      </c>
      <c r="B77" s="239">
        <v>1.9843E-2</v>
      </c>
      <c r="C77" s="240">
        <v>1.9647999999999999E-2</v>
      </c>
      <c r="D77" s="243">
        <v>80752.5</v>
      </c>
      <c r="E77" s="244">
        <v>1586.6</v>
      </c>
      <c r="F77" s="5">
        <v>15.03</v>
      </c>
      <c r="G77" t="s">
        <v>19</v>
      </c>
      <c r="H77" s="241">
        <v>1.2569E-2</v>
      </c>
      <c r="I77" s="242">
        <v>1.2491E-2</v>
      </c>
      <c r="J77" s="245">
        <v>87253.1</v>
      </c>
      <c r="K77" s="246">
        <v>1089.9000000000001</v>
      </c>
      <c r="L77" s="5">
        <v>17.399999999999999</v>
      </c>
    </row>
    <row r="78" spans="1:12">
      <c r="A78">
        <v>70</v>
      </c>
      <c r="B78" s="239">
        <v>2.1944999999999999E-2</v>
      </c>
      <c r="C78" s="240">
        <v>2.1707000000000001E-2</v>
      </c>
      <c r="D78" s="243">
        <v>79165.899999999994</v>
      </c>
      <c r="E78" s="244">
        <v>1718.4</v>
      </c>
      <c r="F78" s="5">
        <v>14.32</v>
      </c>
      <c r="G78" t="s">
        <v>19</v>
      </c>
      <c r="H78" s="241">
        <v>1.4319E-2</v>
      </c>
      <c r="I78" s="242">
        <v>1.4218E-2</v>
      </c>
      <c r="J78" s="245">
        <v>86163.3</v>
      </c>
      <c r="K78" s="246">
        <v>1225</v>
      </c>
      <c r="L78" s="5">
        <v>16.61</v>
      </c>
    </row>
    <row r="79" spans="1:12">
      <c r="A79">
        <v>71</v>
      </c>
      <c r="B79" s="239">
        <v>2.4065E-2</v>
      </c>
      <c r="C79" s="240">
        <v>2.3779000000000002E-2</v>
      </c>
      <c r="D79" s="243">
        <v>77447.399999999994</v>
      </c>
      <c r="E79" s="244">
        <v>1841.6</v>
      </c>
      <c r="F79" s="5">
        <v>13.63</v>
      </c>
      <c r="G79" t="s">
        <v>19</v>
      </c>
      <c r="H79" s="241">
        <v>1.5351E-2</v>
      </c>
      <c r="I79" s="242">
        <v>1.5233999999999999E-2</v>
      </c>
      <c r="J79" s="245">
        <v>84938.2</v>
      </c>
      <c r="K79" s="246">
        <v>1293.9000000000001</v>
      </c>
      <c r="L79" s="5">
        <v>15.84</v>
      </c>
    </row>
    <row r="80" spans="1:12">
      <c r="A80">
        <v>72</v>
      </c>
      <c r="B80" s="239">
        <v>2.6571000000000001E-2</v>
      </c>
      <c r="C80" s="240">
        <v>2.6223E-2</v>
      </c>
      <c r="D80" s="243">
        <v>75605.8</v>
      </c>
      <c r="E80" s="244">
        <v>1982.6</v>
      </c>
      <c r="F80" s="5">
        <v>12.95</v>
      </c>
      <c r="G80" t="s">
        <v>19</v>
      </c>
      <c r="H80" s="241">
        <v>1.7198999999999999E-2</v>
      </c>
      <c r="I80" s="242">
        <v>1.7052999999999999E-2</v>
      </c>
      <c r="J80" s="245">
        <v>83644.3</v>
      </c>
      <c r="K80" s="246">
        <v>1426.4</v>
      </c>
      <c r="L80" s="5">
        <v>15.08</v>
      </c>
    </row>
    <row r="81" spans="1:12">
      <c r="A81">
        <v>73</v>
      </c>
      <c r="B81" s="239">
        <v>2.8958000000000001E-2</v>
      </c>
      <c r="C81" s="240">
        <v>2.8545000000000001E-2</v>
      </c>
      <c r="D81" s="243">
        <v>73623.3</v>
      </c>
      <c r="E81" s="244">
        <v>2101.6</v>
      </c>
      <c r="F81" s="5">
        <v>12.29</v>
      </c>
      <c r="G81" t="s">
        <v>19</v>
      </c>
      <c r="H81" s="241">
        <v>1.8796E-2</v>
      </c>
      <c r="I81" s="242">
        <v>1.8620999999999999E-2</v>
      </c>
      <c r="J81" s="245">
        <v>82217.899999999994</v>
      </c>
      <c r="K81" s="246">
        <v>1530.9</v>
      </c>
      <c r="L81" s="5">
        <v>14.33</v>
      </c>
    </row>
    <row r="82" spans="1:12">
      <c r="A82">
        <v>74</v>
      </c>
      <c r="B82" s="239">
        <v>3.2405000000000003E-2</v>
      </c>
      <c r="C82" s="240">
        <v>3.1888E-2</v>
      </c>
      <c r="D82" s="243">
        <v>71521.7</v>
      </c>
      <c r="E82" s="244">
        <v>2280.6999999999998</v>
      </c>
      <c r="F82" s="5">
        <v>11.63</v>
      </c>
      <c r="G82" t="s">
        <v>19</v>
      </c>
      <c r="H82" s="241">
        <v>2.1131E-2</v>
      </c>
      <c r="I82" s="242">
        <v>2.0910000000000002E-2</v>
      </c>
      <c r="J82" s="245">
        <v>80687</v>
      </c>
      <c r="K82" s="246">
        <v>1687.2</v>
      </c>
      <c r="L82" s="5">
        <v>13.6</v>
      </c>
    </row>
    <row r="83" spans="1:12">
      <c r="A83">
        <v>75</v>
      </c>
      <c r="B83" s="239">
        <v>3.5430999999999997E-2</v>
      </c>
      <c r="C83" s="240">
        <v>3.4814999999999999E-2</v>
      </c>
      <c r="D83" s="243">
        <v>69241</v>
      </c>
      <c r="E83" s="244">
        <v>2410.6</v>
      </c>
      <c r="F83" s="5">
        <v>11</v>
      </c>
      <c r="G83" t="s">
        <v>19</v>
      </c>
      <c r="H83" s="241">
        <v>2.3449000000000001E-2</v>
      </c>
      <c r="I83" s="242">
        <v>2.3178000000000001E-2</v>
      </c>
      <c r="J83" s="245">
        <v>78999.8</v>
      </c>
      <c r="K83" s="246">
        <v>1831</v>
      </c>
      <c r="L83" s="5">
        <v>12.88</v>
      </c>
    </row>
    <row r="84" spans="1:12">
      <c r="A84">
        <v>76</v>
      </c>
      <c r="B84" s="239">
        <v>3.9973000000000002E-2</v>
      </c>
      <c r="C84" s="240">
        <v>3.9189000000000002E-2</v>
      </c>
      <c r="D84" s="243">
        <v>66830.399999999994</v>
      </c>
      <c r="E84" s="244">
        <v>2619</v>
      </c>
      <c r="F84" s="5">
        <v>10.38</v>
      </c>
      <c r="G84" t="s">
        <v>19</v>
      </c>
      <c r="H84" s="241">
        <v>2.6502000000000001E-2</v>
      </c>
      <c r="I84" s="242">
        <v>2.6155999999999999E-2</v>
      </c>
      <c r="J84" s="245">
        <v>77168.800000000003</v>
      </c>
      <c r="K84" s="246">
        <v>2018.4</v>
      </c>
      <c r="L84" s="5">
        <v>12.17</v>
      </c>
    </row>
    <row r="85" spans="1:12">
      <c r="A85">
        <v>77</v>
      </c>
      <c r="B85" s="239">
        <v>4.4089999999999997E-2</v>
      </c>
      <c r="C85" s="240">
        <v>4.3138999999999997E-2</v>
      </c>
      <c r="D85" s="243">
        <v>64211.4</v>
      </c>
      <c r="E85" s="244">
        <v>2770</v>
      </c>
      <c r="F85" s="5">
        <v>9.7799999999999994</v>
      </c>
      <c r="G85" t="s">
        <v>19</v>
      </c>
      <c r="H85" s="241">
        <v>2.9873E-2</v>
      </c>
      <c r="I85" s="242">
        <v>2.9433999999999998E-2</v>
      </c>
      <c r="J85" s="245">
        <v>75150.3</v>
      </c>
      <c r="K85" s="246">
        <v>2211.9</v>
      </c>
      <c r="L85" s="5">
        <v>11.48</v>
      </c>
    </row>
    <row r="86" spans="1:12">
      <c r="A86">
        <v>78</v>
      </c>
      <c r="B86" s="239">
        <v>4.8938000000000002E-2</v>
      </c>
      <c r="C86" s="240">
        <v>4.7768999999999999E-2</v>
      </c>
      <c r="D86" s="243">
        <v>61441.4</v>
      </c>
      <c r="E86" s="244">
        <v>2935</v>
      </c>
      <c r="F86" s="5">
        <v>9.1999999999999993</v>
      </c>
      <c r="G86" t="s">
        <v>19</v>
      </c>
      <c r="H86" s="241">
        <v>3.3841000000000003E-2</v>
      </c>
      <c r="I86" s="242">
        <v>3.3278000000000002E-2</v>
      </c>
      <c r="J86" s="245">
        <v>72938.399999999994</v>
      </c>
      <c r="K86" s="246">
        <v>2427.1999999999998</v>
      </c>
      <c r="L86" s="5">
        <v>10.82</v>
      </c>
    </row>
    <row r="87" spans="1:12">
      <c r="A87">
        <v>79</v>
      </c>
      <c r="B87" s="239">
        <v>5.4692999999999999E-2</v>
      </c>
      <c r="C87" s="240">
        <v>5.3237E-2</v>
      </c>
      <c r="D87" s="243">
        <v>58506.3</v>
      </c>
      <c r="E87" s="244">
        <v>3114.7</v>
      </c>
      <c r="F87" s="5">
        <v>8.64</v>
      </c>
      <c r="G87" t="s">
        <v>19</v>
      </c>
      <c r="H87" s="241">
        <v>3.8256999999999999E-2</v>
      </c>
      <c r="I87" s="242">
        <v>3.7539000000000003E-2</v>
      </c>
      <c r="J87" s="245">
        <v>70511.100000000006</v>
      </c>
      <c r="K87" s="246">
        <v>2646.9</v>
      </c>
      <c r="L87" s="5">
        <v>10.17</v>
      </c>
    </row>
    <row r="88" spans="1:12">
      <c r="A88">
        <v>80</v>
      </c>
      <c r="B88" s="239">
        <v>6.2483999999999998E-2</v>
      </c>
      <c r="C88" s="240">
        <v>6.0590999999999999E-2</v>
      </c>
      <c r="D88" s="243">
        <v>55391.6</v>
      </c>
      <c r="E88" s="244">
        <v>3356.2</v>
      </c>
      <c r="F88" s="5">
        <v>8.09</v>
      </c>
      <c r="G88" t="s">
        <v>19</v>
      </c>
      <c r="H88" s="241">
        <v>4.3292999999999998E-2</v>
      </c>
      <c r="I88" s="242">
        <v>4.2375999999999997E-2</v>
      </c>
      <c r="J88" s="245">
        <v>67864.2</v>
      </c>
      <c r="K88" s="246">
        <v>2875.8</v>
      </c>
      <c r="L88" s="5">
        <v>9.5500000000000007</v>
      </c>
    </row>
    <row r="89" spans="1:12">
      <c r="A89">
        <v>81</v>
      </c>
      <c r="B89" s="239">
        <v>6.9583999999999993E-2</v>
      </c>
      <c r="C89" s="240">
        <v>6.7244999999999999E-2</v>
      </c>
      <c r="D89" s="243">
        <v>52035.4</v>
      </c>
      <c r="E89" s="244">
        <v>3499.1</v>
      </c>
      <c r="F89" s="5">
        <v>7.58</v>
      </c>
      <c r="G89" t="s">
        <v>19</v>
      </c>
      <c r="H89" s="241">
        <v>4.8786999999999997E-2</v>
      </c>
      <c r="I89" s="242">
        <v>4.7625000000000001E-2</v>
      </c>
      <c r="J89" s="245">
        <v>64988.4</v>
      </c>
      <c r="K89" s="246">
        <v>3095.1</v>
      </c>
      <c r="L89" s="5">
        <v>8.9499999999999993</v>
      </c>
    </row>
    <row r="90" spans="1:12">
      <c r="A90">
        <v>82</v>
      </c>
      <c r="B90" s="239">
        <v>7.8220999999999999E-2</v>
      </c>
      <c r="C90" s="240">
        <v>7.5276999999999997E-2</v>
      </c>
      <c r="D90" s="243">
        <v>48536.3</v>
      </c>
      <c r="E90" s="244">
        <v>3653.7</v>
      </c>
      <c r="F90" s="5">
        <v>7.09</v>
      </c>
      <c r="G90" t="s">
        <v>19</v>
      </c>
      <c r="H90" s="241">
        <v>5.5589E-2</v>
      </c>
      <c r="I90" s="242">
        <v>5.4086000000000002E-2</v>
      </c>
      <c r="J90" s="245">
        <v>61893.3</v>
      </c>
      <c r="K90" s="246">
        <v>3347.6</v>
      </c>
      <c r="L90" s="5">
        <v>8.3699999999999992</v>
      </c>
    </row>
    <row r="91" spans="1:12">
      <c r="A91">
        <v>83</v>
      </c>
      <c r="B91" s="239">
        <v>8.6729000000000001E-2</v>
      </c>
      <c r="C91" s="240">
        <v>8.3124000000000003E-2</v>
      </c>
      <c r="D91" s="243">
        <v>44882.6</v>
      </c>
      <c r="E91" s="244">
        <v>3730.8</v>
      </c>
      <c r="F91" s="5">
        <v>6.63</v>
      </c>
      <c r="G91" t="s">
        <v>19</v>
      </c>
      <c r="H91" s="241">
        <v>6.3440999999999997E-2</v>
      </c>
      <c r="I91" s="242">
        <v>6.1490000000000003E-2</v>
      </c>
      <c r="J91" s="245">
        <v>58545.7</v>
      </c>
      <c r="K91" s="246">
        <v>3600</v>
      </c>
      <c r="L91" s="5">
        <v>7.82</v>
      </c>
    </row>
    <row r="92" spans="1:12">
      <c r="A92">
        <v>84</v>
      </c>
      <c r="B92" s="239">
        <v>9.7698999999999994E-2</v>
      </c>
      <c r="C92" s="240">
        <v>9.3148999999999996E-2</v>
      </c>
      <c r="D92" s="243">
        <v>41151.800000000003</v>
      </c>
      <c r="E92" s="244">
        <v>3833.2</v>
      </c>
      <c r="F92" s="5">
        <v>6.19</v>
      </c>
      <c r="G92" t="s">
        <v>19</v>
      </c>
      <c r="H92" s="241">
        <v>7.1141999999999997E-2</v>
      </c>
      <c r="I92" s="242">
        <v>6.8697999999999995E-2</v>
      </c>
      <c r="J92" s="245">
        <v>54945.8</v>
      </c>
      <c r="K92" s="246">
        <v>3774.7</v>
      </c>
      <c r="L92" s="5">
        <v>7.3</v>
      </c>
    </row>
    <row r="93" spans="1:12">
      <c r="A93">
        <v>85</v>
      </c>
      <c r="B93" s="239">
        <v>0.109405</v>
      </c>
      <c r="C93" s="240">
        <v>0.103731</v>
      </c>
      <c r="D93" s="243">
        <v>37318.6</v>
      </c>
      <c r="E93" s="244">
        <v>3871.1</v>
      </c>
      <c r="F93" s="5">
        <v>5.77</v>
      </c>
      <c r="G93" t="s">
        <v>19</v>
      </c>
      <c r="H93" s="241">
        <v>7.9952999999999996E-2</v>
      </c>
      <c r="I93" s="242">
        <v>7.6879000000000003E-2</v>
      </c>
      <c r="J93" s="245">
        <v>51171.1</v>
      </c>
      <c r="K93" s="246">
        <v>3934</v>
      </c>
      <c r="L93" s="5">
        <v>6.8</v>
      </c>
    </row>
    <row r="94" spans="1:12">
      <c r="A94">
        <v>86</v>
      </c>
      <c r="B94" s="239">
        <v>0.120819</v>
      </c>
      <c r="C94" s="240">
        <v>0.113936</v>
      </c>
      <c r="D94" s="243">
        <v>33447.5</v>
      </c>
      <c r="E94" s="244">
        <v>3810.9</v>
      </c>
      <c r="F94" s="5">
        <v>5.38</v>
      </c>
      <c r="G94" t="s">
        <v>19</v>
      </c>
      <c r="H94" s="241">
        <v>9.0666999999999998E-2</v>
      </c>
      <c r="I94" s="242">
        <v>8.6735000000000007E-2</v>
      </c>
      <c r="J94" s="245">
        <v>47237.1</v>
      </c>
      <c r="K94" s="246">
        <v>4097.1000000000004</v>
      </c>
      <c r="L94" s="5">
        <v>6.33</v>
      </c>
    </row>
    <row r="95" spans="1:12">
      <c r="A95">
        <v>87</v>
      </c>
      <c r="B95" s="239">
        <v>0.13691700000000001</v>
      </c>
      <c r="C95" s="240">
        <v>0.12814400000000001</v>
      </c>
      <c r="D95" s="243">
        <v>29636.6</v>
      </c>
      <c r="E95" s="244">
        <v>3797.8</v>
      </c>
      <c r="F95" s="5">
        <v>5.01</v>
      </c>
      <c r="G95" t="s">
        <v>19</v>
      </c>
      <c r="H95" s="241">
        <v>0.101644</v>
      </c>
      <c r="I95" s="242">
        <v>9.6727999999999995E-2</v>
      </c>
      <c r="J95" s="245">
        <v>43140</v>
      </c>
      <c r="K95" s="246">
        <v>4172.8</v>
      </c>
      <c r="L95" s="5">
        <v>5.88</v>
      </c>
    </row>
    <row r="96" spans="1:12">
      <c r="A96">
        <v>88</v>
      </c>
      <c r="B96" s="239">
        <v>0.152507</v>
      </c>
      <c r="C96" s="240">
        <v>0.14170199999999999</v>
      </c>
      <c r="D96" s="243">
        <v>25838.9</v>
      </c>
      <c r="E96" s="244">
        <v>3661.4</v>
      </c>
      <c r="F96" s="5">
        <v>4.67</v>
      </c>
      <c r="G96" t="s">
        <v>19</v>
      </c>
      <c r="H96" s="241">
        <v>0.114861</v>
      </c>
      <c r="I96" s="242">
        <v>0.108623</v>
      </c>
      <c r="J96" s="245">
        <v>38967.1</v>
      </c>
      <c r="K96" s="246">
        <v>4232.7</v>
      </c>
      <c r="L96" s="5">
        <v>5.46</v>
      </c>
    </row>
    <row r="97" spans="1:12">
      <c r="A97">
        <v>89</v>
      </c>
      <c r="B97" s="239">
        <v>0.174626</v>
      </c>
      <c r="C97" s="240">
        <v>0.160603</v>
      </c>
      <c r="D97" s="243">
        <v>22177.5</v>
      </c>
      <c r="E97" s="244">
        <v>3561.8</v>
      </c>
      <c r="F97" s="5">
        <v>4.3600000000000003</v>
      </c>
      <c r="G97" t="s">
        <v>19</v>
      </c>
      <c r="H97" s="241">
        <v>0.13000800000000001</v>
      </c>
      <c r="I97" s="242">
        <v>0.122072</v>
      </c>
      <c r="J97" s="245">
        <v>34734.400000000001</v>
      </c>
      <c r="K97" s="246">
        <v>4240.1000000000004</v>
      </c>
      <c r="L97" s="5">
        <v>5.0599999999999996</v>
      </c>
    </row>
    <row r="98" spans="1:12">
      <c r="A98">
        <v>90</v>
      </c>
      <c r="B98" s="239">
        <v>0.17560500000000001</v>
      </c>
      <c r="C98" s="240">
        <v>0.16143099999999999</v>
      </c>
      <c r="D98" s="243">
        <v>18615.7</v>
      </c>
      <c r="E98" s="244">
        <v>3005.1</v>
      </c>
      <c r="F98" s="5">
        <v>4.0999999999999996</v>
      </c>
      <c r="G98" t="s">
        <v>19</v>
      </c>
      <c r="H98" s="241">
        <v>0.14285800000000001</v>
      </c>
      <c r="I98" s="242">
        <v>0.13333400000000001</v>
      </c>
      <c r="J98" s="245">
        <v>30494.3</v>
      </c>
      <c r="K98" s="246">
        <v>4065.9</v>
      </c>
      <c r="L98" s="5">
        <v>4.7</v>
      </c>
    </row>
    <row r="99" spans="1:12">
      <c r="A99">
        <v>91</v>
      </c>
      <c r="B99" s="239">
        <v>0.196491</v>
      </c>
      <c r="C99" s="240">
        <v>0.17891399999999999</v>
      </c>
      <c r="D99" s="243">
        <v>15610.5</v>
      </c>
      <c r="E99" s="244">
        <v>2792.9</v>
      </c>
      <c r="F99" s="5">
        <v>3.79</v>
      </c>
      <c r="G99" t="s">
        <v>19</v>
      </c>
      <c r="H99" s="241">
        <v>0.158523</v>
      </c>
      <c r="I99" s="242">
        <v>0.14688100000000001</v>
      </c>
      <c r="J99" s="245">
        <v>26428.400000000001</v>
      </c>
      <c r="K99" s="246">
        <v>3881.8</v>
      </c>
      <c r="L99" s="5">
        <v>4.34</v>
      </c>
    </row>
    <row r="100" spans="1:12">
      <c r="A100">
        <v>92</v>
      </c>
      <c r="B100" s="239">
        <v>0.22073000000000001</v>
      </c>
      <c r="C100" s="240">
        <v>0.19878999999999999</v>
      </c>
      <c r="D100" s="243">
        <v>12817.6</v>
      </c>
      <c r="E100" s="244">
        <v>2548</v>
      </c>
      <c r="F100" s="5">
        <v>3.51</v>
      </c>
      <c r="G100" t="s">
        <v>19</v>
      </c>
      <c r="H100" s="241">
        <v>0.184114</v>
      </c>
      <c r="I100" s="242">
        <v>0.16859299999999999</v>
      </c>
      <c r="J100" s="245">
        <v>22546.6</v>
      </c>
      <c r="K100" s="246">
        <v>3801.2</v>
      </c>
      <c r="L100" s="5">
        <v>4</v>
      </c>
    </row>
    <row r="101" spans="1:12">
      <c r="A101">
        <v>93</v>
      </c>
      <c r="B101" s="239">
        <v>0.24898000000000001</v>
      </c>
      <c r="C101" s="240">
        <v>0.221416</v>
      </c>
      <c r="D101" s="243">
        <v>10269.6</v>
      </c>
      <c r="E101" s="244">
        <v>2273.8000000000002</v>
      </c>
      <c r="F101" s="5">
        <v>3.25</v>
      </c>
      <c r="G101" t="s">
        <v>19</v>
      </c>
      <c r="H101" s="241">
        <v>0.202073</v>
      </c>
      <c r="I101" s="242">
        <v>0.18353</v>
      </c>
      <c r="J101" s="245">
        <v>18745.400000000001</v>
      </c>
      <c r="K101" s="246">
        <v>3440.3</v>
      </c>
      <c r="L101" s="5">
        <v>3.71</v>
      </c>
    </row>
    <row r="102" spans="1:12">
      <c r="A102">
        <v>94</v>
      </c>
      <c r="B102" s="239">
        <v>0.27263700000000002</v>
      </c>
      <c r="C102" s="240">
        <v>0.23993</v>
      </c>
      <c r="D102" s="243">
        <v>7995.7</v>
      </c>
      <c r="E102" s="244">
        <v>1918.4</v>
      </c>
      <c r="F102" s="5">
        <v>3.04</v>
      </c>
      <c r="G102" t="s">
        <v>19</v>
      </c>
      <c r="H102" s="241">
        <v>0.22615299999999999</v>
      </c>
      <c r="I102" s="242">
        <v>0.203178</v>
      </c>
      <c r="J102" s="245">
        <v>15305</v>
      </c>
      <c r="K102" s="246">
        <v>3109.6</v>
      </c>
      <c r="L102" s="5">
        <v>3.44</v>
      </c>
    </row>
    <row r="103" spans="1:12">
      <c r="A103">
        <v>95</v>
      </c>
      <c r="B103" s="239">
        <v>0.29676000000000002</v>
      </c>
      <c r="C103" s="240">
        <v>0.25841599999999998</v>
      </c>
      <c r="D103" s="243">
        <v>6077.3</v>
      </c>
      <c r="E103" s="244">
        <v>1570.5</v>
      </c>
      <c r="F103" s="5">
        <v>2.84</v>
      </c>
      <c r="G103" t="s">
        <v>19</v>
      </c>
      <c r="H103" s="241">
        <v>0.252388</v>
      </c>
      <c r="I103" s="242">
        <v>0.224107</v>
      </c>
      <c r="J103" s="245">
        <v>12195.4</v>
      </c>
      <c r="K103" s="246">
        <v>2733.1</v>
      </c>
      <c r="L103" s="5">
        <v>3.19</v>
      </c>
    </row>
    <row r="104" spans="1:12">
      <c r="A104">
        <v>96</v>
      </c>
      <c r="B104" s="239">
        <v>0.322272</v>
      </c>
      <c r="C104" s="240">
        <v>0.27754899999999999</v>
      </c>
      <c r="D104" s="243">
        <v>4506.8</v>
      </c>
      <c r="E104" s="244">
        <v>1250.9000000000001</v>
      </c>
      <c r="F104" s="5">
        <v>2.65</v>
      </c>
      <c r="G104" t="s">
        <v>19</v>
      </c>
      <c r="H104" s="241">
        <v>0.27489999999999998</v>
      </c>
      <c r="I104" s="242">
        <v>0.24168100000000001</v>
      </c>
      <c r="J104" s="245">
        <v>9462.2999999999993</v>
      </c>
      <c r="K104" s="246">
        <v>2286.9</v>
      </c>
      <c r="L104" s="5">
        <v>2.96</v>
      </c>
    </row>
    <row r="105" spans="1:12">
      <c r="A105">
        <v>97</v>
      </c>
      <c r="B105" s="239">
        <v>0.35516300000000001</v>
      </c>
      <c r="C105" s="240">
        <v>0.30160399999999998</v>
      </c>
      <c r="D105" s="243">
        <v>3256</v>
      </c>
      <c r="E105" s="244">
        <v>982</v>
      </c>
      <c r="F105" s="5">
        <v>2.48</v>
      </c>
      <c r="G105" t="s">
        <v>19</v>
      </c>
      <c r="H105" s="241">
        <v>0.30329800000000001</v>
      </c>
      <c r="I105" s="242">
        <v>0.26335999999999998</v>
      </c>
      <c r="J105" s="245">
        <v>7175.5</v>
      </c>
      <c r="K105" s="246">
        <v>1889.7</v>
      </c>
      <c r="L105" s="5">
        <v>2.75</v>
      </c>
    </row>
    <row r="106" spans="1:12">
      <c r="A106">
        <v>98</v>
      </c>
      <c r="B106" s="239">
        <v>0.38477600000000001</v>
      </c>
      <c r="C106" s="240">
        <v>0.32269300000000001</v>
      </c>
      <c r="D106" s="243">
        <v>2274</v>
      </c>
      <c r="E106" s="244">
        <v>733.8</v>
      </c>
      <c r="F106" s="5">
        <v>2.33</v>
      </c>
      <c r="G106" t="s">
        <v>19</v>
      </c>
      <c r="H106" s="241">
        <v>0.33261600000000002</v>
      </c>
      <c r="I106" s="242">
        <v>0.28518700000000002</v>
      </c>
      <c r="J106" s="245">
        <v>5285.7</v>
      </c>
      <c r="K106" s="246">
        <v>1507.4</v>
      </c>
      <c r="L106" s="5">
        <v>2.5499999999999998</v>
      </c>
    </row>
    <row r="107" spans="1:12">
      <c r="A107">
        <v>99</v>
      </c>
      <c r="B107" s="239">
        <v>0.40295700000000001</v>
      </c>
      <c r="C107" s="240">
        <v>0.33538499999999999</v>
      </c>
      <c r="D107" s="243">
        <v>1540.2</v>
      </c>
      <c r="E107" s="244">
        <v>516.5</v>
      </c>
      <c r="F107" s="5">
        <v>2.2000000000000002</v>
      </c>
      <c r="G107" t="s">
        <v>19</v>
      </c>
      <c r="H107" s="241">
        <v>0.36370999999999998</v>
      </c>
      <c r="I107" s="242">
        <v>0.30774499999999999</v>
      </c>
      <c r="J107" s="245">
        <v>3778.3</v>
      </c>
      <c r="K107" s="246">
        <v>1162.8</v>
      </c>
      <c r="L107" s="5">
        <v>2.37</v>
      </c>
    </row>
    <row r="108" spans="1:12">
      <c r="A108">
        <v>100</v>
      </c>
      <c r="B108" s="239">
        <v>0.44983800000000002</v>
      </c>
      <c r="C108" s="240">
        <v>0.36723899999999998</v>
      </c>
      <c r="D108" s="243">
        <v>1023.6</v>
      </c>
      <c r="E108" s="244">
        <v>375.9</v>
      </c>
      <c r="F108" s="5">
        <v>2.06</v>
      </c>
      <c r="G108" t="s">
        <v>19</v>
      </c>
      <c r="H108" s="241">
        <v>0.39932800000000002</v>
      </c>
      <c r="I108" s="242">
        <v>0.332866</v>
      </c>
      <c r="J108" s="245">
        <v>2615.6</v>
      </c>
      <c r="K108" s="246">
        <v>870.6</v>
      </c>
      <c r="L108" s="5">
        <v>2.2000000000000002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48</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31">
        <v>5.006E-3</v>
      </c>
      <c r="C8" s="232">
        <v>4.993E-3</v>
      </c>
      <c r="D8" s="235">
        <v>100000</v>
      </c>
      <c r="E8" s="236">
        <v>499.3</v>
      </c>
      <c r="F8" s="5">
        <v>78.010000000000005</v>
      </c>
      <c r="G8" t="s">
        <v>19</v>
      </c>
      <c r="H8" s="233">
        <v>4.1520000000000003E-3</v>
      </c>
      <c r="I8" s="234">
        <v>4.143E-3</v>
      </c>
      <c r="J8" s="237">
        <v>100000</v>
      </c>
      <c r="K8" s="238">
        <v>414.3</v>
      </c>
      <c r="L8" s="5">
        <v>82.08</v>
      </c>
    </row>
    <row r="9" spans="1:12">
      <c r="A9">
        <v>1</v>
      </c>
      <c r="B9" s="231">
        <v>3.3599999999999998E-4</v>
      </c>
      <c r="C9" s="232">
        <v>3.3599999999999998E-4</v>
      </c>
      <c r="D9" s="235">
        <v>99500.7</v>
      </c>
      <c r="E9" s="236">
        <v>33.4</v>
      </c>
      <c r="F9" s="5">
        <v>77.400000000000006</v>
      </c>
      <c r="G9" t="s">
        <v>19</v>
      </c>
      <c r="H9" s="233">
        <v>2.92E-4</v>
      </c>
      <c r="I9" s="234">
        <v>2.92E-4</v>
      </c>
      <c r="J9" s="237">
        <v>99585.7</v>
      </c>
      <c r="K9" s="238">
        <v>29.1</v>
      </c>
      <c r="L9" s="5">
        <v>81.42</v>
      </c>
    </row>
    <row r="10" spans="1:12">
      <c r="A10">
        <v>2</v>
      </c>
      <c r="B10" s="231">
        <v>1.8799999999999999E-4</v>
      </c>
      <c r="C10" s="232">
        <v>1.8799999999999999E-4</v>
      </c>
      <c r="D10" s="235">
        <v>99467.3</v>
      </c>
      <c r="E10" s="236">
        <v>18.7</v>
      </c>
      <c r="F10" s="5">
        <v>76.42</v>
      </c>
      <c r="G10" t="s">
        <v>19</v>
      </c>
      <c r="H10" s="233">
        <v>1.7799999999999999E-4</v>
      </c>
      <c r="I10" s="234">
        <v>1.7799999999999999E-4</v>
      </c>
      <c r="J10" s="237">
        <v>99556.6</v>
      </c>
      <c r="K10" s="238">
        <v>17.7</v>
      </c>
      <c r="L10" s="5">
        <v>80.45</v>
      </c>
    </row>
    <row r="11" spans="1:12">
      <c r="A11">
        <v>3</v>
      </c>
      <c r="B11" s="231">
        <v>1.4300000000000001E-4</v>
      </c>
      <c r="C11" s="232">
        <v>1.4300000000000001E-4</v>
      </c>
      <c r="D11" s="235">
        <v>99448.6</v>
      </c>
      <c r="E11" s="236">
        <v>14.2</v>
      </c>
      <c r="F11" s="5">
        <v>75.44</v>
      </c>
      <c r="G11" t="s">
        <v>19</v>
      </c>
      <c r="H11" s="233">
        <v>1.54E-4</v>
      </c>
      <c r="I11" s="234">
        <v>1.54E-4</v>
      </c>
      <c r="J11" s="237">
        <v>99538.9</v>
      </c>
      <c r="K11" s="238">
        <v>15.3</v>
      </c>
      <c r="L11" s="5">
        <v>79.459999999999994</v>
      </c>
    </row>
    <row r="12" spans="1:12">
      <c r="A12">
        <v>4</v>
      </c>
      <c r="B12" s="231">
        <v>1.06E-4</v>
      </c>
      <c r="C12" s="232">
        <v>1.06E-4</v>
      </c>
      <c r="D12" s="235">
        <v>99434.3</v>
      </c>
      <c r="E12" s="236">
        <v>10.6</v>
      </c>
      <c r="F12" s="5">
        <v>74.45</v>
      </c>
      <c r="G12" t="s">
        <v>19</v>
      </c>
      <c r="H12" s="233">
        <v>1.1900000000000001E-4</v>
      </c>
      <c r="I12" s="234">
        <v>1.1900000000000001E-4</v>
      </c>
      <c r="J12" s="237">
        <v>99523.6</v>
      </c>
      <c r="K12" s="238">
        <v>11.8</v>
      </c>
      <c r="L12" s="5">
        <v>78.47</v>
      </c>
    </row>
    <row r="13" spans="1:12">
      <c r="A13">
        <v>5</v>
      </c>
      <c r="B13" s="231">
        <v>1.1900000000000001E-4</v>
      </c>
      <c r="C13" s="232">
        <v>1.1900000000000001E-4</v>
      </c>
      <c r="D13" s="235">
        <v>99423.8</v>
      </c>
      <c r="E13" s="236">
        <v>11.9</v>
      </c>
      <c r="F13" s="5">
        <v>73.459999999999994</v>
      </c>
      <c r="G13" t="s">
        <v>19</v>
      </c>
      <c r="H13" s="233">
        <v>9.6000000000000002E-5</v>
      </c>
      <c r="I13" s="234">
        <v>9.6000000000000002E-5</v>
      </c>
      <c r="J13" s="237">
        <v>99511.7</v>
      </c>
      <c r="K13" s="238">
        <v>9.6</v>
      </c>
      <c r="L13" s="5">
        <v>77.48</v>
      </c>
    </row>
    <row r="14" spans="1:12">
      <c r="A14">
        <v>6</v>
      </c>
      <c r="B14" s="231">
        <v>1.12E-4</v>
      </c>
      <c r="C14" s="232">
        <v>1.12E-4</v>
      </c>
      <c r="D14" s="235">
        <v>99411.9</v>
      </c>
      <c r="E14" s="236">
        <v>11.1</v>
      </c>
      <c r="F14" s="5">
        <v>72.459999999999994</v>
      </c>
      <c r="G14" t="s">
        <v>19</v>
      </c>
      <c r="H14" s="233">
        <v>8.3999999999999995E-5</v>
      </c>
      <c r="I14" s="234">
        <v>8.2999999999999998E-5</v>
      </c>
      <c r="J14" s="237">
        <v>99502.2</v>
      </c>
      <c r="K14" s="238">
        <v>8.3000000000000007</v>
      </c>
      <c r="L14" s="5">
        <v>76.489999999999995</v>
      </c>
    </row>
    <row r="15" spans="1:12">
      <c r="A15">
        <v>7</v>
      </c>
      <c r="B15" s="231">
        <v>8.6000000000000003E-5</v>
      </c>
      <c r="C15" s="232">
        <v>8.6000000000000003E-5</v>
      </c>
      <c r="D15" s="235">
        <v>99400.8</v>
      </c>
      <c r="E15" s="236">
        <v>8.6</v>
      </c>
      <c r="F15" s="5">
        <v>71.47</v>
      </c>
      <c r="G15" t="s">
        <v>19</v>
      </c>
      <c r="H15" s="233">
        <v>8.2999999999999998E-5</v>
      </c>
      <c r="I15" s="234">
        <v>8.2999999999999998E-5</v>
      </c>
      <c r="J15" s="237">
        <v>99493.9</v>
      </c>
      <c r="K15" s="238">
        <v>8.3000000000000007</v>
      </c>
      <c r="L15" s="5">
        <v>75.5</v>
      </c>
    </row>
    <row r="16" spans="1:12">
      <c r="A16">
        <v>8</v>
      </c>
      <c r="B16" s="231">
        <v>1.12E-4</v>
      </c>
      <c r="C16" s="232">
        <v>1.12E-4</v>
      </c>
      <c r="D16" s="235">
        <v>99392.2</v>
      </c>
      <c r="E16" s="236">
        <v>11.1</v>
      </c>
      <c r="F16" s="5">
        <v>70.48</v>
      </c>
      <c r="G16" t="s">
        <v>19</v>
      </c>
      <c r="H16" s="233">
        <v>8.6000000000000003E-5</v>
      </c>
      <c r="I16" s="234">
        <v>8.6000000000000003E-5</v>
      </c>
      <c r="J16" s="237">
        <v>99485.6</v>
      </c>
      <c r="K16" s="238">
        <v>8.6</v>
      </c>
      <c r="L16" s="5">
        <v>74.5</v>
      </c>
    </row>
    <row r="17" spans="1:12">
      <c r="A17">
        <v>9</v>
      </c>
      <c r="B17" s="231">
        <v>9.8999999999999994E-5</v>
      </c>
      <c r="C17" s="232">
        <v>9.8999999999999994E-5</v>
      </c>
      <c r="D17" s="235">
        <v>99381.1</v>
      </c>
      <c r="E17" s="236">
        <v>9.8000000000000007</v>
      </c>
      <c r="F17" s="5">
        <v>69.489999999999995</v>
      </c>
      <c r="G17" t="s">
        <v>19</v>
      </c>
      <c r="H17" s="233">
        <v>9.7E-5</v>
      </c>
      <c r="I17" s="234">
        <v>9.7E-5</v>
      </c>
      <c r="J17" s="237">
        <v>99477</v>
      </c>
      <c r="K17" s="238">
        <v>9.6</v>
      </c>
      <c r="L17" s="5">
        <v>73.510000000000005</v>
      </c>
    </row>
    <row r="18" spans="1:12">
      <c r="A18">
        <v>10</v>
      </c>
      <c r="B18" s="231">
        <v>9.5000000000000005E-5</v>
      </c>
      <c r="C18" s="232">
        <v>9.5000000000000005E-5</v>
      </c>
      <c r="D18" s="235">
        <v>99371.3</v>
      </c>
      <c r="E18" s="236">
        <v>9.4</v>
      </c>
      <c r="F18" s="5">
        <v>68.489999999999995</v>
      </c>
      <c r="G18" t="s">
        <v>19</v>
      </c>
      <c r="H18" s="233">
        <v>7.6000000000000004E-5</v>
      </c>
      <c r="I18" s="234">
        <v>7.6000000000000004E-5</v>
      </c>
      <c r="J18" s="237">
        <v>99467.4</v>
      </c>
      <c r="K18" s="238">
        <v>7.6</v>
      </c>
      <c r="L18" s="5">
        <v>72.52</v>
      </c>
    </row>
    <row r="19" spans="1:12">
      <c r="A19">
        <v>11</v>
      </c>
      <c r="B19" s="231">
        <v>9.7E-5</v>
      </c>
      <c r="C19" s="232">
        <v>9.7E-5</v>
      </c>
      <c r="D19" s="235">
        <v>99361.9</v>
      </c>
      <c r="E19" s="236">
        <v>9.6</v>
      </c>
      <c r="F19" s="5">
        <v>67.5</v>
      </c>
      <c r="G19" t="s">
        <v>19</v>
      </c>
      <c r="H19" s="233">
        <v>8.5000000000000006E-5</v>
      </c>
      <c r="I19" s="234">
        <v>8.5000000000000006E-5</v>
      </c>
      <c r="J19" s="237">
        <v>99459.8</v>
      </c>
      <c r="K19" s="238">
        <v>8.4</v>
      </c>
      <c r="L19" s="5">
        <v>71.52</v>
      </c>
    </row>
    <row r="20" spans="1:12">
      <c r="A20">
        <v>12</v>
      </c>
      <c r="B20" s="231">
        <v>1.03E-4</v>
      </c>
      <c r="C20" s="232">
        <v>1.03E-4</v>
      </c>
      <c r="D20" s="235">
        <v>99352.3</v>
      </c>
      <c r="E20" s="236">
        <v>10.199999999999999</v>
      </c>
      <c r="F20" s="5">
        <v>66.510000000000005</v>
      </c>
      <c r="G20" t="s">
        <v>19</v>
      </c>
      <c r="H20" s="233">
        <v>9.1000000000000003E-5</v>
      </c>
      <c r="I20" s="234">
        <v>9.1000000000000003E-5</v>
      </c>
      <c r="J20" s="237">
        <v>99451.3</v>
      </c>
      <c r="K20" s="238">
        <v>9.1</v>
      </c>
      <c r="L20" s="5">
        <v>70.53</v>
      </c>
    </row>
    <row r="21" spans="1:12">
      <c r="A21">
        <v>13</v>
      </c>
      <c r="B21" s="231">
        <v>1.17E-4</v>
      </c>
      <c r="C21" s="232">
        <v>1.17E-4</v>
      </c>
      <c r="D21" s="235">
        <v>99342.1</v>
      </c>
      <c r="E21" s="236">
        <v>11.6</v>
      </c>
      <c r="F21" s="5">
        <v>65.510000000000005</v>
      </c>
      <c r="G21" t="s">
        <v>19</v>
      </c>
      <c r="H21" s="233">
        <v>9.8999999999999994E-5</v>
      </c>
      <c r="I21" s="234">
        <v>9.8999999999999994E-5</v>
      </c>
      <c r="J21" s="237">
        <v>99442.3</v>
      </c>
      <c r="K21" s="238">
        <v>9.8000000000000007</v>
      </c>
      <c r="L21" s="5">
        <v>69.53</v>
      </c>
    </row>
    <row r="22" spans="1:12">
      <c r="A22">
        <v>14</v>
      </c>
      <c r="B22" s="231">
        <v>1.3799999999999999E-4</v>
      </c>
      <c r="C22" s="232">
        <v>1.3799999999999999E-4</v>
      </c>
      <c r="D22" s="235">
        <v>99330.5</v>
      </c>
      <c r="E22" s="236">
        <v>13.7</v>
      </c>
      <c r="F22" s="5">
        <v>64.52</v>
      </c>
      <c r="G22" t="s">
        <v>19</v>
      </c>
      <c r="H22" s="233">
        <v>1.22E-4</v>
      </c>
      <c r="I22" s="234">
        <v>1.22E-4</v>
      </c>
      <c r="J22" s="237">
        <v>99432.5</v>
      </c>
      <c r="K22" s="238">
        <v>12.2</v>
      </c>
      <c r="L22" s="5">
        <v>68.540000000000006</v>
      </c>
    </row>
    <row r="23" spans="1:12">
      <c r="A23">
        <v>15</v>
      </c>
      <c r="B23" s="231">
        <v>2.14E-4</v>
      </c>
      <c r="C23" s="232">
        <v>2.14E-4</v>
      </c>
      <c r="D23" s="235">
        <v>99316.800000000003</v>
      </c>
      <c r="E23" s="236">
        <v>21.3</v>
      </c>
      <c r="F23" s="5">
        <v>63.53</v>
      </c>
      <c r="G23" t="s">
        <v>19</v>
      </c>
      <c r="H23" s="233">
        <v>1.5300000000000001E-4</v>
      </c>
      <c r="I23" s="234">
        <v>1.5300000000000001E-4</v>
      </c>
      <c r="J23" s="237">
        <v>99420.3</v>
      </c>
      <c r="K23" s="238">
        <v>15.2</v>
      </c>
      <c r="L23" s="5">
        <v>67.55</v>
      </c>
    </row>
    <row r="24" spans="1:12">
      <c r="A24">
        <v>16</v>
      </c>
      <c r="B24" s="231">
        <v>2.9399999999999999E-4</v>
      </c>
      <c r="C24" s="232">
        <v>2.9399999999999999E-4</v>
      </c>
      <c r="D24" s="235">
        <v>99295.5</v>
      </c>
      <c r="E24" s="236">
        <v>29.2</v>
      </c>
      <c r="F24" s="5">
        <v>62.54</v>
      </c>
      <c r="G24" t="s">
        <v>19</v>
      </c>
      <c r="H24" s="233">
        <v>1.74E-4</v>
      </c>
      <c r="I24" s="234">
        <v>1.74E-4</v>
      </c>
      <c r="J24" s="237">
        <v>99405.1</v>
      </c>
      <c r="K24" s="238">
        <v>17.3</v>
      </c>
      <c r="L24" s="5">
        <v>66.56</v>
      </c>
    </row>
    <row r="25" spans="1:12">
      <c r="A25">
        <v>17</v>
      </c>
      <c r="B25" s="231">
        <v>4.7100000000000001E-4</v>
      </c>
      <c r="C25" s="232">
        <v>4.7100000000000001E-4</v>
      </c>
      <c r="D25" s="235">
        <v>99266.3</v>
      </c>
      <c r="E25" s="236">
        <v>46.8</v>
      </c>
      <c r="F25" s="5">
        <v>61.56</v>
      </c>
      <c r="G25" t="s">
        <v>19</v>
      </c>
      <c r="H25" s="233">
        <v>2.2000000000000001E-4</v>
      </c>
      <c r="I25" s="234">
        <v>2.2000000000000001E-4</v>
      </c>
      <c r="J25" s="237">
        <v>99387.8</v>
      </c>
      <c r="K25" s="238">
        <v>21.8</v>
      </c>
      <c r="L25" s="5">
        <v>65.569999999999993</v>
      </c>
    </row>
    <row r="26" spans="1:12">
      <c r="A26">
        <v>18</v>
      </c>
      <c r="B26" s="231">
        <v>5.6499999999999996E-4</v>
      </c>
      <c r="C26" s="232">
        <v>5.6499999999999996E-4</v>
      </c>
      <c r="D26" s="235">
        <v>99219.5</v>
      </c>
      <c r="E26" s="236">
        <v>56</v>
      </c>
      <c r="F26" s="5">
        <v>60.59</v>
      </c>
      <c r="G26" t="s">
        <v>19</v>
      </c>
      <c r="H26" s="233">
        <v>2.4499999999999999E-4</v>
      </c>
      <c r="I26" s="234">
        <v>2.4499999999999999E-4</v>
      </c>
      <c r="J26" s="237">
        <v>99365.9</v>
      </c>
      <c r="K26" s="238">
        <v>24.4</v>
      </c>
      <c r="L26" s="5">
        <v>64.58</v>
      </c>
    </row>
    <row r="27" spans="1:12">
      <c r="A27">
        <v>19</v>
      </c>
      <c r="B27" s="231">
        <v>5.7899999999999998E-4</v>
      </c>
      <c r="C27" s="232">
        <v>5.7899999999999998E-4</v>
      </c>
      <c r="D27" s="235">
        <v>99163.5</v>
      </c>
      <c r="E27" s="236">
        <v>57.4</v>
      </c>
      <c r="F27" s="5">
        <v>59.62</v>
      </c>
      <c r="G27" t="s">
        <v>19</v>
      </c>
      <c r="H27" s="233">
        <v>2.5700000000000001E-4</v>
      </c>
      <c r="I27" s="234">
        <v>2.5700000000000001E-4</v>
      </c>
      <c r="J27" s="237">
        <v>99341.5</v>
      </c>
      <c r="K27" s="238">
        <v>25.5</v>
      </c>
      <c r="L27" s="5">
        <v>63.6</v>
      </c>
    </row>
    <row r="28" spans="1:12">
      <c r="A28">
        <v>20</v>
      </c>
      <c r="B28" s="231">
        <v>6.4899999999999995E-4</v>
      </c>
      <c r="C28" s="232">
        <v>6.4899999999999995E-4</v>
      </c>
      <c r="D28" s="235">
        <v>99106.1</v>
      </c>
      <c r="E28" s="236">
        <v>64.3</v>
      </c>
      <c r="F28" s="5">
        <v>58.66</v>
      </c>
      <c r="G28" t="s">
        <v>19</v>
      </c>
      <c r="H28" s="233">
        <v>2.4600000000000002E-4</v>
      </c>
      <c r="I28" s="234">
        <v>2.4600000000000002E-4</v>
      </c>
      <c r="J28" s="237">
        <v>99316</v>
      </c>
      <c r="K28" s="238">
        <v>24.5</v>
      </c>
      <c r="L28" s="5">
        <v>62.62</v>
      </c>
    </row>
    <row r="29" spans="1:12">
      <c r="A29">
        <v>21</v>
      </c>
      <c r="B29" s="231">
        <v>6.6200000000000005E-4</v>
      </c>
      <c r="C29" s="232">
        <v>6.6200000000000005E-4</v>
      </c>
      <c r="D29" s="235">
        <v>99041.7</v>
      </c>
      <c r="E29" s="236">
        <v>65.599999999999994</v>
      </c>
      <c r="F29" s="5">
        <v>57.7</v>
      </c>
      <c r="G29" t="s">
        <v>19</v>
      </c>
      <c r="H29" s="233">
        <v>2.42E-4</v>
      </c>
      <c r="I29" s="234">
        <v>2.42E-4</v>
      </c>
      <c r="J29" s="237">
        <v>99291.5</v>
      </c>
      <c r="K29" s="238">
        <v>24.1</v>
      </c>
      <c r="L29" s="5">
        <v>61.63</v>
      </c>
    </row>
    <row r="30" spans="1:12">
      <c r="A30">
        <v>22</v>
      </c>
      <c r="B30" s="231">
        <v>6.4400000000000004E-4</v>
      </c>
      <c r="C30" s="232">
        <v>6.4400000000000004E-4</v>
      </c>
      <c r="D30" s="235">
        <v>98976.2</v>
      </c>
      <c r="E30" s="236">
        <v>63.8</v>
      </c>
      <c r="F30" s="5">
        <v>56.73</v>
      </c>
      <c r="G30" t="s">
        <v>19</v>
      </c>
      <c r="H30" s="233">
        <v>2.2900000000000001E-4</v>
      </c>
      <c r="I30" s="234">
        <v>2.2900000000000001E-4</v>
      </c>
      <c r="J30" s="237">
        <v>99267.5</v>
      </c>
      <c r="K30" s="238">
        <v>22.7</v>
      </c>
      <c r="L30" s="5">
        <v>60.65</v>
      </c>
    </row>
    <row r="31" spans="1:12">
      <c r="A31">
        <v>23</v>
      </c>
      <c r="B31" s="231">
        <v>6.9700000000000003E-4</v>
      </c>
      <c r="C31" s="232">
        <v>6.9700000000000003E-4</v>
      </c>
      <c r="D31" s="235">
        <v>98912.4</v>
      </c>
      <c r="E31" s="236">
        <v>68.900000000000006</v>
      </c>
      <c r="F31" s="5">
        <v>55.77</v>
      </c>
      <c r="G31" t="s">
        <v>19</v>
      </c>
      <c r="H31" s="233">
        <v>2.5700000000000001E-4</v>
      </c>
      <c r="I31" s="234">
        <v>2.5700000000000001E-4</v>
      </c>
      <c r="J31" s="237">
        <v>99244.7</v>
      </c>
      <c r="K31" s="238">
        <v>25.5</v>
      </c>
      <c r="L31" s="5">
        <v>59.66</v>
      </c>
    </row>
    <row r="32" spans="1:12">
      <c r="A32">
        <v>24</v>
      </c>
      <c r="B32" s="231">
        <v>6.7500000000000004E-4</v>
      </c>
      <c r="C32" s="232">
        <v>6.7500000000000004E-4</v>
      </c>
      <c r="D32" s="235">
        <v>98843.5</v>
      </c>
      <c r="E32" s="236">
        <v>66.7</v>
      </c>
      <c r="F32" s="5">
        <v>54.81</v>
      </c>
      <c r="G32" t="s">
        <v>19</v>
      </c>
      <c r="H32" s="233">
        <v>2.5300000000000002E-4</v>
      </c>
      <c r="I32" s="234">
        <v>2.5300000000000002E-4</v>
      </c>
      <c r="J32" s="237">
        <v>99219.199999999997</v>
      </c>
      <c r="K32" s="238">
        <v>25.1</v>
      </c>
      <c r="L32" s="5">
        <v>58.68</v>
      </c>
    </row>
    <row r="33" spans="1:12">
      <c r="A33">
        <v>25</v>
      </c>
      <c r="B33" s="231">
        <v>6.8400000000000004E-4</v>
      </c>
      <c r="C33" s="232">
        <v>6.8400000000000004E-4</v>
      </c>
      <c r="D33" s="235">
        <v>98776.8</v>
      </c>
      <c r="E33" s="236">
        <v>67.5</v>
      </c>
      <c r="F33" s="5">
        <v>53.85</v>
      </c>
      <c r="G33" t="s">
        <v>19</v>
      </c>
      <c r="H33" s="233">
        <v>2.7500000000000002E-4</v>
      </c>
      <c r="I33" s="234">
        <v>2.7500000000000002E-4</v>
      </c>
      <c r="J33" s="237">
        <v>99194.1</v>
      </c>
      <c r="K33" s="238">
        <v>27.3</v>
      </c>
      <c r="L33" s="5">
        <v>57.69</v>
      </c>
    </row>
    <row r="34" spans="1:12">
      <c r="A34">
        <v>26</v>
      </c>
      <c r="B34" s="231">
        <v>7.5000000000000002E-4</v>
      </c>
      <c r="C34" s="232">
        <v>7.4899999999999999E-4</v>
      </c>
      <c r="D34" s="235">
        <v>98709.2</v>
      </c>
      <c r="E34" s="236">
        <v>74</v>
      </c>
      <c r="F34" s="5">
        <v>52.88</v>
      </c>
      <c r="G34" t="s">
        <v>19</v>
      </c>
      <c r="H34" s="233">
        <v>2.9599999999999998E-4</v>
      </c>
      <c r="I34" s="234">
        <v>2.9599999999999998E-4</v>
      </c>
      <c r="J34" s="237">
        <v>99166.8</v>
      </c>
      <c r="K34" s="238">
        <v>29.3</v>
      </c>
      <c r="L34" s="5">
        <v>56.71</v>
      </c>
    </row>
    <row r="35" spans="1:12">
      <c r="A35">
        <v>27</v>
      </c>
      <c r="B35" s="231">
        <v>7.36E-4</v>
      </c>
      <c r="C35" s="232">
        <v>7.36E-4</v>
      </c>
      <c r="D35" s="235">
        <v>98635.199999999997</v>
      </c>
      <c r="E35" s="236">
        <v>72.599999999999994</v>
      </c>
      <c r="F35" s="5">
        <v>51.92</v>
      </c>
      <c r="G35" t="s">
        <v>19</v>
      </c>
      <c r="H35" s="233">
        <v>3.2699999999999998E-4</v>
      </c>
      <c r="I35" s="234">
        <v>3.2699999999999998E-4</v>
      </c>
      <c r="J35" s="237">
        <v>99137.5</v>
      </c>
      <c r="K35" s="238">
        <v>32.4</v>
      </c>
      <c r="L35" s="5">
        <v>55.72</v>
      </c>
    </row>
    <row r="36" spans="1:12">
      <c r="A36">
        <v>28</v>
      </c>
      <c r="B36" s="231">
        <v>7.94E-4</v>
      </c>
      <c r="C36" s="232">
        <v>7.94E-4</v>
      </c>
      <c r="D36" s="235">
        <v>98562.6</v>
      </c>
      <c r="E36" s="236">
        <v>78.2</v>
      </c>
      <c r="F36" s="5">
        <v>50.96</v>
      </c>
      <c r="G36" t="s">
        <v>19</v>
      </c>
      <c r="H36" s="233">
        <v>3.4699999999999998E-4</v>
      </c>
      <c r="I36" s="234">
        <v>3.4699999999999998E-4</v>
      </c>
      <c r="J36" s="237">
        <v>99105.1</v>
      </c>
      <c r="K36" s="238">
        <v>34.4</v>
      </c>
      <c r="L36" s="5">
        <v>54.74</v>
      </c>
    </row>
    <row r="37" spans="1:12">
      <c r="A37">
        <v>29</v>
      </c>
      <c r="B37" s="231">
        <v>8.2100000000000001E-4</v>
      </c>
      <c r="C37" s="232">
        <v>8.1999999999999998E-4</v>
      </c>
      <c r="D37" s="235">
        <v>98484.4</v>
      </c>
      <c r="E37" s="236">
        <v>80.8</v>
      </c>
      <c r="F37" s="5">
        <v>50</v>
      </c>
      <c r="G37" t="s">
        <v>19</v>
      </c>
      <c r="H37" s="233">
        <v>3.5300000000000002E-4</v>
      </c>
      <c r="I37" s="234">
        <v>3.5300000000000002E-4</v>
      </c>
      <c r="J37" s="237">
        <v>99070.7</v>
      </c>
      <c r="K37" s="238">
        <v>35</v>
      </c>
      <c r="L37" s="5">
        <v>53.76</v>
      </c>
    </row>
    <row r="38" spans="1:12">
      <c r="A38">
        <v>30</v>
      </c>
      <c r="B38" s="231">
        <v>8.9300000000000002E-4</v>
      </c>
      <c r="C38" s="232">
        <v>8.9300000000000002E-4</v>
      </c>
      <c r="D38" s="235">
        <v>98403.6</v>
      </c>
      <c r="E38" s="236">
        <v>87.8</v>
      </c>
      <c r="F38" s="5">
        <v>49.04</v>
      </c>
      <c r="G38" t="s">
        <v>19</v>
      </c>
      <c r="H38" s="233">
        <v>4.0700000000000003E-4</v>
      </c>
      <c r="I38" s="234">
        <v>4.0700000000000003E-4</v>
      </c>
      <c r="J38" s="237">
        <v>99035.7</v>
      </c>
      <c r="K38" s="238">
        <v>40.299999999999997</v>
      </c>
      <c r="L38" s="5">
        <v>52.78</v>
      </c>
    </row>
    <row r="39" spans="1:12">
      <c r="A39">
        <v>31</v>
      </c>
      <c r="B39" s="231">
        <v>8.8800000000000001E-4</v>
      </c>
      <c r="C39" s="232">
        <v>8.8800000000000001E-4</v>
      </c>
      <c r="D39" s="235">
        <v>98315.8</v>
      </c>
      <c r="E39" s="236">
        <v>87.3</v>
      </c>
      <c r="F39" s="5">
        <v>48.08</v>
      </c>
      <c r="G39" t="s">
        <v>19</v>
      </c>
      <c r="H39" s="233">
        <v>4.1199999999999999E-4</v>
      </c>
      <c r="I39" s="234">
        <v>4.1199999999999999E-4</v>
      </c>
      <c r="J39" s="237">
        <v>98995.4</v>
      </c>
      <c r="K39" s="238">
        <v>40.700000000000003</v>
      </c>
      <c r="L39" s="5">
        <v>51.8</v>
      </c>
    </row>
    <row r="40" spans="1:12">
      <c r="A40">
        <v>32</v>
      </c>
      <c r="B40" s="231">
        <v>9.4600000000000001E-4</v>
      </c>
      <c r="C40" s="232">
        <v>9.4600000000000001E-4</v>
      </c>
      <c r="D40" s="235">
        <v>98228.5</v>
      </c>
      <c r="E40" s="236">
        <v>92.9</v>
      </c>
      <c r="F40" s="5">
        <v>47.13</v>
      </c>
      <c r="G40" t="s">
        <v>19</v>
      </c>
      <c r="H40" s="233">
        <v>4.86E-4</v>
      </c>
      <c r="I40" s="234">
        <v>4.86E-4</v>
      </c>
      <c r="J40" s="237">
        <v>98954.7</v>
      </c>
      <c r="K40" s="238">
        <v>48.1</v>
      </c>
      <c r="L40" s="5">
        <v>50.82</v>
      </c>
    </row>
    <row r="41" spans="1:12">
      <c r="A41">
        <v>33</v>
      </c>
      <c r="B41" s="231">
        <v>1.005E-3</v>
      </c>
      <c r="C41" s="232">
        <v>1.005E-3</v>
      </c>
      <c r="D41" s="235">
        <v>98135.5</v>
      </c>
      <c r="E41" s="236">
        <v>98.6</v>
      </c>
      <c r="F41" s="5">
        <v>46.17</v>
      </c>
      <c r="G41" t="s">
        <v>19</v>
      </c>
      <c r="H41" s="233">
        <v>5.0299999999999997E-4</v>
      </c>
      <c r="I41" s="234">
        <v>5.0299999999999997E-4</v>
      </c>
      <c r="J41" s="237">
        <v>98906.6</v>
      </c>
      <c r="K41" s="238">
        <v>49.8</v>
      </c>
      <c r="L41" s="5">
        <v>49.84</v>
      </c>
    </row>
    <row r="42" spans="1:12">
      <c r="A42">
        <v>34</v>
      </c>
      <c r="B42" s="231">
        <v>1.14E-3</v>
      </c>
      <c r="C42" s="232">
        <v>1.14E-3</v>
      </c>
      <c r="D42" s="235">
        <v>98036.9</v>
      </c>
      <c r="E42" s="236">
        <v>111.7</v>
      </c>
      <c r="F42" s="5">
        <v>45.22</v>
      </c>
      <c r="G42" t="s">
        <v>19</v>
      </c>
      <c r="H42" s="233">
        <v>5.6999999999999998E-4</v>
      </c>
      <c r="I42" s="234">
        <v>5.6999999999999998E-4</v>
      </c>
      <c r="J42" s="237">
        <v>98856.8</v>
      </c>
      <c r="K42" s="238">
        <v>56.3</v>
      </c>
      <c r="L42" s="5">
        <v>48.87</v>
      </c>
    </row>
    <row r="43" spans="1:12">
      <c r="A43">
        <v>35</v>
      </c>
      <c r="B43" s="231">
        <v>1.2390000000000001E-3</v>
      </c>
      <c r="C43" s="232">
        <v>1.2390000000000001E-3</v>
      </c>
      <c r="D43" s="235">
        <v>97925.2</v>
      </c>
      <c r="E43" s="236">
        <v>121.3</v>
      </c>
      <c r="F43" s="5">
        <v>44.27</v>
      </c>
      <c r="G43" t="s">
        <v>19</v>
      </c>
      <c r="H43" s="233">
        <v>6.11E-4</v>
      </c>
      <c r="I43" s="234">
        <v>6.11E-4</v>
      </c>
      <c r="J43" s="237">
        <v>98800.4</v>
      </c>
      <c r="K43" s="238">
        <v>60.4</v>
      </c>
      <c r="L43" s="5">
        <v>47.9</v>
      </c>
    </row>
    <row r="44" spans="1:12">
      <c r="A44">
        <v>36</v>
      </c>
      <c r="B44" s="231">
        <v>1.227E-3</v>
      </c>
      <c r="C44" s="232">
        <v>1.2260000000000001E-3</v>
      </c>
      <c r="D44" s="235">
        <v>97803.9</v>
      </c>
      <c r="E44" s="236">
        <v>120</v>
      </c>
      <c r="F44" s="5">
        <v>43.32</v>
      </c>
      <c r="G44" t="s">
        <v>19</v>
      </c>
      <c r="H44" s="233">
        <v>6.4099999999999997E-4</v>
      </c>
      <c r="I44" s="234">
        <v>6.4000000000000005E-4</v>
      </c>
      <c r="J44" s="237">
        <v>98740</v>
      </c>
      <c r="K44" s="238">
        <v>63.2</v>
      </c>
      <c r="L44" s="5">
        <v>46.93</v>
      </c>
    </row>
    <row r="45" spans="1:12">
      <c r="A45">
        <v>37</v>
      </c>
      <c r="B45" s="231">
        <v>1.291E-3</v>
      </c>
      <c r="C45" s="232">
        <v>1.291E-3</v>
      </c>
      <c r="D45" s="235">
        <v>97684</v>
      </c>
      <c r="E45" s="236">
        <v>126.1</v>
      </c>
      <c r="F45" s="5">
        <v>42.37</v>
      </c>
      <c r="G45" t="s">
        <v>19</v>
      </c>
      <c r="H45" s="233">
        <v>7.2999999999999996E-4</v>
      </c>
      <c r="I45" s="234">
        <v>7.2999999999999996E-4</v>
      </c>
      <c r="J45" s="237">
        <v>98676.800000000003</v>
      </c>
      <c r="K45" s="238">
        <v>72</v>
      </c>
      <c r="L45" s="5">
        <v>45.96</v>
      </c>
    </row>
    <row r="46" spans="1:12">
      <c r="A46">
        <v>38</v>
      </c>
      <c r="B46" s="231">
        <v>1.4610000000000001E-3</v>
      </c>
      <c r="C46" s="232">
        <v>1.4599999999999999E-3</v>
      </c>
      <c r="D46" s="235">
        <v>97557.9</v>
      </c>
      <c r="E46" s="236">
        <v>142.4</v>
      </c>
      <c r="F46" s="5">
        <v>41.43</v>
      </c>
      <c r="G46" t="s">
        <v>19</v>
      </c>
      <c r="H46" s="233">
        <v>7.9799999999999999E-4</v>
      </c>
      <c r="I46" s="234">
        <v>7.9699999999999997E-4</v>
      </c>
      <c r="J46" s="237">
        <v>98604.800000000003</v>
      </c>
      <c r="K46" s="238">
        <v>78.599999999999994</v>
      </c>
      <c r="L46" s="5">
        <v>44.99</v>
      </c>
    </row>
    <row r="47" spans="1:12">
      <c r="A47">
        <v>39</v>
      </c>
      <c r="B47" s="231">
        <v>1.529E-3</v>
      </c>
      <c r="C47" s="232">
        <v>1.5269999999999999E-3</v>
      </c>
      <c r="D47" s="235">
        <v>97415.5</v>
      </c>
      <c r="E47" s="236">
        <v>148.80000000000001</v>
      </c>
      <c r="F47" s="5">
        <v>40.49</v>
      </c>
      <c r="G47" t="s">
        <v>19</v>
      </c>
      <c r="H47" s="233">
        <v>8.2600000000000002E-4</v>
      </c>
      <c r="I47" s="234">
        <v>8.25E-4</v>
      </c>
      <c r="J47" s="237">
        <v>98526.2</v>
      </c>
      <c r="K47" s="238">
        <v>81.3</v>
      </c>
      <c r="L47" s="5">
        <v>44.02</v>
      </c>
    </row>
    <row r="48" spans="1:12">
      <c r="A48">
        <v>40</v>
      </c>
      <c r="B48" s="231">
        <v>1.67E-3</v>
      </c>
      <c r="C48" s="232">
        <v>1.6689999999999999E-3</v>
      </c>
      <c r="D48" s="235">
        <v>97266.7</v>
      </c>
      <c r="E48" s="236">
        <v>162.30000000000001</v>
      </c>
      <c r="F48" s="5">
        <v>39.549999999999997</v>
      </c>
      <c r="G48" t="s">
        <v>19</v>
      </c>
      <c r="H48" s="233">
        <v>9.6699999999999998E-4</v>
      </c>
      <c r="I48" s="234">
        <v>9.6699999999999998E-4</v>
      </c>
      <c r="J48" s="237">
        <v>98444.800000000003</v>
      </c>
      <c r="K48" s="238">
        <v>95.1</v>
      </c>
      <c r="L48" s="5">
        <v>43.06</v>
      </c>
    </row>
    <row r="49" spans="1:12">
      <c r="A49">
        <v>41</v>
      </c>
      <c r="B49" s="231">
        <v>1.7849999999999999E-3</v>
      </c>
      <c r="C49" s="232">
        <v>1.7830000000000001E-3</v>
      </c>
      <c r="D49" s="235">
        <v>97104.3</v>
      </c>
      <c r="E49" s="236">
        <v>173.2</v>
      </c>
      <c r="F49" s="5">
        <v>38.61</v>
      </c>
      <c r="G49" t="s">
        <v>19</v>
      </c>
      <c r="H49" s="233">
        <v>1.065E-3</v>
      </c>
      <c r="I49" s="234">
        <v>1.0640000000000001E-3</v>
      </c>
      <c r="J49" s="237">
        <v>98349.7</v>
      </c>
      <c r="K49" s="238">
        <v>104.7</v>
      </c>
      <c r="L49" s="5">
        <v>42.1</v>
      </c>
    </row>
    <row r="50" spans="1:12">
      <c r="A50">
        <v>42</v>
      </c>
      <c r="B50" s="231">
        <v>1.8500000000000001E-3</v>
      </c>
      <c r="C50" s="232">
        <v>1.848E-3</v>
      </c>
      <c r="D50" s="235">
        <v>96931.199999999997</v>
      </c>
      <c r="E50" s="236">
        <v>179.1</v>
      </c>
      <c r="F50" s="5">
        <v>37.68</v>
      </c>
      <c r="G50" t="s">
        <v>19</v>
      </c>
      <c r="H50" s="233">
        <v>1.101E-3</v>
      </c>
      <c r="I50" s="234">
        <v>1.1000000000000001E-3</v>
      </c>
      <c r="J50" s="237">
        <v>98245</v>
      </c>
      <c r="K50" s="238">
        <v>108.1</v>
      </c>
      <c r="L50" s="5">
        <v>41.15</v>
      </c>
    </row>
    <row r="51" spans="1:12">
      <c r="A51">
        <v>43</v>
      </c>
      <c r="B51" s="231">
        <v>1.9919999999999998E-3</v>
      </c>
      <c r="C51" s="232">
        <v>1.99E-3</v>
      </c>
      <c r="D51" s="235">
        <v>96752.1</v>
      </c>
      <c r="E51" s="236">
        <v>192.6</v>
      </c>
      <c r="F51" s="5">
        <v>36.75</v>
      </c>
      <c r="G51" t="s">
        <v>19</v>
      </c>
      <c r="H51" s="233">
        <v>1.217E-3</v>
      </c>
      <c r="I51" s="234">
        <v>1.2160000000000001E-3</v>
      </c>
      <c r="J51" s="237">
        <v>98136.9</v>
      </c>
      <c r="K51" s="238">
        <v>119.3</v>
      </c>
      <c r="L51" s="5">
        <v>40.19</v>
      </c>
    </row>
    <row r="52" spans="1:12">
      <c r="A52">
        <v>44</v>
      </c>
      <c r="B52" s="231">
        <v>2.2139999999999998E-3</v>
      </c>
      <c r="C52" s="232">
        <v>2.2109999999999999E-3</v>
      </c>
      <c r="D52" s="235">
        <v>96559.5</v>
      </c>
      <c r="E52" s="236">
        <v>213.5</v>
      </c>
      <c r="F52" s="5">
        <v>35.82</v>
      </c>
      <c r="G52" t="s">
        <v>19</v>
      </c>
      <c r="H52" s="233">
        <v>1.3649999999999999E-3</v>
      </c>
      <c r="I52" s="234">
        <v>1.364E-3</v>
      </c>
      <c r="J52" s="237">
        <v>98017.600000000006</v>
      </c>
      <c r="K52" s="238">
        <v>133.69999999999999</v>
      </c>
      <c r="L52" s="5">
        <v>39.24</v>
      </c>
    </row>
    <row r="53" spans="1:12">
      <c r="A53">
        <v>45</v>
      </c>
      <c r="B53" s="231">
        <v>2.4030000000000002E-3</v>
      </c>
      <c r="C53" s="232">
        <v>2.3999999999999998E-3</v>
      </c>
      <c r="D53" s="235">
        <v>96346</v>
      </c>
      <c r="E53" s="236">
        <v>231.2</v>
      </c>
      <c r="F53" s="5">
        <v>34.9</v>
      </c>
      <c r="G53" t="s">
        <v>19</v>
      </c>
      <c r="H53" s="233">
        <v>1.4580000000000001E-3</v>
      </c>
      <c r="I53" s="234">
        <v>1.457E-3</v>
      </c>
      <c r="J53" s="237">
        <v>97883.8</v>
      </c>
      <c r="K53" s="238">
        <v>142.69999999999999</v>
      </c>
      <c r="L53" s="5">
        <v>38.29</v>
      </c>
    </row>
    <row r="54" spans="1:12">
      <c r="A54">
        <v>46</v>
      </c>
      <c r="B54" s="231">
        <v>2.5200000000000001E-3</v>
      </c>
      <c r="C54" s="232">
        <v>2.5170000000000001E-3</v>
      </c>
      <c r="D54" s="235">
        <v>96114.7</v>
      </c>
      <c r="E54" s="236">
        <v>241.9</v>
      </c>
      <c r="F54" s="5">
        <v>33.979999999999997</v>
      </c>
      <c r="G54" t="s">
        <v>19</v>
      </c>
      <c r="H54" s="233">
        <v>1.596E-3</v>
      </c>
      <c r="I54" s="234">
        <v>1.5950000000000001E-3</v>
      </c>
      <c r="J54" s="237">
        <v>97741.2</v>
      </c>
      <c r="K54" s="238">
        <v>155.9</v>
      </c>
      <c r="L54" s="5">
        <v>37.35</v>
      </c>
    </row>
    <row r="55" spans="1:12">
      <c r="A55">
        <v>47</v>
      </c>
      <c r="B55" s="231">
        <v>2.686E-3</v>
      </c>
      <c r="C55" s="232">
        <v>2.6819999999999999E-3</v>
      </c>
      <c r="D55" s="235">
        <v>95872.8</v>
      </c>
      <c r="E55" s="236">
        <v>257.10000000000002</v>
      </c>
      <c r="F55" s="5">
        <v>33.07</v>
      </c>
      <c r="G55" t="s">
        <v>19</v>
      </c>
      <c r="H55" s="233">
        <v>1.7080000000000001E-3</v>
      </c>
      <c r="I55" s="234">
        <v>1.707E-3</v>
      </c>
      <c r="J55" s="237">
        <v>97585.3</v>
      </c>
      <c r="K55" s="238">
        <v>166.5</v>
      </c>
      <c r="L55" s="5">
        <v>36.409999999999997</v>
      </c>
    </row>
    <row r="56" spans="1:12">
      <c r="A56">
        <v>48</v>
      </c>
      <c r="B56" s="231">
        <v>2.898E-3</v>
      </c>
      <c r="C56" s="232">
        <v>2.8930000000000002E-3</v>
      </c>
      <c r="D56" s="235">
        <v>95615.7</v>
      </c>
      <c r="E56" s="236">
        <v>276.7</v>
      </c>
      <c r="F56" s="5">
        <v>32.159999999999997</v>
      </c>
      <c r="G56" t="s">
        <v>19</v>
      </c>
      <c r="H56" s="233">
        <v>1.89E-3</v>
      </c>
      <c r="I56" s="234">
        <v>1.8879999999999999E-3</v>
      </c>
      <c r="J56" s="237">
        <v>97418.8</v>
      </c>
      <c r="K56" s="238">
        <v>183.9</v>
      </c>
      <c r="L56" s="5">
        <v>35.47</v>
      </c>
    </row>
    <row r="57" spans="1:12">
      <c r="A57">
        <v>49</v>
      </c>
      <c r="B57" s="231">
        <v>3.1289999999999998E-3</v>
      </c>
      <c r="C57" s="232">
        <v>3.1250000000000002E-3</v>
      </c>
      <c r="D57" s="235">
        <v>95339</v>
      </c>
      <c r="E57" s="236">
        <v>297.89999999999998</v>
      </c>
      <c r="F57" s="5">
        <v>31.25</v>
      </c>
      <c r="G57" t="s">
        <v>19</v>
      </c>
      <c r="H57" s="233">
        <v>2.075E-3</v>
      </c>
      <c r="I57" s="234">
        <v>2.0730000000000002E-3</v>
      </c>
      <c r="J57" s="237">
        <v>97234.9</v>
      </c>
      <c r="K57" s="238">
        <v>201.5</v>
      </c>
      <c r="L57" s="5">
        <v>34.53</v>
      </c>
    </row>
    <row r="58" spans="1:12">
      <c r="A58">
        <v>50</v>
      </c>
      <c r="B58" s="231">
        <v>3.49E-3</v>
      </c>
      <c r="C58" s="232">
        <v>3.4840000000000001E-3</v>
      </c>
      <c r="D58" s="235">
        <v>95041.1</v>
      </c>
      <c r="E58" s="236">
        <v>331.1</v>
      </c>
      <c r="F58" s="5">
        <v>30.34</v>
      </c>
      <c r="G58" t="s">
        <v>19</v>
      </c>
      <c r="H58" s="233">
        <v>2.3939999999999999E-3</v>
      </c>
      <c r="I58" s="234">
        <v>2.3909999999999999E-3</v>
      </c>
      <c r="J58" s="237">
        <v>97033.4</v>
      </c>
      <c r="K58" s="238">
        <v>232</v>
      </c>
      <c r="L58" s="5">
        <v>33.6</v>
      </c>
    </row>
    <row r="59" spans="1:12">
      <c r="A59">
        <v>51</v>
      </c>
      <c r="B59" s="231">
        <v>3.8419999999999999E-3</v>
      </c>
      <c r="C59" s="232">
        <v>3.8349999999999999E-3</v>
      </c>
      <c r="D59" s="235">
        <v>94710</v>
      </c>
      <c r="E59" s="236">
        <v>363.2</v>
      </c>
      <c r="F59" s="5">
        <v>29.45</v>
      </c>
      <c r="G59" t="s">
        <v>19</v>
      </c>
      <c r="H59" s="233">
        <v>2.503E-3</v>
      </c>
      <c r="I59" s="234">
        <v>2.5000000000000001E-3</v>
      </c>
      <c r="J59" s="237">
        <v>96801.3</v>
      </c>
      <c r="K59" s="238">
        <v>242</v>
      </c>
      <c r="L59" s="5">
        <v>32.68</v>
      </c>
    </row>
    <row r="60" spans="1:12">
      <c r="A60">
        <v>52</v>
      </c>
      <c r="B60" s="231">
        <v>4.2059999999999997E-3</v>
      </c>
      <c r="C60" s="232">
        <v>4.1970000000000002E-3</v>
      </c>
      <c r="D60" s="235">
        <v>94346.8</v>
      </c>
      <c r="E60" s="236">
        <v>396</v>
      </c>
      <c r="F60" s="5">
        <v>28.56</v>
      </c>
      <c r="G60" t="s">
        <v>19</v>
      </c>
      <c r="H60" s="233">
        <v>2.8340000000000001E-3</v>
      </c>
      <c r="I60" s="234">
        <v>2.8300000000000001E-3</v>
      </c>
      <c r="J60" s="237">
        <v>96559.3</v>
      </c>
      <c r="K60" s="238">
        <v>273.2</v>
      </c>
      <c r="L60" s="5">
        <v>31.76</v>
      </c>
    </row>
    <row r="61" spans="1:12">
      <c r="A61">
        <v>53</v>
      </c>
      <c r="B61" s="231">
        <v>4.5970000000000004E-3</v>
      </c>
      <c r="C61" s="232">
        <v>4.5859999999999998E-3</v>
      </c>
      <c r="D61" s="235">
        <v>93950.9</v>
      </c>
      <c r="E61" s="236">
        <v>430.9</v>
      </c>
      <c r="F61" s="5">
        <v>27.68</v>
      </c>
      <c r="G61" t="s">
        <v>19</v>
      </c>
      <c r="H61" s="233">
        <v>3.042E-3</v>
      </c>
      <c r="I61" s="234">
        <v>3.0379999999999999E-3</v>
      </c>
      <c r="J61" s="237">
        <v>96286.1</v>
      </c>
      <c r="K61" s="238">
        <v>292.5</v>
      </c>
      <c r="L61" s="5">
        <v>30.85</v>
      </c>
    </row>
    <row r="62" spans="1:12">
      <c r="A62">
        <v>54</v>
      </c>
      <c r="B62" s="231">
        <v>4.9769999999999997E-3</v>
      </c>
      <c r="C62" s="232">
        <v>4.9639999999999997E-3</v>
      </c>
      <c r="D62" s="235">
        <v>93520</v>
      </c>
      <c r="E62" s="236">
        <v>464.3</v>
      </c>
      <c r="F62" s="5">
        <v>26.8</v>
      </c>
      <c r="G62" t="s">
        <v>19</v>
      </c>
      <c r="H62" s="233">
        <v>3.5049999999999999E-3</v>
      </c>
      <c r="I62" s="234">
        <v>3.4989999999999999E-3</v>
      </c>
      <c r="J62" s="237">
        <v>95993.600000000006</v>
      </c>
      <c r="K62" s="238">
        <v>335.8</v>
      </c>
      <c r="L62" s="5">
        <v>29.95</v>
      </c>
    </row>
    <row r="63" spans="1:12">
      <c r="A63">
        <v>55</v>
      </c>
      <c r="B63" s="231">
        <v>5.6639999999999998E-3</v>
      </c>
      <c r="C63" s="232">
        <v>5.6480000000000002E-3</v>
      </c>
      <c r="D63" s="235">
        <v>93055.7</v>
      </c>
      <c r="E63" s="236">
        <v>525.6</v>
      </c>
      <c r="F63" s="5">
        <v>25.93</v>
      </c>
      <c r="G63" t="s">
        <v>19</v>
      </c>
      <c r="H63" s="233">
        <v>3.607E-3</v>
      </c>
      <c r="I63" s="234">
        <v>3.5999999999999999E-3</v>
      </c>
      <c r="J63" s="237">
        <v>95657.7</v>
      </c>
      <c r="K63" s="238">
        <v>344.4</v>
      </c>
      <c r="L63" s="5">
        <v>29.05</v>
      </c>
    </row>
    <row r="64" spans="1:12">
      <c r="A64">
        <v>56</v>
      </c>
      <c r="B64" s="231">
        <v>6.1910000000000003E-3</v>
      </c>
      <c r="C64" s="232">
        <v>6.1720000000000004E-3</v>
      </c>
      <c r="D64" s="235">
        <v>92530.1</v>
      </c>
      <c r="E64" s="236">
        <v>571.1</v>
      </c>
      <c r="F64" s="5">
        <v>25.08</v>
      </c>
      <c r="G64" t="s">
        <v>19</v>
      </c>
      <c r="H64" s="233">
        <v>3.973E-3</v>
      </c>
      <c r="I64" s="234">
        <v>3.9649999999999998E-3</v>
      </c>
      <c r="J64" s="237">
        <v>95313.3</v>
      </c>
      <c r="K64" s="238">
        <v>377.9</v>
      </c>
      <c r="L64" s="5">
        <v>28.15</v>
      </c>
    </row>
    <row r="65" spans="1:12">
      <c r="A65">
        <v>57</v>
      </c>
      <c r="B65" s="231">
        <v>6.6819999999999996E-3</v>
      </c>
      <c r="C65" s="232">
        <v>6.6600000000000001E-3</v>
      </c>
      <c r="D65" s="235">
        <v>91959</v>
      </c>
      <c r="E65" s="236">
        <v>612.4</v>
      </c>
      <c r="F65" s="5">
        <v>24.23</v>
      </c>
      <c r="G65" t="s">
        <v>19</v>
      </c>
      <c r="H65" s="233">
        <v>4.3210000000000002E-3</v>
      </c>
      <c r="I65" s="234">
        <v>4.3109999999999997E-3</v>
      </c>
      <c r="J65" s="237">
        <v>94935.4</v>
      </c>
      <c r="K65" s="238">
        <v>409.3</v>
      </c>
      <c r="L65" s="5">
        <v>27.26</v>
      </c>
    </row>
    <row r="66" spans="1:12">
      <c r="A66">
        <v>58</v>
      </c>
      <c r="B66" s="231">
        <v>7.2610000000000001E-3</v>
      </c>
      <c r="C66" s="232">
        <v>7.2350000000000001E-3</v>
      </c>
      <c r="D66" s="235">
        <v>91346.6</v>
      </c>
      <c r="E66" s="236">
        <v>660.9</v>
      </c>
      <c r="F66" s="5">
        <v>23.39</v>
      </c>
      <c r="G66" t="s">
        <v>19</v>
      </c>
      <c r="H66" s="233">
        <v>4.7000000000000002E-3</v>
      </c>
      <c r="I66" s="234">
        <v>4.6889999999999996E-3</v>
      </c>
      <c r="J66" s="237">
        <v>94526.2</v>
      </c>
      <c r="K66" s="238">
        <v>443.3</v>
      </c>
      <c r="L66" s="5">
        <v>26.38</v>
      </c>
    </row>
    <row r="67" spans="1:12">
      <c r="A67">
        <v>59</v>
      </c>
      <c r="B67" s="231">
        <v>7.9100000000000004E-3</v>
      </c>
      <c r="C67" s="232">
        <v>7.8790000000000006E-3</v>
      </c>
      <c r="D67" s="235">
        <v>90685.7</v>
      </c>
      <c r="E67" s="236">
        <v>714.5</v>
      </c>
      <c r="F67" s="5">
        <v>22.56</v>
      </c>
      <c r="G67" t="s">
        <v>19</v>
      </c>
      <c r="H67" s="233">
        <v>5.2100000000000002E-3</v>
      </c>
      <c r="I67" s="234">
        <v>5.1960000000000001E-3</v>
      </c>
      <c r="J67" s="237">
        <v>94082.9</v>
      </c>
      <c r="K67" s="238">
        <v>488.9</v>
      </c>
      <c r="L67" s="5">
        <v>25.5</v>
      </c>
    </row>
    <row r="68" spans="1:12">
      <c r="A68">
        <v>60</v>
      </c>
      <c r="B68" s="231">
        <v>8.7379999999999992E-3</v>
      </c>
      <c r="C68" s="232">
        <v>8.6999999999999994E-3</v>
      </c>
      <c r="D68" s="235">
        <v>89971.199999999997</v>
      </c>
      <c r="E68" s="236">
        <v>782.8</v>
      </c>
      <c r="F68" s="5">
        <v>21.73</v>
      </c>
      <c r="G68" t="s">
        <v>19</v>
      </c>
      <c r="H68" s="233">
        <v>5.659E-3</v>
      </c>
      <c r="I68" s="234">
        <v>5.6429999999999996E-3</v>
      </c>
      <c r="J68" s="237">
        <v>93594</v>
      </c>
      <c r="K68" s="238">
        <v>528.1</v>
      </c>
      <c r="L68" s="5">
        <v>24.63</v>
      </c>
    </row>
    <row r="69" spans="1:12">
      <c r="A69">
        <v>61</v>
      </c>
      <c r="B69" s="231">
        <v>9.2420000000000002E-3</v>
      </c>
      <c r="C69" s="232">
        <v>9.1999999999999998E-3</v>
      </c>
      <c r="D69" s="235">
        <v>89188.4</v>
      </c>
      <c r="E69" s="236">
        <v>820.5</v>
      </c>
      <c r="F69" s="5">
        <v>20.92</v>
      </c>
      <c r="G69" t="s">
        <v>19</v>
      </c>
      <c r="H69" s="233">
        <v>6.1399999999999996E-3</v>
      </c>
      <c r="I69" s="234">
        <v>6.1209999999999997E-3</v>
      </c>
      <c r="J69" s="237">
        <v>93065.9</v>
      </c>
      <c r="K69" s="238">
        <v>569.70000000000005</v>
      </c>
      <c r="L69" s="5">
        <v>23.77</v>
      </c>
    </row>
    <row r="70" spans="1:12">
      <c r="A70">
        <v>62</v>
      </c>
      <c r="B70" s="231">
        <v>1.01E-2</v>
      </c>
      <c r="C70" s="232">
        <v>1.005E-2</v>
      </c>
      <c r="D70" s="235">
        <v>88367.9</v>
      </c>
      <c r="E70" s="236">
        <v>888.1</v>
      </c>
      <c r="F70" s="5">
        <v>20.11</v>
      </c>
      <c r="G70" t="s">
        <v>19</v>
      </c>
      <c r="H70" s="233">
        <v>6.5240000000000003E-3</v>
      </c>
      <c r="I70" s="234">
        <v>6.502E-3</v>
      </c>
      <c r="J70" s="237">
        <v>92496.2</v>
      </c>
      <c r="K70" s="238">
        <v>601.5</v>
      </c>
      <c r="L70" s="5">
        <v>22.91</v>
      </c>
    </row>
    <row r="71" spans="1:12">
      <c r="A71">
        <v>63</v>
      </c>
      <c r="B71" s="231">
        <v>1.1354E-2</v>
      </c>
      <c r="C71" s="232">
        <v>1.129E-2</v>
      </c>
      <c r="D71" s="235">
        <v>87479.8</v>
      </c>
      <c r="E71" s="236">
        <v>987.6</v>
      </c>
      <c r="F71" s="5">
        <v>19.309999999999999</v>
      </c>
      <c r="G71" t="s">
        <v>19</v>
      </c>
      <c r="H71" s="233">
        <v>7.2389999999999998E-3</v>
      </c>
      <c r="I71" s="234">
        <v>7.2129999999999998E-3</v>
      </c>
      <c r="J71" s="237">
        <v>91894.7</v>
      </c>
      <c r="K71" s="238">
        <v>662.8</v>
      </c>
      <c r="L71" s="5">
        <v>22.06</v>
      </c>
    </row>
    <row r="72" spans="1:12">
      <c r="A72">
        <v>64</v>
      </c>
      <c r="B72" s="231">
        <v>1.2630000000000001E-2</v>
      </c>
      <c r="C72" s="232">
        <v>1.2551E-2</v>
      </c>
      <c r="D72" s="235">
        <v>86492.2</v>
      </c>
      <c r="E72" s="236">
        <v>1085.5</v>
      </c>
      <c r="F72" s="5">
        <v>18.52</v>
      </c>
      <c r="G72" t="s">
        <v>19</v>
      </c>
      <c r="H72" s="233">
        <v>8.1010000000000006E-3</v>
      </c>
      <c r="I72" s="234">
        <v>8.0689999999999998E-3</v>
      </c>
      <c r="J72" s="237">
        <v>91231.9</v>
      </c>
      <c r="K72" s="238">
        <v>736.1</v>
      </c>
      <c r="L72" s="5">
        <v>21.21</v>
      </c>
    </row>
    <row r="73" spans="1:12">
      <c r="A73">
        <v>65</v>
      </c>
      <c r="B73" s="231">
        <v>1.3639999999999999E-2</v>
      </c>
      <c r="C73" s="232">
        <v>1.3547999999999999E-2</v>
      </c>
      <c r="D73" s="235">
        <v>85406.7</v>
      </c>
      <c r="E73" s="236">
        <v>1157.0999999999999</v>
      </c>
      <c r="F73" s="5">
        <v>17.75</v>
      </c>
      <c r="G73" t="s">
        <v>19</v>
      </c>
      <c r="H73" s="233">
        <v>8.7309999999999992E-3</v>
      </c>
      <c r="I73" s="234">
        <v>8.6929999999999993E-3</v>
      </c>
      <c r="J73" s="237">
        <v>90495.8</v>
      </c>
      <c r="K73" s="238">
        <v>786.7</v>
      </c>
      <c r="L73" s="5">
        <v>20.38</v>
      </c>
    </row>
    <row r="74" spans="1:12">
      <c r="A74">
        <v>66</v>
      </c>
      <c r="B74" s="231">
        <v>1.5183E-2</v>
      </c>
      <c r="C74" s="232">
        <v>1.5068E-2</v>
      </c>
      <c r="D74" s="235">
        <v>84249.600000000006</v>
      </c>
      <c r="E74" s="236">
        <v>1269.5</v>
      </c>
      <c r="F74" s="5">
        <v>16.989999999999998</v>
      </c>
      <c r="G74" t="s">
        <v>19</v>
      </c>
      <c r="H74" s="233">
        <v>9.5949999999999994E-3</v>
      </c>
      <c r="I74" s="234">
        <v>9.5490000000000002E-3</v>
      </c>
      <c r="J74" s="237">
        <v>89709.1</v>
      </c>
      <c r="K74" s="238">
        <v>856.7</v>
      </c>
      <c r="L74" s="5">
        <v>19.559999999999999</v>
      </c>
    </row>
    <row r="75" spans="1:12">
      <c r="A75">
        <v>67</v>
      </c>
      <c r="B75" s="231">
        <v>1.6670999999999998E-2</v>
      </c>
      <c r="C75" s="232">
        <v>1.6532999999999999E-2</v>
      </c>
      <c r="D75" s="235">
        <v>82980.100000000006</v>
      </c>
      <c r="E75" s="236">
        <v>1371.9</v>
      </c>
      <c r="F75" s="5">
        <v>16.239999999999998</v>
      </c>
      <c r="G75" t="s">
        <v>19</v>
      </c>
      <c r="H75" s="233">
        <v>1.0499E-2</v>
      </c>
      <c r="I75" s="234">
        <v>1.0444999999999999E-2</v>
      </c>
      <c r="J75" s="237">
        <v>88852.5</v>
      </c>
      <c r="K75" s="238">
        <v>928</v>
      </c>
      <c r="L75" s="5">
        <v>18.739999999999998</v>
      </c>
    </row>
    <row r="76" spans="1:12">
      <c r="A76">
        <v>68</v>
      </c>
      <c r="B76" s="231">
        <v>1.8897000000000001E-2</v>
      </c>
      <c r="C76" s="232">
        <v>1.8720000000000001E-2</v>
      </c>
      <c r="D76" s="235">
        <v>81608.2</v>
      </c>
      <c r="E76" s="236">
        <v>1527.7</v>
      </c>
      <c r="F76" s="5">
        <v>15.51</v>
      </c>
      <c r="G76" t="s">
        <v>19</v>
      </c>
      <c r="H76" s="233">
        <v>1.1793E-2</v>
      </c>
      <c r="I76" s="234">
        <v>1.1724E-2</v>
      </c>
      <c r="J76" s="237">
        <v>87924.4</v>
      </c>
      <c r="K76" s="238">
        <v>1030.8</v>
      </c>
      <c r="L76" s="5">
        <v>17.93</v>
      </c>
    </row>
    <row r="77" spans="1:12">
      <c r="A77">
        <v>69</v>
      </c>
      <c r="B77" s="231">
        <v>2.0813999999999999E-2</v>
      </c>
      <c r="C77" s="232">
        <v>2.06E-2</v>
      </c>
      <c r="D77" s="235">
        <v>80080.5</v>
      </c>
      <c r="E77" s="236">
        <v>1649.6</v>
      </c>
      <c r="F77" s="5">
        <v>14.79</v>
      </c>
      <c r="G77" t="s">
        <v>19</v>
      </c>
      <c r="H77" s="233">
        <v>1.3034E-2</v>
      </c>
      <c r="I77" s="234">
        <v>1.295E-2</v>
      </c>
      <c r="J77" s="237">
        <v>86893.6</v>
      </c>
      <c r="K77" s="238">
        <v>1125.2</v>
      </c>
      <c r="L77" s="5">
        <v>17.14</v>
      </c>
    </row>
    <row r="78" spans="1:12">
      <c r="A78">
        <v>70</v>
      </c>
      <c r="B78" s="231">
        <v>2.2270000000000002E-2</v>
      </c>
      <c r="C78" s="232">
        <v>2.2023999999999998E-2</v>
      </c>
      <c r="D78" s="235">
        <v>78430.8</v>
      </c>
      <c r="E78" s="236">
        <v>1727.4</v>
      </c>
      <c r="F78" s="5">
        <v>14.09</v>
      </c>
      <c r="G78" t="s">
        <v>19</v>
      </c>
      <c r="H78" s="233">
        <v>1.4607E-2</v>
      </c>
      <c r="I78" s="234">
        <v>1.4501E-2</v>
      </c>
      <c r="J78" s="237">
        <v>85768.4</v>
      </c>
      <c r="K78" s="238">
        <v>1243.7</v>
      </c>
      <c r="L78" s="5">
        <v>16.36</v>
      </c>
    </row>
    <row r="79" spans="1:12">
      <c r="A79">
        <v>71</v>
      </c>
      <c r="B79" s="231">
        <v>2.4648E-2</v>
      </c>
      <c r="C79" s="232">
        <v>2.4348000000000002E-2</v>
      </c>
      <c r="D79" s="235">
        <v>76703.399999999994</v>
      </c>
      <c r="E79" s="236">
        <v>1867.5</v>
      </c>
      <c r="F79" s="5">
        <v>13.4</v>
      </c>
      <c r="G79" t="s">
        <v>19</v>
      </c>
      <c r="H79" s="233">
        <v>1.5834000000000001E-2</v>
      </c>
      <c r="I79" s="234">
        <v>1.5709999999999998E-2</v>
      </c>
      <c r="J79" s="237">
        <v>84524.7</v>
      </c>
      <c r="K79" s="238">
        <v>1327.9</v>
      </c>
      <c r="L79" s="5">
        <v>15.59</v>
      </c>
    </row>
    <row r="80" spans="1:12">
      <c r="A80">
        <v>72</v>
      </c>
      <c r="B80" s="231">
        <v>2.7383999999999999E-2</v>
      </c>
      <c r="C80" s="232">
        <v>2.7015000000000001E-2</v>
      </c>
      <c r="D80" s="235">
        <v>74835.899999999994</v>
      </c>
      <c r="E80" s="236">
        <v>2021.7</v>
      </c>
      <c r="F80" s="5">
        <v>12.72</v>
      </c>
      <c r="G80" t="s">
        <v>19</v>
      </c>
      <c r="H80" s="233">
        <v>1.7582E-2</v>
      </c>
      <c r="I80" s="234">
        <v>1.7429E-2</v>
      </c>
      <c r="J80" s="237">
        <v>83196.800000000003</v>
      </c>
      <c r="K80" s="238">
        <v>1450</v>
      </c>
      <c r="L80" s="5">
        <v>14.83</v>
      </c>
    </row>
    <row r="81" spans="1:12">
      <c r="A81">
        <v>73</v>
      </c>
      <c r="B81" s="231">
        <v>3.0348E-2</v>
      </c>
      <c r="C81" s="232">
        <v>2.9894E-2</v>
      </c>
      <c r="D81" s="235">
        <v>72814.2</v>
      </c>
      <c r="E81" s="236">
        <v>2176.6999999999998</v>
      </c>
      <c r="F81" s="5">
        <v>12.06</v>
      </c>
      <c r="G81" t="s">
        <v>19</v>
      </c>
      <c r="H81" s="233">
        <v>1.9772000000000001E-2</v>
      </c>
      <c r="I81" s="234">
        <v>1.9578000000000002E-2</v>
      </c>
      <c r="J81" s="237">
        <v>81746.7</v>
      </c>
      <c r="K81" s="238">
        <v>1600.5</v>
      </c>
      <c r="L81" s="5">
        <v>14.09</v>
      </c>
    </row>
    <row r="82" spans="1:12">
      <c r="A82">
        <v>74</v>
      </c>
      <c r="B82" s="231">
        <v>3.3140999999999997E-2</v>
      </c>
      <c r="C82" s="232">
        <v>3.2600999999999998E-2</v>
      </c>
      <c r="D82" s="235">
        <v>70637.5</v>
      </c>
      <c r="E82" s="236">
        <v>2302.8000000000002</v>
      </c>
      <c r="F82" s="5">
        <v>11.42</v>
      </c>
      <c r="G82" t="s">
        <v>19</v>
      </c>
      <c r="H82" s="233">
        <v>2.2005E-2</v>
      </c>
      <c r="I82" s="234">
        <v>2.1766000000000001E-2</v>
      </c>
      <c r="J82" s="237">
        <v>80146.3</v>
      </c>
      <c r="K82" s="238">
        <v>1744.5</v>
      </c>
      <c r="L82" s="5">
        <v>13.36</v>
      </c>
    </row>
    <row r="83" spans="1:12">
      <c r="A83">
        <v>75</v>
      </c>
      <c r="B83" s="231">
        <v>3.7178999999999997E-2</v>
      </c>
      <c r="C83" s="232">
        <v>3.6499999999999998E-2</v>
      </c>
      <c r="D83" s="235">
        <v>68334.7</v>
      </c>
      <c r="E83" s="236">
        <v>2494.1999999999998</v>
      </c>
      <c r="F83" s="5">
        <v>10.78</v>
      </c>
      <c r="G83" t="s">
        <v>19</v>
      </c>
      <c r="H83" s="233">
        <v>2.4427999999999998E-2</v>
      </c>
      <c r="I83" s="234">
        <v>2.4133000000000002E-2</v>
      </c>
      <c r="J83" s="237">
        <v>78401.8</v>
      </c>
      <c r="K83" s="238">
        <v>1892.1</v>
      </c>
      <c r="L83" s="5">
        <v>12.64</v>
      </c>
    </row>
    <row r="84" spans="1:12">
      <c r="A84">
        <v>76</v>
      </c>
      <c r="B84" s="231">
        <v>4.1508999999999997E-2</v>
      </c>
      <c r="C84" s="232">
        <v>4.0665E-2</v>
      </c>
      <c r="D84" s="235">
        <v>65840.5</v>
      </c>
      <c r="E84" s="236">
        <v>2677.4</v>
      </c>
      <c r="F84" s="5">
        <v>10.17</v>
      </c>
      <c r="G84" t="s">
        <v>19</v>
      </c>
      <c r="H84" s="233">
        <v>2.7791E-2</v>
      </c>
      <c r="I84" s="234">
        <v>2.741E-2</v>
      </c>
      <c r="J84" s="237">
        <v>76509.7</v>
      </c>
      <c r="K84" s="238">
        <v>2097.1</v>
      </c>
      <c r="L84" s="5">
        <v>11.94</v>
      </c>
    </row>
    <row r="85" spans="1:12">
      <c r="A85">
        <v>77</v>
      </c>
      <c r="B85" s="231">
        <v>4.6089999999999999E-2</v>
      </c>
      <c r="C85" s="232">
        <v>4.5051000000000001E-2</v>
      </c>
      <c r="D85" s="235">
        <v>63163.1</v>
      </c>
      <c r="E85" s="236">
        <v>2845.6</v>
      </c>
      <c r="F85" s="5">
        <v>9.58</v>
      </c>
      <c r="G85" t="s">
        <v>19</v>
      </c>
      <c r="H85" s="233">
        <v>3.0967999999999999E-2</v>
      </c>
      <c r="I85" s="234">
        <v>3.0495999999999999E-2</v>
      </c>
      <c r="J85" s="237">
        <v>74412.600000000006</v>
      </c>
      <c r="K85" s="238">
        <v>2269.3000000000002</v>
      </c>
      <c r="L85" s="5">
        <v>11.27</v>
      </c>
    </row>
    <row r="86" spans="1:12">
      <c r="A86">
        <v>78</v>
      </c>
      <c r="B86" s="231">
        <v>5.1338000000000002E-2</v>
      </c>
      <c r="C86" s="232">
        <v>5.0054000000000001E-2</v>
      </c>
      <c r="D86" s="235">
        <v>60317.5</v>
      </c>
      <c r="E86" s="236">
        <v>3019.1</v>
      </c>
      <c r="F86" s="5">
        <v>9.01</v>
      </c>
      <c r="G86" t="s">
        <v>19</v>
      </c>
      <c r="H86" s="233">
        <v>3.5192000000000001E-2</v>
      </c>
      <c r="I86" s="234">
        <v>3.4583999999999997E-2</v>
      </c>
      <c r="J86" s="237">
        <v>72143.3</v>
      </c>
      <c r="K86" s="238">
        <v>2495</v>
      </c>
      <c r="L86" s="5">
        <v>10.61</v>
      </c>
    </row>
    <row r="87" spans="1:12">
      <c r="A87">
        <v>79</v>
      </c>
      <c r="B87" s="231">
        <v>5.7477E-2</v>
      </c>
      <c r="C87" s="232">
        <v>5.5870999999999997E-2</v>
      </c>
      <c r="D87" s="235">
        <v>57298.400000000001</v>
      </c>
      <c r="E87" s="236">
        <v>3201.3</v>
      </c>
      <c r="F87" s="5">
        <v>8.4600000000000009</v>
      </c>
      <c r="G87" t="s">
        <v>19</v>
      </c>
      <c r="H87" s="233">
        <v>4.0063000000000001E-2</v>
      </c>
      <c r="I87" s="234">
        <v>3.9276999999999999E-2</v>
      </c>
      <c r="J87" s="237">
        <v>69648.3</v>
      </c>
      <c r="K87" s="238">
        <v>2735.6</v>
      </c>
      <c r="L87" s="5">
        <v>9.9700000000000006</v>
      </c>
    </row>
    <row r="88" spans="1:12">
      <c r="A88">
        <v>80</v>
      </c>
      <c r="B88" s="231">
        <v>6.5225000000000005E-2</v>
      </c>
      <c r="C88" s="232">
        <v>6.3164999999999999E-2</v>
      </c>
      <c r="D88" s="235">
        <v>54097.1</v>
      </c>
      <c r="E88" s="236">
        <v>3417.1</v>
      </c>
      <c r="F88" s="5">
        <v>7.93</v>
      </c>
      <c r="G88" t="s">
        <v>19</v>
      </c>
      <c r="H88" s="233">
        <v>4.5335E-2</v>
      </c>
      <c r="I88" s="234">
        <v>4.4330000000000001E-2</v>
      </c>
      <c r="J88" s="237">
        <v>66912.7</v>
      </c>
      <c r="K88" s="238">
        <v>2966.3</v>
      </c>
      <c r="L88" s="5">
        <v>9.36</v>
      </c>
    </row>
    <row r="89" spans="1:12">
      <c r="A89">
        <v>81</v>
      </c>
      <c r="B89" s="231">
        <v>7.3006000000000001E-2</v>
      </c>
      <c r="C89" s="232">
        <v>7.0434999999999998E-2</v>
      </c>
      <c r="D89" s="235">
        <v>50680</v>
      </c>
      <c r="E89" s="236">
        <v>3569.7</v>
      </c>
      <c r="F89" s="5">
        <v>7.43</v>
      </c>
      <c r="G89" t="s">
        <v>19</v>
      </c>
      <c r="H89" s="233">
        <v>5.1326999999999998E-2</v>
      </c>
      <c r="I89" s="234">
        <v>5.0042000000000003E-2</v>
      </c>
      <c r="J89" s="237">
        <v>63946.5</v>
      </c>
      <c r="K89" s="238">
        <v>3200</v>
      </c>
      <c r="L89" s="5">
        <v>8.77</v>
      </c>
    </row>
    <row r="90" spans="1:12">
      <c r="A90">
        <v>82</v>
      </c>
      <c r="B90" s="231">
        <v>8.1016000000000005E-2</v>
      </c>
      <c r="C90" s="232">
        <v>7.7862000000000001E-2</v>
      </c>
      <c r="D90" s="235">
        <v>47110.3</v>
      </c>
      <c r="E90" s="236">
        <v>3668.1</v>
      </c>
      <c r="F90" s="5">
        <v>6.96</v>
      </c>
      <c r="G90" t="s">
        <v>19</v>
      </c>
      <c r="H90" s="233">
        <v>5.7768E-2</v>
      </c>
      <c r="I90" s="234">
        <v>5.6146000000000001E-2</v>
      </c>
      <c r="J90" s="237">
        <v>60746.5</v>
      </c>
      <c r="K90" s="238">
        <v>3410.7</v>
      </c>
      <c r="L90" s="5">
        <v>8.1999999999999993</v>
      </c>
    </row>
    <row r="91" spans="1:12">
      <c r="A91">
        <v>83</v>
      </c>
      <c r="B91" s="231">
        <v>8.9576000000000003E-2</v>
      </c>
      <c r="C91" s="232">
        <v>8.5736000000000007E-2</v>
      </c>
      <c r="D91" s="235">
        <v>43442.2</v>
      </c>
      <c r="E91" s="236">
        <v>3724.6</v>
      </c>
      <c r="F91" s="5">
        <v>6.5</v>
      </c>
      <c r="G91" t="s">
        <v>19</v>
      </c>
      <c r="H91" s="233">
        <v>6.5781000000000006E-2</v>
      </c>
      <c r="I91" s="234">
        <v>6.3686999999999994E-2</v>
      </c>
      <c r="J91" s="237">
        <v>57335.8</v>
      </c>
      <c r="K91" s="238">
        <v>3651.5</v>
      </c>
      <c r="L91" s="5">
        <v>7.66</v>
      </c>
    </row>
    <row r="92" spans="1:12">
      <c r="A92">
        <v>84</v>
      </c>
      <c r="B92" s="231">
        <v>0.10167</v>
      </c>
      <c r="C92" s="232">
        <v>9.6752000000000005E-2</v>
      </c>
      <c r="D92" s="235">
        <v>39717.599999999999</v>
      </c>
      <c r="E92" s="236">
        <v>3842.8</v>
      </c>
      <c r="F92" s="5">
        <v>6.07</v>
      </c>
      <c r="G92" t="s">
        <v>19</v>
      </c>
      <c r="H92" s="233">
        <v>7.3871999999999993E-2</v>
      </c>
      <c r="I92" s="234">
        <v>7.1240999999999999E-2</v>
      </c>
      <c r="J92" s="237">
        <v>53684.3</v>
      </c>
      <c r="K92" s="238">
        <v>3824.5</v>
      </c>
      <c r="L92" s="5">
        <v>7.15</v>
      </c>
    </row>
    <row r="93" spans="1:12">
      <c r="A93">
        <v>85</v>
      </c>
      <c r="B93" s="231">
        <v>0.11367099999999999</v>
      </c>
      <c r="C93" s="232">
        <v>0.107558</v>
      </c>
      <c r="D93" s="235">
        <v>35874.9</v>
      </c>
      <c r="E93" s="236">
        <v>3858.6</v>
      </c>
      <c r="F93" s="5">
        <v>5.66</v>
      </c>
      <c r="G93" t="s">
        <v>19</v>
      </c>
      <c r="H93" s="233">
        <v>8.3034999999999998E-2</v>
      </c>
      <c r="I93" s="234">
        <v>7.9725000000000004E-2</v>
      </c>
      <c r="J93" s="237">
        <v>49859.8</v>
      </c>
      <c r="K93" s="238">
        <v>3975.1</v>
      </c>
      <c r="L93" s="5">
        <v>6.66</v>
      </c>
    </row>
    <row r="94" spans="1:12">
      <c r="A94">
        <v>86</v>
      </c>
      <c r="B94" s="231">
        <v>0.12645100000000001</v>
      </c>
      <c r="C94" s="232">
        <v>0.118932</v>
      </c>
      <c r="D94" s="235">
        <v>32016.2</v>
      </c>
      <c r="E94" s="236">
        <v>3807.7</v>
      </c>
      <c r="F94" s="5">
        <v>5.28</v>
      </c>
      <c r="G94" t="s">
        <v>19</v>
      </c>
      <c r="H94" s="233">
        <v>9.3568999999999999E-2</v>
      </c>
      <c r="I94" s="234">
        <v>8.9386999999999994E-2</v>
      </c>
      <c r="J94" s="237">
        <v>45884.7</v>
      </c>
      <c r="K94" s="238">
        <v>4101.5</v>
      </c>
      <c r="L94" s="5">
        <v>6.19</v>
      </c>
    </row>
    <row r="95" spans="1:12">
      <c r="A95">
        <v>87</v>
      </c>
      <c r="B95" s="231">
        <v>0.14177100000000001</v>
      </c>
      <c r="C95" s="232">
        <v>0.132386</v>
      </c>
      <c r="D95" s="235">
        <v>28208.5</v>
      </c>
      <c r="E95" s="236">
        <v>3734.4</v>
      </c>
      <c r="F95" s="5">
        <v>4.93</v>
      </c>
      <c r="G95" t="s">
        <v>19</v>
      </c>
      <c r="H95" s="233">
        <v>0.105611</v>
      </c>
      <c r="I95" s="234">
        <v>0.100314</v>
      </c>
      <c r="J95" s="237">
        <v>41783.199999999997</v>
      </c>
      <c r="K95" s="238">
        <v>4191.5</v>
      </c>
      <c r="L95" s="5">
        <v>5.75</v>
      </c>
    </row>
    <row r="96" spans="1:12">
      <c r="A96">
        <v>88</v>
      </c>
      <c r="B96" s="231">
        <v>0.158807</v>
      </c>
      <c r="C96" s="232">
        <v>0.14712500000000001</v>
      </c>
      <c r="D96" s="235">
        <v>24474.1</v>
      </c>
      <c r="E96" s="236">
        <v>3600.7</v>
      </c>
      <c r="F96" s="5">
        <v>4.6100000000000003</v>
      </c>
      <c r="G96" t="s">
        <v>19</v>
      </c>
      <c r="H96" s="233">
        <v>0.120376</v>
      </c>
      <c r="I96" s="234">
        <v>0.113542</v>
      </c>
      <c r="J96" s="237">
        <v>37591.800000000003</v>
      </c>
      <c r="K96" s="238">
        <v>4268.3</v>
      </c>
      <c r="L96" s="5">
        <v>5.33</v>
      </c>
    </row>
    <row r="97" spans="1:12">
      <c r="A97">
        <v>89</v>
      </c>
      <c r="B97" s="231">
        <v>0.169936</v>
      </c>
      <c r="C97" s="232">
        <v>0.15662699999999999</v>
      </c>
      <c r="D97" s="235">
        <v>20873.3</v>
      </c>
      <c r="E97" s="236">
        <v>3269.3</v>
      </c>
      <c r="F97" s="5">
        <v>4.3099999999999996</v>
      </c>
      <c r="G97" t="s">
        <v>19</v>
      </c>
      <c r="H97" s="233">
        <v>0.12975400000000001</v>
      </c>
      <c r="I97" s="234">
        <v>0.121849</v>
      </c>
      <c r="J97" s="237">
        <v>33323.5</v>
      </c>
      <c r="K97" s="238">
        <v>4060.4</v>
      </c>
      <c r="L97" s="5">
        <v>4.95</v>
      </c>
    </row>
    <row r="98" spans="1:12">
      <c r="A98">
        <v>90</v>
      </c>
      <c r="B98" s="231">
        <v>0.1787</v>
      </c>
      <c r="C98" s="232">
        <v>0.16404199999999999</v>
      </c>
      <c r="D98" s="235">
        <v>17604</v>
      </c>
      <c r="E98" s="236">
        <v>2887.8</v>
      </c>
      <c r="F98" s="5">
        <v>4.0199999999999996</v>
      </c>
      <c r="G98" t="s">
        <v>19</v>
      </c>
      <c r="H98" s="233">
        <v>0.146483</v>
      </c>
      <c r="I98" s="234">
        <v>0.136486</v>
      </c>
      <c r="J98" s="237">
        <v>29263.1</v>
      </c>
      <c r="K98" s="238">
        <v>3994</v>
      </c>
      <c r="L98" s="5">
        <v>4.57</v>
      </c>
    </row>
    <row r="99" spans="1:12">
      <c r="A99">
        <v>91</v>
      </c>
      <c r="B99" s="231">
        <v>0.20691200000000001</v>
      </c>
      <c r="C99" s="232">
        <v>0.18751200000000001</v>
      </c>
      <c r="D99" s="235">
        <v>14716.2</v>
      </c>
      <c r="E99" s="236">
        <v>2759.5</v>
      </c>
      <c r="F99" s="5">
        <v>3.71</v>
      </c>
      <c r="G99" t="s">
        <v>19</v>
      </c>
      <c r="H99" s="233">
        <v>0.16952400000000001</v>
      </c>
      <c r="I99" s="234">
        <v>0.156278</v>
      </c>
      <c r="J99" s="237">
        <v>25269.1</v>
      </c>
      <c r="K99" s="238">
        <v>3949</v>
      </c>
      <c r="L99" s="5">
        <v>4.21</v>
      </c>
    </row>
    <row r="100" spans="1:12">
      <c r="A100">
        <v>92</v>
      </c>
      <c r="B100" s="231">
        <v>0.224992</v>
      </c>
      <c r="C100" s="232">
        <v>0.202241</v>
      </c>
      <c r="D100" s="235">
        <v>11956.7</v>
      </c>
      <c r="E100" s="236">
        <v>2418.1</v>
      </c>
      <c r="F100" s="5">
        <v>3.46</v>
      </c>
      <c r="G100" t="s">
        <v>19</v>
      </c>
      <c r="H100" s="233">
        <v>0.190305</v>
      </c>
      <c r="I100" s="234">
        <v>0.17377000000000001</v>
      </c>
      <c r="J100" s="237">
        <v>21320.1</v>
      </c>
      <c r="K100" s="238">
        <v>3704.8</v>
      </c>
      <c r="L100" s="5">
        <v>3.9</v>
      </c>
    </row>
    <row r="101" spans="1:12">
      <c r="A101">
        <v>93</v>
      </c>
      <c r="B101" s="231">
        <v>0.24948899999999999</v>
      </c>
      <c r="C101" s="232">
        <v>0.22181899999999999</v>
      </c>
      <c r="D101" s="235">
        <v>9538.6</v>
      </c>
      <c r="E101" s="236">
        <v>2115.8000000000002</v>
      </c>
      <c r="F101" s="5">
        <v>3.21</v>
      </c>
      <c r="G101" t="s">
        <v>19</v>
      </c>
      <c r="H101" s="233">
        <v>0.210449</v>
      </c>
      <c r="I101" s="234">
        <v>0.190413</v>
      </c>
      <c r="J101" s="237">
        <v>17615.3</v>
      </c>
      <c r="K101" s="238">
        <v>3354.2</v>
      </c>
      <c r="L101" s="5">
        <v>3.62</v>
      </c>
    </row>
    <row r="102" spans="1:12">
      <c r="A102">
        <v>94</v>
      </c>
      <c r="B102" s="231">
        <v>0.27614100000000003</v>
      </c>
      <c r="C102" s="232">
        <v>0.24263999999999999</v>
      </c>
      <c r="D102" s="235">
        <v>7422.8</v>
      </c>
      <c r="E102" s="236">
        <v>1801.1</v>
      </c>
      <c r="F102" s="5">
        <v>2.98</v>
      </c>
      <c r="G102" t="s">
        <v>19</v>
      </c>
      <c r="H102" s="233">
        <v>0.23485600000000001</v>
      </c>
      <c r="I102" s="234">
        <v>0.210176</v>
      </c>
      <c r="J102" s="237">
        <v>14261.1</v>
      </c>
      <c r="K102" s="238">
        <v>2997.3</v>
      </c>
      <c r="L102" s="5">
        <v>3.35</v>
      </c>
    </row>
    <row r="103" spans="1:12">
      <c r="A103">
        <v>95</v>
      </c>
      <c r="B103" s="231">
        <v>0.30516700000000002</v>
      </c>
      <c r="C103" s="232">
        <v>0.264768</v>
      </c>
      <c r="D103" s="235">
        <v>5621.7</v>
      </c>
      <c r="E103" s="236">
        <v>1488.4</v>
      </c>
      <c r="F103" s="5">
        <v>2.77</v>
      </c>
      <c r="G103" t="s">
        <v>19</v>
      </c>
      <c r="H103" s="233">
        <v>0.25837599999999999</v>
      </c>
      <c r="I103" s="234">
        <v>0.22881499999999999</v>
      </c>
      <c r="J103" s="237">
        <v>11263.8</v>
      </c>
      <c r="K103" s="238">
        <v>2577.3000000000002</v>
      </c>
      <c r="L103" s="5">
        <v>3.11</v>
      </c>
    </row>
    <row r="104" spans="1:12">
      <c r="A104">
        <v>96</v>
      </c>
      <c r="B104" s="231">
        <v>0.33262599999999998</v>
      </c>
      <c r="C104" s="232">
        <v>0.285194</v>
      </c>
      <c r="D104" s="235">
        <v>4133.3</v>
      </c>
      <c r="E104" s="236">
        <v>1178.8</v>
      </c>
      <c r="F104" s="5">
        <v>2.59</v>
      </c>
      <c r="G104" t="s">
        <v>19</v>
      </c>
      <c r="H104" s="233">
        <v>0.28613</v>
      </c>
      <c r="I104" s="234">
        <v>0.25031900000000001</v>
      </c>
      <c r="J104" s="237">
        <v>8686.4</v>
      </c>
      <c r="K104" s="238">
        <v>2174.4</v>
      </c>
      <c r="L104" s="5">
        <v>2.88</v>
      </c>
    </row>
    <row r="105" spans="1:12">
      <c r="A105">
        <v>97</v>
      </c>
      <c r="B105" s="231">
        <v>0.36351</v>
      </c>
      <c r="C105" s="232">
        <v>0.30760199999999999</v>
      </c>
      <c r="D105" s="235">
        <v>2954.5</v>
      </c>
      <c r="E105" s="236">
        <v>908.8</v>
      </c>
      <c r="F105" s="5">
        <v>2.42</v>
      </c>
      <c r="G105" t="s">
        <v>19</v>
      </c>
      <c r="H105" s="233">
        <v>0.31162299999999998</v>
      </c>
      <c r="I105" s="234">
        <v>0.26961400000000002</v>
      </c>
      <c r="J105" s="237">
        <v>6512.1</v>
      </c>
      <c r="K105" s="238">
        <v>1755.7</v>
      </c>
      <c r="L105" s="5">
        <v>2.68</v>
      </c>
    </row>
    <row r="106" spans="1:12">
      <c r="A106">
        <v>98</v>
      </c>
      <c r="B106" s="231">
        <v>0.39250400000000002</v>
      </c>
      <c r="C106" s="232">
        <v>0.32811099999999999</v>
      </c>
      <c r="D106" s="235">
        <v>2045.7</v>
      </c>
      <c r="E106" s="236">
        <v>671.2</v>
      </c>
      <c r="F106" s="5">
        <v>2.27</v>
      </c>
      <c r="G106" t="s">
        <v>19</v>
      </c>
      <c r="H106" s="233">
        <v>0.34999599999999997</v>
      </c>
      <c r="I106" s="234">
        <v>0.29787000000000002</v>
      </c>
      <c r="J106" s="237">
        <v>4756.3</v>
      </c>
      <c r="K106" s="238">
        <v>1416.8</v>
      </c>
      <c r="L106" s="5">
        <v>2.48</v>
      </c>
    </row>
    <row r="107" spans="1:12">
      <c r="A107">
        <v>99</v>
      </c>
      <c r="B107" s="231">
        <v>0.41139599999999998</v>
      </c>
      <c r="C107" s="232">
        <v>0.34121000000000001</v>
      </c>
      <c r="D107" s="235">
        <v>1374.5</v>
      </c>
      <c r="E107" s="236">
        <v>469</v>
      </c>
      <c r="F107" s="5">
        <v>2.14</v>
      </c>
      <c r="G107" t="s">
        <v>19</v>
      </c>
      <c r="H107" s="233">
        <v>0.374357</v>
      </c>
      <c r="I107" s="234">
        <v>0.315334</v>
      </c>
      <c r="J107" s="237">
        <v>3339.6</v>
      </c>
      <c r="K107" s="238">
        <v>1053.0999999999999</v>
      </c>
      <c r="L107" s="5">
        <v>2.3199999999999998</v>
      </c>
    </row>
    <row r="108" spans="1:12">
      <c r="A108">
        <v>100</v>
      </c>
      <c r="B108" s="231">
        <v>0.48263699999999998</v>
      </c>
      <c r="C108" s="232">
        <v>0.38880999999999999</v>
      </c>
      <c r="D108" s="235">
        <v>905.5</v>
      </c>
      <c r="E108" s="236">
        <v>352.1</v>
      </c>
      <c r="F108" s="5">
        <v>1.99</v>
      </c>
      <c r="G108" t="s">
        <v>19</v>
      </c>
      <c r="H108" s="233">
        <v>0.40864200000000001</v>
      </c>
      <c r="I108" s="234">
        <v>0.33931299999999998</v>
      </c>
      <c r="J108" s="237">
        <v>2286.5</v>
      </c>
      <c r="K108" s="238">
        <v>775.8</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47</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23">
        <v>5.2459999999999998E-3</v>
      </c>
      <c r="C8" s="224">
        <v>5.2319999999999997E-3</v>
      </c>
      <c r="D8" s="227">
        <v>100000</v>
      </c>
      <c r="E8" s="228">
        <v>523.20000000000005</v>
      </c>
      <c r="F8" s="5">
        <v>77.680000000000007</v>
      </c>
      <c r="G8" t="s">
        <v>19</v>
      </c>
      <c r="H8" s="225">
        <v>4.2529999999999998E-3</v>
      </c>
      <c r="I8" s="226">
        <v>4.2440000000000004E-3</v>
      </c>
      <c r="J8" s="229">
        <v>100000</v>
      </c>
      <c r="K8" s="230">
        <v>424.4</v>
      </c>
      <c r="L8" s="5">
        <v>81.84</v>
      </c>
    </row>
    <row r="9" spans="1:12">
      <c r="A9">
        <v>1</v>
      </c>
      <c r="B9" s="223">
        <v>3.6400000000000001E-4</v>
      </c>
      <c r="C9" s="224">
        <v>3.6299999999999999E-4</v>
      </c>
      <c r="D9" s="227">
        <v>99476.800000000003</v>
      </c>
      <c r="E9" s="228">
        <v>36.200000000000003</v>
      </c>
      <c r="F9" s="5">
        <v>77.09</v>
      </c>
      <c r="G9" t="s">
        <v>19</v>
      </c>
      <c r="H9" s="225">
        <v>2.99E-4</v>
      </c>
      <c r="I9" s="226">
        <v>2.99E-4</v>
      </c>
      <c r="J9" s="229">
        <v>99575.6</v>
      </c>
      <c r="K9" s="230">
        <v>29.8</v>
      </c>
      <c r="L9" s="5">
        <v>81.19</v>
      </c>
    </row>
    <row r="10" spans="1:12">
      <c r="A10">
        <v>2</v>
      </c>
      <c r="B10" s="223">
        <v>2.1800000000000001E-4</v>
      </c>
      <c r="C10" s="224">
        <v>2.1800000000000001E-4</v>
      </c>
      <c r="D10" s="227">
        <v>99440.6</v>
      </c>
      <c r="E10" s="228">
        <v>21.6</v>
      </c>
      <c r="F10" s="5">
        <v>76.11</v>
      </c>
      <c r="G10" t="s">
        <v>19</v>
      </c>
      <c r="H10" s="225">
        <v>1.9100000000000001E-4</v>
      </c>
      <c r="I10" s="226">
        <v>1.9100000000000001E-4</v>
      </c>
      <c r="J10" s="229">
        <v>99545.8</v>
      </c>
      <c r="K10" s="230">
        <v>19</v>
      </c>
      <c r="L10" s="5">
        <v>80.22</v>
      </c>
    </row>
    <row r="11" spans="1:12">
      <c r="A11">
        <v>3</v>
      </c>
      <c r="B11" s="223">
        <v>1.55E-4</v>
      </c>
      <c r="C11" s="224">
        <v>1.55E-4</v>
      </c>
      <c r="D11" s="227">
        <v>99419</v>
      </c>
      <c r="E11" s="228">
        <v>15.4</v>
      </c>
      <c r="F11" s="5">
        <v>75.13</v>
      </c>
      <c r="G11" t="s">
        <v>19</v>
      </c>
      <c r="H11" s="225">
        <v>1.6100000000000001E-4</v>
      </c>
      <c r="I11" s="226">
        <v>1.6100000000000001E-4</v>
      </c>
      <c r="J11" s="229">
        <v>99526.8</v>
      </c>
      <c r="K11" s="230">
        <v>16</v>
      </c>
      <c r="L11" s="5">
        <v>79.23</v>
      </c>
    </row>
    <row r="12" spans="1:12">
      <c r="A12">
        <v>4</v>
      </c>
      <c r="B12" s="223">
        <v>1.2E-4</v>
      </c>
      <c r="C12" s="224">
        <v>1.2E-4</v>
      </c>
      <c r="D12" s="227">
        <v>99403.6</v>
      </c>
      <c r="E12" s="228">
        <v>12</v>
      </c>
      <c r="F12" s="5">
        <v>74.14</v>
      </c>
      <c r="G12" t="s">
        <v>19</v>
      </c>
      <c r="H12" s="225">
        <v>1.21E-4</v>
      </c>
      <c r="I12" s="226">
        <v>1.21E-4</v>
      </c>
      <c r="J12" s="229">
        <v>99510.8</v>
      </c>
      <c r="K12" s="230">
        <v>12</v>
      </c>
      <c r="L12" s="5">
        <v>78.239999999999995</v>
      </c>
    </row>
    <row r="13" spans="1:12">
      <c r="A13">
        <v>5</v>
      </c>
      <c r="B13" s="223">
        <v>1.2400000000000001E-4</v>
      </c>
      <c r="C13" s="224">
        <v>1.2400000000000001E-4</v>
      </c>
      <c r="D13" s="227">
        <v>99391.6</v>
      </c>
      <c r="E13" s="228">
        <v>12.3</v>
      </c>
      <c r="F13" s="5">
        <v>73.150000000000006</v>
      </c>
      <c r="G13" t="s">
        <v>19</v>
      </c>
      <c r="H13" s="225">
        <v>9.8999999999999994E-5</v>
      </c>
      <c r="I13" s="226">
        <v>9.8999999999999994E-5</v>
      </c>
      <c r="J13" s="229">
        <v>99498.8</v>
      </c>
      <c r="K13" s="230">
        <v>9.8000000000000007</v>
      </c>
      <c r="L13" s="5">
        <v>77.25</v>
      </c>
    </row>
    <row r="14" spans="1:12">
      <c r="A14">
        <v>6</v>
      </c>
      <c r="B14" s="223">
        <v>1.13E-4</v>
      </c>
      <c r="C14" s="224">
        <v>1.13E-4</v>
      </c>
      <c r="D14" s="227">
        <v>99379.3</v>
      </c>
      <c r="E14" s="228">
        <v>11.3</v>
      </c>
      <c r="F14" s="5">
        <v>72.16</v>
      </c>
      <c r="G14" t="s">
        <v>19</v>
      </c>
      <c r="H14" s="225">
        <v>8.7000000000000001E-5</v>
      </c>
      <c r="I14" s="226">
        <v>8.7000000000000001E-5</v>
      </c>
      <c r="J14" s="229">
        <v>99489</v>
      </c>
      <c r="K14" s="230">
        <v>8.6</v>
      </c>
      <c r="L14" s="5">
        <v>76.260000000000005</v>
      </c>
    </row>
    <row r="15" spans="1:12">
      <c r="A15">
        <v>7</v>
      </c>
      <c r="B15" s="223">
        <v>9.2999999999999997E-5</v>
      </c>
      <c r="C15" s="224">
        <v>9.2999999999999997E-5</v>
      </c>
      <c r="D15" s="227">
        <v>99368</v>
      </c>
      <c r="E15" s="228">
        <v>9.3000000000000007</v>
      </c>
      <c r="F15" s="5">
        <v>71.17</v>
      </c>
      <c r="G15" t="s">
        <v>19</v>
      </c>
      <c r="H15" s="225">
        <v>8.2999999999999998E-5</v>
      </c>
      <c r="I15" s="226">
        <v>8.2999999999999998E-5</v>
      </c>
      <c r="J15" s="229">
        <v>99480.4</v>
      </c>
      <c r="K15" s="230">
        <v>8.1999999999999993</v>
      </c>
      <c r="L15" s="5">
        <v>75.27</v>
      </c>
    </row>
    <row r="16" spans="1:12">
      <c r="A16">
        <v>8</v>
      </c>
      <c r="B16" s="223">
        <v>1.17E-4</v>
      </c>
      <c r="C16" s="224">
        <v>1.17E-4</v>
      </c>
      <c r="D16" s="227">
        <v>99358.8</v>
      </c>
      <c r="E16" s="228">
        <v>11.6</v>
      </c>
      <c r="F16" s="5">
        <v>70.17</v>
      </c>
      <c r="G16" t="s">
        <v>19</v>
      </c>
      <c r="H16" s="225">
        <v>7.3999999999999996E-5</v>
      </c>
      <c r="I16" s="226">
        <v>7.3999999999999996E-5</v>
      </c>
      <c r="J16" s="229">
        <v>99472.1</v>
      </c>
      <c r="K16" s="230">
        <v>7.3</v>
      </c>
      <c r="L16" s="5">
        <v>74.27</v>
      </c>
    </row>
    <row r="17" spans="1:12">
      <c r="A17">
        <v>9</v>
      </c>
      <c r="B17" s="223">
        <v>9.7999999999999997E-5</v>
      </c>
      <c r="C17" s="224">
        <v>9.7999999999999997E-5</v>
      </c>
      <c r="D17" s="227">
        <v>99347.199999999997</v>
      </c>
      <c r="E17" s="228">
        <v>9.6999999999999993</v>
      </c>
      <c r="F17" s="5">
        <v>69.180000000000007</v>
      </c>
      <c r="G17" t="s">
        <v>19</v>
      </c>
      <c r="H17" s="225">
        <v>9.6000000000000002E-5</v>
      </c>
      <c r="I17" s="226">
        <v>9.6000000000000002E-5</v>
      </c>
      <c r="J17" s="229">
        <v>99464.8</v>
      </c>
      <c r="K17" s="230">
        <v>9.5</v>
      </c>
      <c r="L17" s="5">
        <v>73.28</v>
      </c>
    </row>
    <row r="18" spans="1:12">
      <c r="A18">
        <v>10</v>
      </c>
      <c r="B18" s="223">
        <v>8.7999999999999998E-5</v>
      </c>
      <c r="C18" s="224">
        <v>8.7999999999999998E-5</v>
      </c>
      <c r="D18" s="227">
        <v>99337.4</v>
      </c>
      <c r="E18" s="228">
        <v>8.8000000000000007</v>
      </c>
      <c r="F18" s="5">
        <v>68.19</v>
      </c>
      <c r="G18" t="s">
        <v>19</v>
      </c>
      <c r="H18" s="225">
        <v>9.0000000000000006E-5</v>
      </c>
      <c r="I18" s="226">
        <v>9.0000000000000006E-5</v>
      </c>
      <c r="J18" s="229">
        <v>99455.3</v>
      </c>
      <c r="K18" s="230">
        <v>8.9</v>
      </c>
      <c r="L18" s="5">
        <v>72.290000000000006</v>
      </c>
    </row>
    <row r="19" spans="1:12">
      <c r="A19">
        <v>11</v>
      </c>
      <c r="B19" s="223">
        <v>1.05E-4</v>
      </c>
      <c r="C19" s="224">
        <v>1.05E-4</v>
      </c>
      <c r="D19" s="227">
        <v>99328.7</v>
      </c>
      <c r="E19" s="228">
        <v>10.4</v>
      </c>
      <c r="F19" s="5">
        <v>67.19</v>
      </c>
      <c r="G19" t="s">
        <v>19</v>
      </c>
      <c r="H19" s="225">
        <v>9.2999999999999997E-5</v>
      </c>
      <c r="I19" s="226">
        <v>9.2999999999999997E-5</v>
      </c>
      <c r="J19" s="229">
        <v>99446.399999999994</v>
      </c>
      <c r="K19" s="230">
        <v>9.3000000000000007</v>
      </c>
      <c r="L19" s="5">
        <v>71.290000000000006</v>
      </c>
    </row>
    <row r="20" spans="1:12">
      <c r="A20">
        <v>12</v>
      </c>
      <c r="B20" s="223">
        <v>1.11E-4</v>
      </c>
      <c r="C20" s="224">
        <v>1.11E-4</v>
      </c>
      <c r="D20" s="227">
        <v>99318.3</v>
      </c>
      <c r="E20" s="228">
        <v>11.1</v>
      </c>
      <c r="F20" s="5">
        <v>66.2</v>
      </c>
      <c r="G20" t="s">
        <v>19</v>
      </c>
      <c r="H20" s="225">
        <v>1E-4</v>
      </c>
      <c r="I20" s="226">
        <v>1E-4</v>
      </c>
      <c r="J20" s="229">
        <v>99437.1</v>
      </c>
      <c r="K20" s="230">
        <v>9.9</v>
      </c>
      <c r="L20" s="5">
        <v>70.3</v>
      </c>
    </row>
    <row r="21" spans="1:12">
      <c r="A21">
        <v>13</v>
      </c>
      <c r="B21" s="223">
        <v>1.3899999999999999E-4</v>
      </c>
      <c r="C21" s="224">
        <v>1.3899999999999999E-4</v>
      </c>
      <c r="D21" s="227">
        <v>99307.199999999997</v>
      </c>
      <c r="E21" s="228">
        <v>13.8</v>
      </c>
      <c r="F21" s="5">
        <v>65.209999999999994</v>
      </c>
      <c r="G21" t="s">
        <v>19</v>
      </c>
      <c r="H21" s="225">
        <v>1.0900000000000001E-4</v>
      </c>
      <c r="I21" s="226">
        <v>1.0900000000000001E-4</v>
      </c>
      <c r="J21" s="229">
        <v>99427.1</v>
      </c>
      <c r="K21" s="230">
        <v>10.9</v>
      </c>
      <c r="L21" s="5">
        <v>69.31</v>
      </c>
    </row>
    <row r="22" spans="1:12">
      <c r="A22">
        <v>14</v>
      </c>
      <c r="B22" s="223">
        <v>1.64E-4</v>
      </c>
      <c r="C22" s="224">
        <v>1.64E-4</v>
      </c>
      <c r="D22" s="227">
        <v>99293.4</v>
      </c>
      <c r="E22" s="228">
        <v>16.3</v>
      </c>
      <c r="F22" s="5">
        <v>64.22</v>
      </c>
      <c r="G22" t="s">
        <v>19</v>
      </c>
      <c r="H22" s="225">
        <v>1.17E-4</v>
      </c>
      <c r="I22" s="226">
        <v>1.17E-4</v>
      </c>
      <c r="J22" s="229">
        <v>99416.3</v>
      </c>
      <c r="K22" s="230">
        <v>11.6</v>
      </c>
      <c r="L22" s="5">
        <v>68.31</v>
      </c>
    </row>
    <row r="23" spans="1:12">
      <c r="A23">
        <v>15</v>
      </c>
      <c r="B23" s="223">
        <v>2.5000000000000001E-4</v>
      </c>
      <c r="C23" s="224">
        <v>2.5000000000000001E-4</v>
      </c>
      <c r="D23" s="227">
        <v>99277.1</v>
      </c>
      <c r="E23" s="228">
        <v>24.8</v>
      </c>
      <c r="F23" s="5">
        <v>63.23</v>
      </c>
      <c r="G23" t="s">
        <v>19</v>
      </c>
      <c r="H23" s="225">
        <v>1.45E-4</v>
      </c>
      <c r="I23" s="226">
        <v>1.45E-4</v>
      </c>
      <c r="J23" s="229">
        <v>99404.7</v>
      </c>
      <c r="K23" s="230">
        <v>14.4</v>
      </c>
      <c r="L23" s="5">
        <v>67.319999999999993</v>
      </c>
    </row>
    <row r="24" spans="1:12">
      <c r="A24">
        <v>16</v>
      </c>
      <c r="B24" s="223">
        <v>3.3199999999999999E-4</v>
      </c>
      <c r="C24" s="224">
        <v>3.3199999999999999E-4</v>
      </c>
      <c r="D24" s="227">
        <v>99252.3</v>
      </c>
      <c r="E24" s="228">
        <v>33</v>
      </c>
      <c r="F24" s="5">
        <v>62.24</v>
      </c>
      <c r="G24" t="s">
        <v>19</v>
      </c>
      <c r="H24" s="225">
        <v>1.7699999999999999E-4</v>
      </c>
      <c r="I24" s="226">
        <v>1.7699999999999999E-4</v>
      </c>
      <c r="J24" s="229">
        <v>99390.3</v>
      </c>
      <c r="K24" s="230">
        <v>17.600000000000001</v>
      </c>
      <c r="L24" s="5">
        <v>66.33</v>
      </c>
    </row>
    <row r="25" spans="1:12">
      <c r="A25">
        <v>17</v>
      </c>
      <c r="B25" s="223">
        <v>5.0600000000000005E-4</v>
      </c>
      <c r="C25" s="224">
        <v>5.0600000000000005E-4</v>
      </c>
      <c r="D25" s="227">
        <v>99219.4</v>
      </c>
      <c r="E25" s="228">
        <v>50.2</v>
      </c>
      <c r="F25" s="5">
        <v>61.26</v>
      </c>
      <c r="G25" t="s">
        <v>19</v>
      </c>
      <c r="H25" s="225">
        <v>2.2599999999999999E-4</v>
      </c>
      <c r="I25" s="226">
        <v>2.2599999999999999E-4</v>
      </c>
      <c r="J25" s="229">
        <v>99372.7</v>
      </c>
      <c r="K25" s="230">
        <v>22.5</v>
      </c>
      <c r="L25" s="5">
        <v>65.34</v>
      </c>
    </row>
    <row r="26" spans="1:12">
      <c r="A26">
        <v>18</v>
      </c>
      <c r="B26" s="223">
        <v>5.9699999999999998E-4</v>
      </c>
      <c r="C26" s="224">
        <v>5.9599999999999996E-4</v>
      </c>
      <c r="D26" s="227">
        <v>99169.2</v>
      </c>
      <c r="E26" s="228">
        <v>59.1</v>
      </c>
      <c r="F26" s="5">
        <v>60.3</v>
      </c>
      <c r="G26" t="s">
        <v>19</v>
      </c>
      <c r="H26" s="225">
        <v>2.61E-4</v>
      </c>
      <c r="I26" s="226">
        <v>2.61E-4</v>
      </c>
      <c r="J26" s="229">
        <v>99350.2</v>
      </c>
      <c r="K26" s="230">
        <v>25.9</v>
      </c>
      <c r="L26" s="5">
        <v>64.36</v>
      </c>
    </row>
    <row r="27" spans="1:12">
      <c r="A27">
        <v>19</v>
      </c>
      <c r="B27" s="223">
        <v>6.4400000000000004E-4</v>
      </c>
      <c r="C27" s="224">
        <v>6.4400000000000004E-4</v>
      </c>
      <c r="D27" s="227">
        <v>99110</v>
      </c>
      <c r="E27" s="228">
        <v>63.8</v>
      </c>
      <c r="F27" s="5">
        <v>59.33</v>
      </c>
      <c r="G27" t="s">
        <v>19</v>
      </c>
      <c r="H27" s="225">
        <v>2.5300000000000002E-4</v>
      </c>
      <c r="I27" s="226">
        <v>2.5300000000000002E-4</v>
      </c>
      <c r="J27" s="229">
        <v>99324.4</v>
      </c>
      <c r="K27" s="230">
        <v>25.1</v>
      </c>
      <c r="L27" s="5">
        <v>63.37</v>
      </c>
    </row>
    <row r="28" spans="1:12">
      <c r="A28">
        <v>20</v>
      </c>
      <c r="B28" s="223">
        <v>6.96E-4</v>
      </c>
      <c r="C28" s="224">
        <v>6.96E-4</v>
      </c>
      <c r="D28" s="227">
        <v>99046.2</v>
      </c>
      <c r="E28" s="228">
        <v>69</v>
      </c>
      <c r="F28" s="5">
        <v>58.37</v>
      </c>
      <c r="G28" t="s">
        <v>19</v>
      </c>
      <c r="H28" s="225">
        <v>2.3800000000000001E-4</v>
      </c>
      <c r="I28" s="226">
        <v>2.3800000000000001E-4</v>
      </c>
      <c r="J28" s="229">
        <v>99299.199999999997</v>
      </c>
      <c r="K28" s="230">
        <v>23.6</v>
      </c>
      <c r="L28" s="5">
        <v>62.39</v>
      </c>
    </row>
    <row r="29" spans="1:12">
      <c r="A29">
        <v>21</v>
      </c>
      <c r="B29" s="223">
        <v>6.8300000000000001E-4</v>
      </c>
      <c r="C29" s="224">
        <v>6.8199999999999999E-4</v>
      </c>
      <c r="D29" s="227">
        <v>98977.3</v>
      </c>
      <c r="E29" s="228">
        <v>67.5</v>
      </c>
      <c r="F29" s="5">
        <v>57.41</v>
      </c>
      <c r="G29" t="s">
        <v>19</v>
      </c>
      <c r="H29" s="225">
        <v>2.7E-4</v>
      </c>
      <c r="I29" s="226">
        <v>2.7E-4</v>
      </c>
      <c r="J29" s="229">
        <v>99275.6</v>
      </c>
      <c r="K29" s="230">
        <v>26.8</v>
      </c>
      <c r="L29" s="5">
        <v>61.41</v>
      </c>
    </row>
    <row r="30" spans="1:12">
      <c r="A30">
        <v>22</v>
      </c>
      <c r="B30" s="223">
        <v>6.8099999999999996E-4</v>
      </c>
      <c r="C30" s="224">
        <v>6.8099999999999996E-4</v>
      </c>
      <c r="D30" s="227">
        <v>98909.7</v>
      </c>
      <c r="E30" s="228">
        <v>67.400000000000006</v>
      </c>
      <c r="F30" s="5">
        <v>56.45</v>
      </c>
      <c r="G30" t="s">
        <v>19</v>
      </c>
      <c r="H30" s="225">
        <v>2.4899999999999998E-4</v>
      </c>
      <c r="I30" s="226">
        <v>2.4899999999999998E-4</v>
      </c>
      <c r="J30" s="229">
        <v>99248.8</v>
      </c>
      <c r="K30" s="230">
        <v>24.7</v>
      </c>
      <c r="L30" s="5">
        <v>60.42</v>
      </c>
    </row>
    <row r="31" spans="1:12">
      <c r="A31">
        <v>23</v>
      </c>
      <c r="B31" s="223">
        <v>7.0699999999999995E-4</v>
      </c>
      <c r="C31" s="224">
        <v>7.0699999999999995E-4</v>
      </c>
      <c r="D31" s="227">
        <v>98842.4</v>
      </c>
      <c r="E31" s="228">
        <v>69.900000000000006</v>
      </c>
      <c r="F31" s="5">
        <v>55.49</v>
      </c>
      <c r="G31" t="s">
        <v>19</v>
      </c>
      <c r="H31" s="225">
        <v>2.5000000000000001E-4</v>
      </c>
      <c r="I31" s="226">
        <v>2.5000000000000001E-4</v>
      </c>
      <c r="J31" s="229">
        <v>99224.1</v>
      </c>
      <c r="K31" s="230">
        <v>24.8</v>
      </c>
      <c r="L31" s="5">
        <v>59.44</v>
      </c>
    </row>
    <row r="32" spans="1:12">
      <c r="A32">
        <v>24</v>
      </c>
      <c r="B32" s="223">
        <v>7.2300000000000001E-4</v>
      </c>
      <c r="C32" s="224">
        <v>7.2199999999999999E-4</v>
      </c>
      <c r="D32" s="227">
        <v>98772.5</v>
      </c>
      <c r="E32" s="228">
        <v>71.400000000000006</v>
      </c>
      <c r="F32" s="5">
        <v>54.53</v>
      </c>
      <c r="G32" t="s">
        <v>19</v>
      </c>
      <c r="H32" s="225">
        <v>2.6600000000000001E-4</v>
      </c>
      <c r="I32" s="226">
        <v>2.6600000000000001E-4</v>
      </c>
      <c r="J32" s="229">
        <v>99199.4</v>
      </c>
      <c r="K32" s="230">
        <v>26.4</v>
      </c>
      <c r="L32" s="5">
        <v>58.45</v>
      </c>
    </row>
    <row r="33" spans="1:12">
      <c r="A33">
        <v>25</v>
      </c>
      <c r="B33" s="223">
        <v>7.2800000000000002E-4</v>
      </c>
      <c r="C33" s="224">
        <v>7.2800000000000002E-4</v>
      </c>
      <c r="D33" s="227">
        <v>98701.1</v>
      </c>
      <c r="E33" s="228">
        <v>71.900000000000006</v>
      </c>
      <c r="F33" s="5">
        <v>53.56</v>
      </c>
      <c r="G33" t="s">
        <v>19</v>
      </c>
      <c r="H33" s="225">
        <v>2.7700000000000001E-4</v>
      </c>
      <c r="I33" s="226">
        <v>2.7700000000000001E-4</v>
      </c>
      <c r="J33" s="229">
        <v>99172.9</v>
      </c>
      <c r="K33" s="230">
        <v>27.4</v>
      </c>
      <c r="L33" s="5">
        <v>57.47</v>
      </c>
    </row>
    <row r="34" spans="1:12">
      <c r="A34">
        <v>26</v>
      </c>
      <c r="B34" s="223">
        <v>8.0099999999999995E-4</v>
      </c>
      <c r="C34" s="224">
        <v>8.0000000000000004E-4</v>
      </c>
      <c r="D34" s="227">
        <v>98629.3</v>
      </c>
      <c r="E34" s="228">
        <v>79</v>
      </c>
      <c r="F34" s="5">
        <v>52.6</v>
      </c>
      <c r="G34" t="s">
        <v>19</v>
      </c>
      <c r="H34" s="225">
        <v>3.0600000000000001E-4</v>
      </c>
      <c r="I34" s="226">
        <v>3.0499999999999999E-4</v>
      </c>
      <c r="J34" s="229">
        <v>99145.5</v>
      </c>
      <c r="K34" s="230">
        <v>30.3</v>
      </c>
      <c r="L34" s="5">
        <v>56.48</v>
      </c>
    </row>
    <row r="35" spans="1:12">
      <c r="A35">
        <v>27</v>
      </c>
      <c r="B35" s="223">
        <v>7.6599999999999997E-4</v>
      </c>
      <c r="C35" s="224">
        <v>7.6499999999999995E-4</v>
      </c>
      <c r="D35" s="227">
        <v>98550.3</v>
      </c>
      <c r="E35" s="228">
        <v>75.400000000000006</v>
      </c>
      <c r="F35" s="5">
        <v>51.64</v>
      </c>
      <c r="G35" t="s">
        <v>19</v>
      </c>
      <c r="H35" s="225">
        <v>2.9999999999999997E-4</v>
      </c>
      <c r="I35" s="226">
        <v>2.9999999999999997E-4</v>
      </c>
      <c r="J35" s="229">
        <v>99115.199999999997</v>
      </c>
      <c r="K35" s="230">
        <v>29.8</v>
      </c>
      <c r="L35" s="5">
        <v>55.5</v>
      </c>
    </row>
    <row r="36" spans="1:12">
      <c r="A36">
        <v>28</v>
      </c>
      <c r="B36" s="223">
        <v>8.3799999999999999E-4</v>
      </c>
      <c r="C36" s="224">
        <v>8.3799999999999999E-4</v>
      </c>
      <c r="D36" s="227">
        <v>98474.9</v>
      </c>
      <c r="E36" s="228">
        <v>82.5</v>
      </c>
      <c r="F36" s="5">
        <v>50.68</v>
      </c>
      <c r="G36" t="s">
        <v>19</v>
      </c>
      <c r="H36" s="225">
        <v>3.2899999999999997E-4</v>
      </c>
      <c r="I36" s="226">
        <v>3.2899999999999997E-4</v>
      </c>
      <c r="J36" s="229">
        <v>99085.4</v>
      </c>
      <c r="K36" s="230">
        <v>32.6</v>
      </c>
      <c r="L36" s="5">
        <v>54.52</v>
      </c>
    </row>
    <row r="37" spans="1:12">
      <c r="A37">
        <v>29</v>
      </c>
      <c r="B37" s="223">
        <v>8.2399999999999997E-4</v>
      </c>
      <c r="C37" s="224">
        <v>8.2399999999999997E-4</v>
      </c>
      <c r="D37" s="227">
        <v>98392.4</v>
      </c>
      <c r="E37" s="228">
        <v>81.099999999999994</v>
      </c>
      <c r="F37" s="5">
        <v>49.73</v>
      </c>
      <c r="G37" t="s">
        <v>19</v>
      </c>
      <c r="H37" s="225">
        <v>3.8099999999999999E-4</v>
      </c>
      <c r="I37" s="226">
        <v>3.8099999999999999E-4</v>
      </c>
      <c r="J37" s="229">
        <v>99052.9</v>
      </c>
      <c r="K37" s="230">
        <v>37.700000000000003</v>
      </c>
      <c r="L37" s="5">
        <v>53.53</v>
      </c>
    </row>
    <row r="38" spans="1:12">
      <c r="A38">
        <v>30</v>
      </c>
      <c r="B38" s="223">
        <v>9.1399999999999999E-4</v>
      </c>
      <c r="C38" s="224">
        <v>9.1299999999999997E-4</v>
      </c>
      <c r="D38" s="227">
        <v>98311.3</v>
      </c>
      <c r="E38" s="228">
        <v>89.8</v>
      </c>
      <c r="F38" s="5">
        <v>48.77</v>
      </c>
      <c r="G38" t="s">
        <v>19</v>
      </c>
      <c r="H38" s="225">
        <v>4.0200000000000001E-4</v>
      </c>
      <c r="I38" s="226">
        <v>4.0200000000000001E-4</v>
      </c>
      <c r="J38" s="229">
        <v>99015.1</v>
      </c>
      <c r="K38" s="230">
        <v>39.799999999999997</v>
      </c>
      <c r="L38" s="5">
        <v>52.55</v>
      </c>
    </row>
    <row r="39" spans="1:12">
      <c r="A39">
        <v>31</v>
      </c>
      <c r="B39" s="223">
        <v>9.4300000000000004E-4</v>
      </c>
      <c r="C39" s="224">
        <v>9.4300000000000004E-4</v>
      </c>
      <c r="D39" s="227">
        <v>98221.5</v>
      </c>
      <c r="E39" s="228">
        <v>92.6</v>
      </c>
      <c r="F39" s="5">
        <v>47.81</v>
      </c>
      <c r="G39" t="s">
        <v>19</v>
      </c>
      <c r="H39" s="225">
        <v>4.1599999999999997E-4</v>
      </c>
      <c r="I39" s="226">
        <v>4.1599999999999997E-4</v>
      </c>
      <c r="J39" s="229">
        <v>98975.3</v>
      </c>
      <c r="K39" s="230">
        <v>41.2</v>
      </c>
      <c r="L39" s="5">
        <v>51.57</v>
      </c>
    </row>
    <row r="40" spans="1:12">
      <c r="A40">
        <v>32</v>
      </c>
      <c r="B40" s="223">
        <v>9.9299999999999996E-4</v>
      </c>
      <c r="C40" s="224">
        <v>9.9200000000000004E-4</v>
      </c>
      <c r="D40" s="227">
        <v>98128.9</v>
      </c>
      <c r="E40" s="228">
        <v>97.4</v>
      </c>
      <c r="F40" s="5">
        <v>46.86</v>
      </c>
      <c r="G40" t="s">
        <v>19</v>
      </c>
      <c r="H40" s="225">
        <v>4.9100000000000001E-4</v>
      </c>
      <c r="I40" s="226">
        <v>4.9100000000000001E-4</v>
      </c>
      <c r="J40" s="229">
        <v>98934.1</v>
      </c>
      <c r="K40" s="230">
        <v>48.6</v>
      </c>
      <c r="L40" s="5">
        <v>50.6</v>
      </c>
    </row>
    <row r="41" spans="1:12">
      <c r="A41">
        <v>33</v>
      </c>
      <c r="B41" s="223">
        <v>1.08E-3</v>
      </c>
      <c r="C41" s="224">
        <v>1.0790000000000001E-3</v>
      </c>
      <c r="D41" s="227">
        <v>98031.5</v>
      </c>
      <c r="E41" s="228">
        <v>105.8</v>
      </c>
      <c r="F41" s="5">
        <v>45.9</v>
      </c>
      <c r="G41" t="s">
        <v>19</v>
      </c>
      <c r="H41" s="225">
        <v>5.04E-4</v>
      </c>
      <c r="I41" s="226">
        <v>5.04E-4</v>
      </c>
      <c r="J41" s="229">
        <v>98885.5</v>
      </c>
      <c r="K41" s="230">
        <v>49.9</v>
      </c>
      <c r="L41" s="5">
        <v>49.62</v>
      </c>
    </row>
    <row r="42" spans="1:12">
      <c r="A42">
        <v>34</v>
      </c>
      <c r="B42" s="223">
        <v>1.1620000000000001E-3</v>
      </c>
      <c r="C42" s="224">
        <v>1.1609999999999999E-3</v>
      </c>
      <c r="D42" s="227">
        <v>97925.7</v>
      </c>
      <c r="E42" s="228">
        <v>113.7</v>
      </c>
      <c r="F42" s="5">
        <v>44.95</v>
      </c>
      <c r="G42" t="s">
        <v>19</v>
      </c>
      <c r="H42" s="225">
        <v>5.9299999999999999E-4</v>
      </c>
      <c r="I42" s="226">
        <v>5.9299999999999999E-4</v>
      </c>
      <c r="J42" s="229">
        <v>98835.7</v>
      </c>
      <c r="K42" s="230">
        <v>58.6</v>
      </c>
      <c r="L42" s="5">
        <v>48.65</v>
      </c>
    </row>
    <row r="43" spans="1:12">
      <c r="A43">
        <v>35</v>
      </c>
      <c r="B43" s="223">
        <v>1.304E-3</v>
      </c>
      <c r="C43" s="224">
        <v>1.304E-3</v>
      </c>
      <c r="D43" s="227">
        <v>97812.1</v>
      </c>
      <c r="E43" s="228">
        <v>127.5</v>
      </c>
      <c r="F43" s="5">
        <v>44</v>
      </c>
      <c r="G43" t="s">
        <v>19</v>
      </c>
      <c r="H43" s="225">
        <v>6.0999999999999997E-4</v>
      </c>
      <c r="I43" s="226">
        <v>6.0999999999999997E-4</v>
      </c>
      <c r="J43" s="229">
        <v>98777.1</v>
      </c>
      <c r="K43" s="230">
        <v>60.2</v>
      </c>
      <c r="L43" s="5">
        <v>47.67</v>
      </c>
    </row>
    <row r="44" spans="1:12">
      <c r="A44">
        <v>36</v>
      </c>
      <c r="B44" s="223">
        <v>1.263E-3</v>
      </c>
      <c r="C44" s="224">
        <v>1.2620000000000001E-3</v>
      </c>
      <c r="D44" s="227">
        <v>97684.5</v>
      </c>
      <c r="E44" s="228">
        <v>123.3</v>
      </c>
      <c r="F44" s="5">
        <v>43.06</v>
      </c>
      <c r="G44" t="s">
        <v>19</v>
      </c>
      <c r="H44" s="225">
        <v>6.1399999999999996E-4</v>
      </c>
      <c r="I44" s="226">
        <v>6.1399999999999996E-4</v>
      </c>
      <c r="J44" s="229">
        <v>98716.9</v>
      </c>
      <c r="K44" s="230">
        <v>60.6</v>
      </c>
      <c r="L44" s="5">
        <v>46.7</v>
      </c>
    </row>
    <row r="45" spans="1:12">
      <c r="A45">
        <v>37</v>
      </c>
      <c r="B45" s="223">
        <v>1.3129999999999999E-3</v>
      </c>
      <c r="C45" s="224">
        <v>1.312E-3</v>
      </c>
      <c r="D45" s="227">
        <v>97561.3</v>
      </c>
      <c r="E45" s="228">
        <v>128</v>
      </c>
      <c r="F45" s="5">
        <v>42.11</v>
      </c>
      <c r="G45" t="s">
        <v>19</v>
      </c>
      <c r="H45" s="225">
        <v>7.0899999999999999E-4</v>
      </c>
      <c r="I45" s="226">
        <v>7.0899999999999999E-4</v>
      </c>
      <c r="J45" s="229">
        <v>98656.2</v>
      </c>
      <c r="K45" s="230">
        <v>69.900000000000006</v>
      </c>
      <c r="L45" s="5">
        <v>45.73</v>
      </c>
    </row>
    <row r="46" spans="1:12">
      <c r="A46">
        <v>38</v>
      </c>
      <c r="B46" s="223">
        <v>1.449E-3</v>
      </c>
      <c r="C46" s="224">
        <v>1.4480000000000001E-3</v>
      </c>
      <c r="D46" s="227">
        <v>97433.3</v>
      </c>
      <c r="E46" s="228">
        <v>141.1</v>
      </c>
      <c r="F46" s="5">
        <v>41.17</v>
      </c>
      <c r="G46" t="s">
        <v>19</v>
      </c>
      <c r="H46" s="225">
        <v>7.8200000000000003E-4</v>
      </c>
      <c r="I46" s="226">
        <v>7.8200000000000003E-4</v>
      </c>
      <c r="J46" s="229">
        <v>98586.3</v>
      </c>
      <c r="K46" s="230">
        <v>77.099999999999994</v>
      </c>
      <c r="L46" s="5">
        <v>44.76</v>
      </c>
    </row>
    <row r="47" spans="1:12">
      <c r="A47">
        <v>39</v>
      </c>
      <c r="B47" s="223">
        <v>1.534E-3</v>
      </c>
      <c r="C47" s="224">
        <v>1.5330000000000001E-3</v>
      </c>
      <c r="D47" s="227">
        <v>97292.2</v>
      </c>
      <c r="E47" s="228">
        <v>149.1</v>
      </c>
      <c r="F47" s="5">
        <v>40.229999999999997</v>
      </c>
      <c r="G47" t="s">
        <v>19</v>
      </c>
      <c r="H47" s="225">
        <v>8.7600000000000004E-4</v>
      </c>
      <c r="I47" s="226">
        <v>8.7600000000000004E-4</v>
      </c>
      <c r="J47" s="229">
        <v>98509.3</v>
      </c>
      <c r="K47" s="230">
        <v>86.3</v>
      </c>
      <c r="L47" s="5">
        <v>43.8</v>
      </c>
    </row>
    <row r="48" spans="1:12">
      <c r="A48">
        <v>40</v>
      </c>
      <c r="B48" s="223">
        <v>1.665E-3</v>
      </c>
      <c r="C48" s="224">
        <v>1.6639999999999999E-3</v>
      </c>
      <c r="D48" s="227">
        <v>97143</v>
      </c>
      <c r="E48" s="228">
        <v>161.6</v>
      </c>
      <c r="F48" s="5">
        <v>39.29</v>
      </c>
      <c r="G48" t="s">
        <v>19</v>
      </c>
      <c r="H48" s="225">
        <v>1.003E-3</v>
      </c>
      <c r="I48" s="226">
        <v>1.0020000000000001E-3</v>
      </c>
      <c r="J48" s="229">
        <v>98423</v>
      </c>
      <c r="K48" s="230">
        <v>98.6</v>
      </c>
      <c r="L48" s="5">
        <v>42.84</v>
      </c>
    </row>
    <row r="49" spans="1:12">
      <c r="A49">
        <v>41</v>
      </c>
      <c r="B49" s="223">
        <v>1.7830000000000001E-3</v>
      </c>
      <c r="C49" s="224">
        <v>1.781E-3</v>
      </c>
      <c r="D49" s="227">
        <v>96981.4</v>
      </c>
      <c r="E49" s="228">
        <v>172.8</v>
      </c>
      <c r="F49" s="5">
        <v>38.35</v>
      </c>
      <c r="G49" t="s">
        <v>19</v>
      </c>
      <c r="H49" s="225">
        <v>1.0610000000000001E-3</v>
      </c>
      <c r="I49" s="226">
        <v>1.06E-3</v>
      </c>
      <c r="J49" s="229">
        <v>98324.4</v>
      </c>
      <c r="K49" s="230">
        <v>104.2</v>
      </c>
      <c r="L49" s="5">
        <v>41.88</v>
      </c>
    </row>
    <row r="50" spans="1:12">
      <c r="A50">
        <v>42</v>
      </c>
      <c r="B50" s="223">
        <v>1.9220000000000001E-3</v>
      </c>
      <c r="C50" s="224">
        <v>1.92E-3</v>
      </c>
      <c r="D50" s="227">
        <v>96808.6</v>
      </c>
      <c r="E50" s="228">
        <v>185.9</v>
      </c>
      <c r="F50" s="5">
        <v>37.42</v>
      </c>
      <c r="G50" t="s">
        <v>19</v>
      </c>
      <c r="H50" s="225">
        <v>1.1230000000000001E-3</v>
      </c>
      <c r="I50" s="226">
        <v>1.122E-3</v>
      </c>
      <c r="J50" s="229">
        <v>98220.1</v>
      </c>
      <c r="K50" s="230">
        <v>110.2</v>
      </c>
      <c r="L50" s="5">
        <v>40.92</v>
      </c>
    </row>
    <row r="51" spans="1:12">
      <c r="A51">
        <v>43</v>
      </c>
      <c r="B51" s="223">
        <v>2.032E-3</v>
      </c>
      <c r="C51" s="224">
        <v>2.0300000000000001E-3</v>
      </c>
      <c r="D51" s="227">
        <v>96622.8</v>
      </c>
      <c r="E51" s="228">
        <v>196.1</v>
      </c>
      <c r="F51" s="5">
        <v>36.49</v>
      </c>
      <c r="G51" t="s">
        <v>19</v>
      </c>
      <c r="H51" s="225">
        <v>1.24E-3</v>
      </c>
      <c r="I51" s="226">
        <v>1.2390000000000001E-3</v>
      </c>
      <c r="J51" s="229">
        <v>98109.9</v>
      </c>
      <c r="K51" s="230">
        <v>121.6</v>
      </c>
      <c r="L51" s="5">
        <v>39.97</v>
      </c>
    </row>
    <row r="52" spans="1:12">
      <c r="A52">
        <v>44</v>
      </c>
      <c r="B52" s="223">
        <v>2.1410000000000001E-3</v>
      </c>
      <c r="C52" s="224">
        <v>2.1389999999999998E-3</v>
      </c>
      <c r="D52" s="227">
        <v>96426.7</v>
      </c>
      <c r="E52" s="228">
        <v>206.2</v>
      </c>
      <c r="F52" s="5">
        <v>35.56</v>
      </c>
      <c r="G52" t="s">
        <v>19</v>
      </c>
      <c r="H52" s="225">
        <v>1.343E-3</v>
      </c>
      <c r="I52" s="226">
        <v>1.3420000000000001E-3</v>
      </c>
      <c r="J52" s="229">
        <v>97988.4</v>
      </c>
      <c r="K52" s="230">
        <v>131.5</v>
      </c>
      <c r="L52" s="5">
        <v>39.020000000000003</v>
      </c>
    </row>
    <row r="53" spans="1:12">
      <c r="A53">
        <v>45</v>
      </c>
      <c r="B53" s="223">
        <v>2.3879999999999999E-3</v>
      </c>
      <c r="C53" s="224">
        <v>2.385E-3</v>
      </c>
      <c r="D53" s="227">
        <v>96220.4</v>
      </c>
      <c r="E53" s="228">
        <v>229.5</v>
      </c>
      <c r="F53" s="5">
        <v>34.64</v>
      </c>
      <c r="G53" t="s">
        <v>19</v>
      </c>
      <c r="H53" s="225">
        <v>1.5250000000000001E-3</v>
      </c>
      <c r="I53" s="226">
        <v>1.523E-3</v>
      </c>
      <c r="J53" s="229">
        <v>97856.9</v>
      </c>
      <c r="K53" s="230">
        <v>149.1</v>
      </c>
      <c r="L53" s="5">
        <v>38.07</v>
      </c>
    </row>
    <row r="54" spans="1:12">
      <c r="A54">
        <v>46</v>
      </c>
      <c r="B54" s="223">
        <v>2.5330000000000001E-3</v>
      </c>
      <c r="C54" s="224">
        <v>2.5300000000000001E-3</v>
      </c>
      <c r="D54" s="227">
        <v>95991</v>
      </c>
      <c r="E54" s="228">
        <v>242.9</v>
      </c>
      <c r="F54" s="5">
        <v>33.72</v>
      </c>
      <c r="G54" t="s">
        <v>19</v>
      </c>
      <c r="H54" s="225">
        <v>1.6310000000000001E-3</v>
      </c>
      <c r="I54" s="226">
        <v>1.629E-3</v>
      </c>
      <c r="J54" s="229">
        <v>97707.8</v>
      </c>
      <c r="K54" s="230">
        <v>159.19999999999999</v>
      </c>
      <c r="L54" s="5">
        <v>37.130000000000003</v>
      </c>
    </row>
    <row r="55" spans="1:12">
      <c r="A55">
        <v>47</v>
      </c>
      <c r="B55" s="223">
        <v>2.745E-3</v>
      </c>
      <c r="C55" s="224">
        <v>2.7409999999999999E-3</v>
      </c>
      <c r="D55" s="227">
        <v>95748.1</v>
      </c>
      <c r="E55" s="228">
        <v>262.5</v>
      </c>
      <c r="F55" s="5">
        <v>32.799999999999997</v>
      </c>
      <c r="G55" t="s">
        <v>19</v>
      </c>
      <c r="H55" s="225">
        <v>1.769E-3</v>
      </c>
      <c r="I55" s="226">
        <v>1.7669999999999999E-3</v>
      </c>
      <c r="J55" s="229">
        <v>97548.6</v>
      </c>
      <c r="K55" s="230">
        <v>172.4</v>
      </c>
      <c r="L55" s="5">
        <v>36.19</v>
      </c>
    </row>
    <row r="56" spans="1:12">
      <c r="A56">
        <v>48</v>
      </c>
      <c r="B56" s="223">
        <v>2.9269999999999999E-3</v>
      </c>
      <c r="C56" s="224">
        <v>2.9220000000000001E-3</v>
      </c>
      <c r="D56" s="227">
        <v>95485.6</v>
      </c>
      <c r="E56" s="228">
        <v>279</v>
      </c>
      <c r="F56" s="5">
        <v>31.89</v>
      </c>
      <c r="G56" t="s">
        <v>19</v>
      </c>
      <c r="H56" s="225">
        <v>1.9610000000000001E-3</v>
      </c>
      <c r="I56" s="226">
        <v>1.9589999999999998E-3</v>
      </c>
      <c r="J56" s="229">
        <v>97376.2</v>
      </c>
      <c r="K56" s="230">
        <v>190.8</v>
      </c>
      <c r="L56" s="5">
        <v>35.25</v>
      </c>
    </row>
    <row r="57" spans="1:12">
      <c r="A57">
        <v>49</v>
      </c>
      <c r="B57" s="223">
        <v>3.2230000000000002E-3</v>
      </c>
      <c r="C57" s="224">
        <v>3.2179999999999999E-3</v>
      </c>
      <c r="D57" s="227">
        <v>95206.6</v>
      </c>
      <c r="E57" s="228">
        <v>306.39999999999998</v>
      </c>
      <c r="F57" s="5">
        <v>30.99</v>
      </c>
      <c r="G57" t="s">
        <v>19</v>
      </c>
      <c r="H57" s="225">
        <v>2.101E-3</v>
      </c>
      <c r="I57" s="226">
        <v>2.0990000000000002E-3</v>
      </c>
      <c r="J57" s="229">
        <v>97185.5</v>
      </c>
      <c r="K57" s="230">
        <v>203.9</v>
      </c>
      <c r="L57" s="5">
        <v>34.32</v>
      </c>
    </row>
    <row r="58" spans="1:12">
      <c r="A58">
        <v>50</v>
      </c>
      <c r="B58" s="223">
        <v>3.558E-3</v>
      </c>
      <c r="C58" s="224">
        <v>3.552E-3</v>
      </c>
      <c r="D58" s="227">
        <v>94900.2</v>
      </c>
      <c r="E58" s="228">
        <v>337.1</v>
      </c>
      <c r="F58" s="5">
        <v>30.08</v>
      </c>
      <c r="G58" t="s">
        <v>19</v>
      </c>
      <c r="H58" s="225">
        <v>2.4910000000000002E-3</v>
      </c>
      <c r="I58" s="226">
        <v>2.4880000000000002E-3</v>
      </c>
      <c r="J58" s="229">
        <v>96981.6</v>
      </c>
      <c r="K58" s="230">
        <v>241.3</v>
      </c>
      <c r="L58" s="5">
        <v>33.39</v>
      </c>
    </row>
    <row r="59" spans="1:12">
      <c r="A59">
        <v>51</v>
      </c>
      <c r="B59" s="223">
        <v>3.9370000000000004E-3</v>
      </c>
      <c r="C59" s="224">
        <v>3.9290000000000002E-3</v>
      </c>
      <c r="D59" s="227">
        <v>94563.199999999997</v>
      </c>
      <c r="E59" s="228">
        <v>371.6</v>
      </c>
      <c r="F59" s="5">
        <v>29.19</v>
      </c>
      <c r="G59" t="s">
        <v>19</v>
      </c>
      <c r="H59" s="225">
        <v>2.5479999999999999E-3</v>
      </c>
      <c r="I59" s="226">
        <v>2.5439999999999998E-3</v>
      </c>
      <c r="J59" s="229">
        <v>96740.3</v>
      </c>
      <c r="K59" s="230">
        <v>246.1</v>
      </c>
      <c r="L59" s="5">
        <v>32.47</v>
      </c>
    </row>
    <row r="60" spans="1:12">
      <c r="A60">
        <v>52</v>
      </c>
      <c r="B60" s="223">
        <v>4.2719999999999998E-3</v>
      </c>
      <c r="C60" s="224">
        <v>4.2630000000000003E-3</v>
      </c>
      <c r="D60" s="227">
        <v>94191.6</v>
      </c>
      <c r="E60" s="228">
        <v>401.5</v>
      </c>
      <c r="F60" s="5">
        <v>28.3</v>
      </c>
      <c r="G60" t="s">
        <v>19</v>
      </c>
      <c r="H60" s="225">
        <v>2.7810000000000001E-3</v>
      </c>
      <c r="I60" s="226">
        <v>2.777E-3</v>
      </c>
      <c r="J60" s="229">
        <v>96494.1</v>
      </c>
      <c r="K60" s="230">
        <v>268</v>
      </c>
      <c r="L60" s="5">
        <v>31.55</v>
      </c>
    </row>
    <row r="61" spans="1:12">
      <c r="A61">
        <v>53</v>
      </c>
      <c r="B61" s="223">
        <v>4.7889999999999999E-3</v>
      </c>
      <c r="C61" s="224">
        <v>4.777E-3</v>
      </c>
      <c r="D61" s="227">
        <v>93790.1</v>
      </c>
      <c r="E61" s="228">
        <v>448.1</v>
      </c>
      <c r="F61" s="5">
        <v>27.42</v>
      </c>
      <c r="G61" t="s">
        <v>19</v>
      </c>
      <c r="H61" s="225">
        <v>3.13E-3</v>
      </c>
      <c r="I61" s="226">
        <v>3.1250000000000002E-3</v>
      </c>
      <c r="J61" s="229">
        <v>96226.2</v>
      </c>
      <c r="K61" s="230">
        <v>300.7</v>
      </c>
      <c r="L61" s="5">
        <v>30.64</v>
      </c>
    </row>
    <row r="62" spans="1:12">
      <c r="A62">
        <v>54</v>
      </c>
      <c r="B62" s="223">
        <v>5.1440000000000001E-3</v>
      </c>
      <c r="C62" s="224">
        <v>5.1310000000000001E-3</v>
      </c>
      <c r="D62" s="227">
        <v>93342</v>
      </c>
      <c r="E62" s="228">
        <v>478.9</v>
      </c>
      <c r="F62" s="5">
        <v>26.55</v>
      </c>
      <c r="G62" t="s">
        <v>19</v>
      </c>
      <c r="H62" s="225">
        <v>3.552E-3</v>
      </c>
      <c r="I62" s="226">
        <v>3.5460000000000001E-3</v>
      </c>
      <c r="J62" s="229">
        <v>95925.5</v>
      </c>
      <c r="K62" s="230">
        <v>340.1</v>
      </c>
      <c r="L62" s="5">
        <v>29.73</v>
      </c>
    </row>
    <row r="63" spans="1:12">
      <c r="A63">
        <v>55</v>
      </c>
      <c r="B63" s="223">
        <v>5.8539999999999998E-3</v>
      </c>
      <c r="C63" s="224">
        <v>5.8370000000000002E-3</v>
      </c>
      <c r="D63" s="227">
        <v>92863.1</v>
      </c>
      <c r="E63" s="228">
        <v>542</v>
      </c>
      <c r="F63" s="5">
        <v>25.69</v>
      </c>
      <c r="G63" t="s">
        <v>19</v>
      </c>
      <c r="H63" s="225">
        <v>3.7239999999999999E-3</v>
      </c>
      <c r="I63" s="226">
        <v>3.7169999999999998E-3</v>
      </c>
      <c r="J63" s="229">
        <v>95585.3</v>
      </c>
      <c r="K63" s="230">
        <v>355.3</v>
      </c>
      <c r="L63" s="5">
        <v>28.84</v>
      </c>
    </row>
    <row r="64" spans="1:12">
      <c r="A64">
        <v>56</v>
      </c>
      <c r="B64" s="223">
        <v>6.28E-3</v>
      </c>
      <c r="C64" s="224">
        <v>6.2610000000000001E-3</v>
      </c>
      <c r="D64" s="227">
        <v>92321.1</v>
      </c>
      <c r="E64" s="228">
        <v>578</v>
      </c>
      <c r="F64" s="5">
        <v>24.83</v>
      </c>
      <c r="G64" t="s">
        <v>19</v>
      </c>
      <c r="H64" s="225">
        <v>4.0480000000000004E-3</v>
      </c>
      <c r="I64" s="226">
        <v>4.0400000000000002E-3</v>
      </c>
      <c r="J64" s="229">
        <v>95230.1</v>
      </c>
      <c r="K64" s="230">
        <v>384.7</v>
      </c>
      <c r="L64" s="5">
        <v>27.94</v>
      </c>
    </row>
    <row r="65" spans="1:12">
      <c r="A65">
        <v>57</v>
      </c>
      <c r="B65" s="223">
        <v>6.7340000000000004E-3</v>
      </c>
      <c r="C65" s="224">
        <v>6.7120000000000001E-3</v>
      </c>
      <c r="D65" s="227">
        <v>91743.1</v>
      </c>
      <c r="E65" s="228">
        <v>615.70000000000005</v>
      </c>
      <c r="F65" s="5">
        <v>23.99</v>
      </c>
      <c r="G65" t="s">
        <v>19</v>
      </c>
      <c r="H65" s="225">
        <v>4.3610000000000003E-3</v>
      </c>
      <c r="I65" s="226">
        <v>4.352E-3</v>
      </c>
      <c r="J65" s="229">
        <v>94845.4</v>
      </c>
      <c r="K65" s="230">
        <v>412.7</v>
      </c>
      <c r="L65" s="5">
        <v>27.05</v>
      </c>
    </row>
    <row r="66" spans="1:12">
      <c r="A66">
        <v>58</v>
      </c>
      <c r="B66" s="223">
        <v>7.4609999999999998E-3</v>
      </c>
      <c r="C66" s="224">
        <v>7.4330000000000004E-3</v>
      </c>
      <c r="D66" s="227">
        <v>91127.3</v>
      </c>
      <c r="E66" s="228">
        <v>677.4</v>
      </c>
      <c r="F66" s="5">
        <v>23.14</v>
      </c>
      <c r="G66" t="s">
        <v>19</v>
      </c>
      <c r="H66" s="225">
        <v>4.705E-3</v>
      </c>
      <c r="I66" s="226">
        <v>4.6940000000000003E-3</v>
      </c>
      <c r="J66" s="229">
        <v>94432.6</v>
      </c>
      <c r="K66" s="230">
        <v>443.2</v>
      </c>
      <c r="L66" s="5">
        <v>26.17</v>
      </c>
    </row>
    <row r="67" spans="1:12">
      <c r="A67">
        <v>59</v>
      </c>
      <c r="B67" s="223">
        <v>8.0870000000000004E-3</v>
      </c>
      <c r="C67" s="224">
        <v>8.0540000000000004E-3</v>
      </c>
      <c r="D67" s="227">
        <v>90450</v>
      </c>
      <c r="E67" s="228">
        <v>728.5</v>
      </c>
      <c r="F67" s="5">
        <v>22.31</v>
      </c>
      <c r="G67" t="s">
        <v>19</v>
      </c>
      <c r="H67" s="225">
        <v>5.2659999999999998E-3</v>
      </c>
      <c r="I67" s="226">
        <v>5.2519999999999997E-3</v>
      </c>
      <c r="J67" s="229">
        <v>93989.4</v>
      </c>
      <c r="K67" s="230">
        <v>493.7</v>
      </c>
      <c r="L67" s="5">
        <v>25.29</v>
      </c>
    </row>
    <row r="68" spans="1:12">
      <c r="A68">
        <v>60</v>
      </c>
      <c r="B68" s="223">
        <v>8.6479999999999994E-3</v>
      </c>
      <c r="C68" s="224">
        <v>8.6099999999999996E-3</v>
      </c>
      <c r="D68" s="227">
        <v>89721.5</v>
      </c>
      <c r="E68" s="228">
        <v>772.5</v>
      </c>
      <c r="F68" s="5">
        <v>21.49</v>
      </c>
      <c r="G68" t="s">
        <v>19</v>
      </c>
      <c r="H68" s="225">
        <v>5.6509999999999998E-3</v>
      </c>
      <c r="I68" s="226">
        <v>5.6350000000000003E-3</v>
      </c>
      <c r="J68" s="229">
        <v>93495.7</v>
      </c>
      <c r="K68" s="230">
        <v>526.79999999999995</v>
      </c>
      <c r="L68" s="5">
        <v>24.42</v>
      </c>
    </row>
    <row r="69" spans="1:12">
      <c r="A69">
        <v>61</v>
      </c>
      <c r="B69" s="223">
        <v>9.5790000000000007E-3</v>
      </c>
      <c r="C69" s="224">
        <v>9.5329999999999998E-3</v>
      </c>
      <c r="D69" s="227">
        <v>88948.9</v>
      </c>
      <c r="E69" s="228">
        <v>848</v>
      </c>
      <c r="F69" s="5">
        <v>20.67</v>
      </c>
      <c r="G69" t="s">
        <v>19</v>
      </c>
      <c r="H69" s="225">
        <v>6.3080000000000002E-3</v>
      </c>
      <c r="I69" s="226">
        <v>6.2880000000000002E-3</v>
      </c>
      <c r="J69" s="229">
        <v>92968.9</v>
      </c>
      <c r="K69" s="230">
        <v>584.6</v>
      </c>
      <c r="L69" s="5">
        <v>23.56</v>
      </c>
    </row>
    <row r="70" spans="1:12">
      <c r="A70">
        <v>62</v>
      </c>
      <c r="B70" s="223">
        <v>1.0495000000000001E-2</v>
      </c>
      <c r="C70" s="224">
        <v>1.044E-2</v>
      </c>
      <c r="D70" s="227">
        <v>88101</v>
      </c>
      <c r="E70" s="228">
        <v>919.8</v>
      </c>
      <c r="F70" s="5">
        <v>19.87</v>
      </c>
      <c r="G70" t="s">
        <v>19</v>
      </c>
      <c r="H70" s="225">
        <v>6.6449999999999999E-3</v>
      </c>
      <c r="I70" s="226">
        <v>6.6230000000000004E-3</v>
      </c>
      <c r="J70" s="229">
        <v>92384.3</v>
      </c>
      <c r="K70" s="230">
        <v>611.79999999999995</v>
      </c>
      <c r="L70" s="5">
        <v>22.7</v>
      </c>
    </row>
    <row r="71" spans="1:12">
      <c r="A71">
        <v>63</v>
      </c>
      <c r="B71" s="223">
        <v>1.1929E-2</v>
      </c>
      <c r="C71" s="224">
        <v>1.1858E-2</v>
      </c>
      <c r="D71" s="227">
        <v>87181.2</v>
      </c>
      <c r="E71" s="228">
        <v>1033.8</v>
      </c>
      <c r="F71" s="5">
        <v>19.07</v>
      </c>
      <c r="G71" t="s">
        <v>19</v>
      </c>
      <c r="H71" s="225">
        <v>7.6949999999999996E-3</v>
      </c>
      <c r="I71" s="226">
        <v>7.6660000000000001E-3</v>
      </c>
      <c r="J71" s="229">
        <v>91772.5</v>
      </c>
      <c r="K71" s="230">
        <v>703.5</v>
      </c>
      <c r="L71" s="5">
        <v>21.85</v>
      </c>
    </row>
    <row r="72" spans="1:12">
      <c r="A72">
        <v>64</v>
      </c>
      <c r="B72" s="223">
        <v>1.3041000000000001E-2</v>
      </c>
      <c r="C72" s="224">
        <v>1.2957E-2</v>
      </c>
      <c r="D72" s="227">
        <v>86147.4</v>
      </c>
      <c r="E72" s="228">
        <v>1116.2</v>
      </c>
      <c r="F72" s="5">
        <v>18.3</v>
      </c>
      <c r="G72" t="s">
        <v>19</v>
      </c>
      <c r="H72" s="225">
        <v>8.2880000000000002E-3</v>
      </c>
      <c r="I72" s="226">
        <v>8.2529999999999999E-3</v>
      </c>
      <c r="J72" s="229">
        <v>91069</v>
      </c>
      <c r="K72" s="230">
        <v>751.6</v>
      </c>
      <c r="L72" s="5">
        <v>21.02</v>
      </c>
    </row>
    <row r="73" spans="1:12">
      <c r="A73">
        <v>65</v>
      </c>
      <c r="B73" s="223">
        <v>1.4219000000000001E-2</v>
      </c>
      <c r="C73" s="224">
        <v>1.4119E-2</v>
      </c>
      <c r="D73" s="227">
        <v>85031.2</v>
      </c>
      <c r="E73" s="228">
        <v>1200.5999999999999</v>
      </c>
      <c r="F73" s="5">
        <v>17.53</v>
      </c>
      <c r="G73" t="s">
        <v>19</v>
      </c>
      <c r="H73" s="225">
        <v>8.9639999999999997E-3</v>
      </c>
      <c r="I73" s="226">
        <v>8.9239999999999996E-3</v>
      </c>
      <c r="J73" s="229">
        <v>90317.3</v>
      </c>
      <c r="K73" s="230">
        <v>806</v>
      </c>
      <c r="L73" s="5">
        <v>20.190000000000001</v>
      </c>
    </row>
    <row r="74" spans="1:12">
      <c r="A74">
        <v>66</v>
      </c>
      <c r="B74" s="223">
        <v>1.5837E-2</v>
      </c>
      <c r="C74" s="224">
        <v>1.5712E-2</v>
      </c>
      <c r="D74" s="227">
        <v>83830.600000000006</v>
      </c>
      <c r="E74" s="228">
        <v>1317.2</v>
      </c>
      <c r="F74" s="5">
        <v>16.77</v>
      </c>
      <c r="G74" t="s">
        <v>19</v>
      </c>
      <c r="H74" s="225">
        <v>9.9290000000000003E-3</v>
      </c>
      <c r="I74" s="226">
        <v>9.8799999999999999E-3</v>
      </c>
      <c r="J74" s="229">
        <v>89511.3</v>
      </c>
      <c r="K74" s="230">
        <v>884.4</v>
      </c>
      <c r="L74" s="5">
        <v>19.36</v>
      </c>
    </row>
    <row r="75" spans="1:12">
      <c r="A75">
        <v>67</v>
      </c>
      <c r="B75" s="223">
        <v>1.7246999999999998E-2</v>
      </c>
      <c r="C75" s="224">
        <v>1.7100000000000001E-2</v>
      </c>
      <c r="D75" s="227">
        <v>82513.399999999994</v>
      </c>
      <c r="E75" s="228">
        <v>1411</v>
      </c>
      <c r="F75" s="5">
        <v>16.03</v>
      </c>
      <c r="G75" t="s">
        <v>19</v>
      </c>
      <c r="H75" s="225">
        <v>1.0937000000000001E-2</v>
      </c>
      <c r="I75" s="226">
        <v>1.0878000000000001E-2</v>
      </c>
      <c r="J75" s="229">
        <v>88626.9</v>
      </c>
      <c r="K75" s="230">
        <v>964.1</v>
      </c>
      <c r="L75" s="5">
        <v>18.55</v>
      </c>
    </row>
    <row r="76" spans="1:12">
      <c r="A76">
        <v>68</v>
      </c>
      <c r="B76" s="223">
        <v>1.9576E-2</v>
      </c>
      <c r="C76" s="224">
        <v>1.9386E-2</v>
      </c>
      <c r="D76" s="227">
        <v>81102.5</v>
      </c>
      <c r="E76" s="228">
        <v>1572.3</v>
      </c>
      <c r="F76" s="5">
        <v>15.3</v>
      </c>
      <c r="G76" t="s">
        <v>19</v>
      </c>
      <c r="H76" s="225">
        <v>1.2063000000000001E-2</v>
      </c>
      <c r="I76" s="226">
        <v>1.1990000000000001E-2</v>
      </c>
      <c r="J76" s="229">
        <v>87662.9</v>
      </c>
      <c r="K76" s="230">
        <v>1051.0999999999999</v>
      </c>
      <c r="L76" s="5">
        <v>17.75</v>
      </c>
    </row>
    <row r="77" spans="1:12">
      <c r="A77">
        <v>69</v>
      </c>
      <c r="B77" s="223">
        <v>2.1232000000000001E-2</v>
      </c>
      <c r="C77" s="224">
        <v>2.1009E-2</v>
      </c>
      <c r="D77" s="227">
        <v>79530.2</v>
      </c>
      <c r="E77" s="228">
        <v>1670.8</v>
      </c>
      <c r="F77" s="5">
        <v>14.6</v>
      </c>
      <c r="G77" t="s">
        <v>19</v>
      </c>
      <c r="H77" s="225">
        <v>1.3377E-2</v>
      </c>
      <c r="I77" s="226">
        <v>1.3287999999999999E-2</v>
      </c>
      <c r="J77" s="229">
        <v>86611.8</v>
      </c>
      <c r="K77" s="230">
        <v>1150.9000000000001</v>
      </c>
      <c r="L77" s="5">
        <v>16.96</v>
      </c>
    </row>
    <row r="78" spans="1:12">
      <c r="A78">
        <v>70</v>
      </c>
      <c r="B78" s="223">
        <v>2.2749999999999999E-2</v>
      </c>
      <c r="C78" s="224">
        <v>2.2494E-2</v>
      </c>
      <c r="D78" s="227">
        <v>77859.399999999994</v>
      </c>
      <c r="E78" s="228">
        <v>1751.3</v>
      </c>
      <c r="F78" s="5">
        <v>13.9</v>
      </c>
      <c r="G78" t="s">
        <v>19</v>
      </c>
      <c r="H78" s="225">
        <v>1.5010000000000001E-2</v>
      </c>
      <c r="I78" s="226">
        <v>1.4899000000000001E-2</v>
      </c>
      <c r="J78" s="229">
        <v>85460.9</v>
      </c>
      <c r="K78" s="230">
        <v>1273.2</v>
      </c>
      <c r="L78" s="5">
        <v>16.18</v>
      </c>
    </row>
    <row r="79" spans="1:12">
      <c r="A79">
        <v>71</v>
      </c>
      <c r="B79" s="223">
        <v>2.5259E-2</v>
      </c>
      <c r="C79" s="224">
        <v>2.4944000000000001E-2</v>
      </c>
      <c r="D79" s="227">
        <v>76108</v>
      </c>
      <c r="E79" s="228">
        <v>1898.4</v>
      </c>
      <c r="F79" s="5">
        <v>13.21</v>
      </c>
      <c r="G79" t="s">
        <v>19</v>
      </c>
      <c r="H79" s="225">
        <v>1.6216999999999999E-2</v>
      </c>
      <c r="I79" s="226">
        <v>1.6086E-2</v>
      </c>
      <c r="J79" s="229">
        <v>84187.6</v>
      </c>
      <c r="K79" s="230">
        <v>1354.3</v>
      </c>
      <c r="L79" s="5">
        <v>15.42</v>
      </c>
    </row>
    <row r="80" spans="1:12">
      <c r="A80">
        <v>72</v>
      </c>
      <c r="B80" s="223">
        <v>2.8201E-2</v>
      </c>
      <c r="C80" s="224">
        <v>2.7809E-2</v>
      </c>
      <c r="D80" s="227">
        <v>74209.600000000006</v>
      </c>
      <c r="E80" s="228">
        <v>2063.6999999999998</v>
      </c>
      <c r="F80" s="5">
        <v>12.53</v>
      </c>
      <c r="G80" t="s">
        <v>19</v>
      </c>
      <c r="H80" s="225">
        <v>1.8031999999999999E-2</v>
      </c>
      <c r="I80" s="226">
        <v>1.7871000000000001E-2</v>
      </c>
      <c r="J80" s="229">
        <v>82833.399999999994</v>
      </c>
      <c r="K80" s="230">
        <v>1480.3</v>
      </c>
      <c r="L80" s="5">
        <v>14.66</v>
      </c>
    </row>
    <row r="81" spans="1:12">
      <c r="A81">
        <v>73</v>
      </c>
      <c r="B81" s="223">
        <v>3.1127999999999999E-2</v>
      </c>
      <c r="C81" s="224">
        <v>3.0651000000000001E-2</v>
      </c>
      <c r="D81" s="227">
        <v>72145.899999999994</v>
      </c>
      <c r="E81" s="228">
        <v>2211.3000000000002</v>
      </c>
      <c r="F81" s="5">
        <v>11.88</v>
      </c>
      <c r="G81" t="s">
        <v>19</v>
      </c>
      <c r="H81" s="225">
        <v>2.0454E-2</v>
      </c>
      <c r="I81" s="226">
        <v>2.0247000000000001E-2</v>
      </c>
      <c r="J81" s="229">
        <v>81353.100000000006</v>
      </c>
      <c r="K81" s="230">
        <v>1647.1</v>
      </c>
      <c r="L81" s="5">
        <v>13.92</v>
      </c>
    </row>
    <row r="82" spans="1:12">
      <c r="A82">
        <v>74</v>
      </c>
      <c r="B82" s="223">
        <v>3.4262000000000001E-2</v>
      </c>
      <c r="C82" s="224">
        <v>3.3685E-2</v>
      </c>
      <c r="D82" s="227">
        <v>69934.600000000006</v>
      </c>
      <c r="E82" s="228">
        <v>2355.6999999999998</v>
      </c>
      <c r="F82" s="5">
        <v>11.24</v>
      </c>
      <c r="G82" t="s">
        <v>19</v>
      </c>
      <c r="H82" s="225">
        <v>2.2838000000000001E-2</v>
      </c>
      <c r="I82" s="226">
        <v>2.2579999999999999E-2</v>
      </c>
      <c r="J82" s="229">
        <v>79705.899999999994</v>
      </c>
      <c r="K82" s="230">
        <v>1799.8</v>
      </c>
      <c r="L82" s="5">
        <v>13.2</v>
      </c>
    </row>
    <row r="83" spans="1:12">
      <c r="A83">
        <v>75</v>
      </c>
      <c r="B83" s="223">
        <v>3.8678999999999998E-2</v>
      </c>
      <c r="C83" s="224">
        <v>3.7945E-2</v>
      </c>
      <c r="D83" s="227">
        <v>67578.899999999994</v>
      </c>
      <c r="E83" s="228">
        <v>2564.3000000000002</v>
      </c>
      <c r="F83" s="5">
        <v>10.61</v>
      </c>
      <c r="G83" t="s">
        <v>19</v>
      </c>
      <c r="H83" s="225">
        <v>2.5301000000000001E-2</v>
      </c>
      <c r="I83" s="226">
        <v>2.4985E-2</v>
      </c>
      <c r="J83" s="229">
        <v>77906.2</v>
      </c>
      <c r="K83" s="230">
        <v>1946.5</v>
      </c>
      <c r="L83" s="5">
        <v>12.49</v>
      </c>
    </row>
    <row r="84" spans="1:12">
      <c r="A84">
        <v>76</v>
      </c>
      <c r="B84" s="223">
        <v>4.3232E-2</v>
      </c>
      <c r="C84" s="224">
        <v>4.2318000000000001E-2</v>
      </c>
      <c r="D84" s="227">
        <v>65014.6</v>
      </c>
      <c r="E84" s="228">
        <v>2751.3</v>
      </c>
      <c r="F84" s="5">
        <v>10.01</v>
      </c>
      <c r="G84" t="s">
        <v>19</v>
      </c>
      <c r="H84" s="225">
        <v>2.8745E-2</v>
      </c>
      <c r="I84" s="226">
        <v>2.8337000000000001E-2</v>
      </c>
      <c r="J84" s="229">
        <v>75959.7</v>
      </c>
      <c r="K84" s="230">
        <v>2152.5</v>
      </c>
      <c r="L84" s="5">
        <v>11.8</v>
      </c>
    </row>
    <row r="85" spans="1:12">
      <c r="A85">
        <v>77</v>
      </c>
      <c r="B85" s="223">
        <v>4.7815999999999997E-2</v>
      </c>
      <c r="C85" s="224">
        <v>4.6699999999999998E-2</v>
      </c>
      <c r="D85" s="227">
        <v>62263.3</v>
      </c>
      <c r="E85" s="228">
        <v>2907.7</v>
      </c>
      <c r="F85" s="5">
        <v>9.43</v>
      </c>
      <c r="G85" t="s">
        <v>19</v>
      </c>
      <c r="H85" s="225">
        <v>3.2038999999999998E-2</v>
      </c>
      <c r="I85" s="226">
        <v>3.1532999999999999E-2</v>
      </c>
      <c r="J85" s="229">
        <v>73807.199999999997</v>
      </c>
      <c r="K85" s="230">
        <v>2327.4</v>
      </c>
      <c r="L85" s="5">
        <v>11.13</v>
      </c>
    </row>
    <row r="86" spans="1:12">
      <c r="A86">
        <v>78</v>
      </c>
      <c r="B86" s="223">
        <v>5.3018999999999997E-2</v>
      </c>
      <c r="C86" s="224">
        <v>5.1650000000000001E-2</v>
      </c>
      <c r="D86" s="227">
        <v>59355.7</v>
      </c>
      <c r="E86" s="228">
        <v>3065.7</v>
      </c>
      <c r="F86" s="5">
        <v>8.8699999999999992</v>
      </c>
      <c r="G86" t="s">
        <v>19</v>
      </c>
      <c r="H86" s="225">
        <v>3.6133999999999999E-2</v>
      </c>
      <c r="I86" s="226">
        <v>3.5492999999999997E-2</v>
      </c>
      <c r="J86" s="229">
        <v>71479.8</v>
      </c>
      <c r="K86" s="230">
        <v>2537</v>
      </c>
      <c r="L86" s="5">
        <v>10.47</v>
      </c>
    </row>
    <row r="87" spans="1:12">
      <c r="A87">
        <v>79</v>
      </c>
      <c r="B87" s="223">
        <v>6.0026000000000003E-2</v>
      </c>
      <c r="C87" s="224">
        <v>5.8277000000000002E-2</v>
      </c>
      <c r="D87" s="227">
        <v>56289.9</v>
      </c>
      <c r="E87" s="228">
        <v>3280.4</v>
      </c>
      <c r="F87" s="5">
        <v>8.32</v>
      </c>
      <c r="G87" t="s">
        <v>19</v>
      </c>
      <c r="H87" s="225">
        <v>4.1494000000000003E-2</v>
      </c>
      <c r="I87" s="226">
        <v>4.0649999999999999E-2</v>
      </c>
      <c r="J87" s="229">
        <v>68942.8</v>
      </c>
      <c r="K87" s="230">
        <v>2802.5</v>
      </c>
      <c r="L87" s="5">
        <v>9.84</v>
      </c>
    </row>
    <row r="88" spans="1:12">
      <c r="A88">
        <v>80</v>
      </c>
      <c r="B88" s="223">
        <v>6.7388000000000003E-2</v>
      </c>
      <c r="C88" s="224">
        <v>6.5192E-2</v>
      </c>
      <c r="D88" s="227">
        <v>53009.5</v>
      </c>
      <c r="E88" s="228">
        <v>3455.8</v>
      </c>
      <c r="F88" s="5">
        <v>7.81</v>
      </c>
      <c r="G88" t="s">
        <v>19</v>
      </c>
      <c r="H88" s="225">
        <v>4.7278000000000001E-2</v>
      </c>
      <c r="I88" s="226">
        <v>4.6185999999999998E-2</v>
      </c>
      <c r="J88" s="229">
        <v>66140.2</v>
      </c>
      <c r="K88" s="230">
        <v>3054.8</v>
      </c>
      <c r="L88" s="5">
        <v>9.24</v>
      </c>
    </row>
    <row r="89" spans="1:12">
      <c r="A89">
        <v>81</v>
      </c>
      <c r="B89" s="223">
        <v>7.5591000000000005E-2</v>
      </c>
      <c r="C89" s="224">
        <v>7.2838E-2</v>
      </c>
      <c r="D89" s="227">
        <v>49553.7</v>
      </c>
      <c r="E89" s="228">
        <v>3609.4</v>
      </c>
      <c r="F89" s="5">
        <v>7.31</v>
      </c>
      <c r="G89" t="s">
        <v>19</v>
      </c>
      <c r="H89" s="225">
        <v>5.2942000000000003E-2</v>
      </c>
      <c r="I89" s="226">
        <v>5.1576999999999998E-2</v>
      </c>
      <c r="J89" s="229">
        <v>63085.4</v>
      </c>
      <c r="K89" s="230">
        <v>3253.7</v>
      </c>
      <c r="L89" s="5">
        <v>8.66</v>
      </c>
    </row>
    <row r="90" spans="1:12">
      <c r="A90">
        <v>82</v>
      </c>
      <c r="B90" s="223">
        <v>8.4212999999999996E-2</v>
      </c>
      <c r="C90" s="224">
        <v>8.0810999999999994E-2</v>
      </c>
      <c r="D90" s="227">
        <v>45944.3</v>
      </c>
      <c r="E90" s="228">
        <v>3712.8</v>
      </c>
      <c r="F90" s="5">
        <v>6.85</v>
      </c>
      <c r="G90" t="s">
        <v>19</v>
      </c>
      <c r="H90" s="225">
        <v>5.9322E-2</v>
      </c>
      <c r="I90" s="226">
        <v>5.7612999999999998E-2</v>
      </c>
      <c r="J90" s="229">
        <v>59831.7</v>
      </c>
      <c r="K90" s="230">
        <v>3447.1</v>
      </c>
      <c r="L90" s="5">
        <v>8.1</v>
      </c>
    </row>
    <row r="91" spans="1:12">
      <c r="A91">
        <v>83</v>
      </c>
      <c r="B91" s="223">
        <v>9.3148999999999996E-2</v>
      </c>
      <c r="C91" s="224">
        <v>8.9004E-2</v>
      </c>
      <c r="D91" s="227">
        <v>42231.5</v>
      </c>
      <c r="E91" s="228">
        <v>3758.8</v>
      </c>
      <c r="F91" s="5">
        <v>6.41</v>
      </c>
      <c r="G91" t="s">
        <v>19</v>
      </c>
      <c r="H91" s="225">
        <v>6.7415000000000003E-2</v>
      </c>
      <c r="I91" s="226">
        <v>6.5216999999999997E-2</v>
      </c>
      <c r="J91" s="229">
        <v>56384.6</v>
      </c>
      <c r="K91" s="230">
        <v>3677.2</v>
      </c>
      <c r="L91" s="5">
        <v>7.57</v>
      </c>
    </row>
    <row r="92" spans="1:12">
      <c r="A92">
        <v>84</v>
      </c>
      <c r="B92" s="223">
        <v>0.104783</v>
      </c>
      <c r="C92" s="224">
        <v>9.9567000000000003E-2</v>
      </c>
      <c r="D92" s="227">
        <v>38472.800000000003</v>
      </c>
      <c r="E92" s="228">
        <v>3830.6</v>
      </c>
      <c r="F92" s="5">
        <v>5.99</v>
      </c>
      <c r="G92" t="s">
        <v>19</v>
      </c>
      <c r="H92" s="225">
        <v>7.5812000000000004E-2</v>
      </c>
      <c r="I92" s="226">
        <v>7.3042999999999997E-2</v>
      </c>
      <c r="J92" s="229">
        <v>52707.4</v>
      </c>
      <c r="K92" s="230">
        <v>3849.9</v>
      </c>
      <c r="L92" s="5">
        <v>7.06</v>
      </c>
    </row>
    <row r="93" spans="1:12">
      <c r="A93">
        <v>85</v>
      </c>
      <c r="B93" s="223">
        <v>0.11629299999999999</v>
      </c>
      <c r="C93" s="224">
        <v>0.109902</v>
      </c>
      <c r="D93" s="227">
        <v>34642.199999999997</v>
      </c>
      <c r="E93" s="228">
        <v>3807.3</v>
      </c>
      <c r="F93" s="5">
        <v>5.59</v>
      </c>
      <c r="G93" t="s">
        <v>19</v>
      </c>
      <c r="H93" s="225">
        <v>8.5275000000000004E-2</v>
      </c>
      <c r="I93" s="226">
        <v>8.1788E-2</v>
      </c>
      <c r="J93" s="229">
        <v>48857.5</v>
      </c>
      <c r="K93" s="230">
        <v>3996</v>
      </c>
      <c r="L93" s="5">
        <v>6.58</v>
      </c>
    </row>
    <row r="94" spans="1:12">
      <c r="A94">
        <v>86</v>
      </c>
      <c r="B94" s="223">
        <v>0.130943</v>
      </c>
      <c r="C94" s="224">
        <v>0.12289700000000001</v>
      </c>
      <c r="D94" s="227">
        <v>30834.9</v>
      </c>
      <c r="E94" s="228">
        <v>3789.5</v>
      </c>
      <c r="F94" s="5">
        <v>5.22</v>
      </c>
      <c r="G94" t="s">
        <v>19</v>
      </c>
      <c r="H94" s="225">
        <v>9.5856999999999998E-2</v>
      </c>
      <c r="I94" s="226">
        <v>9.1472999999999999E-2</v>
      </c>
      <c r="J94" s="229">
        <v>44861.5</v>
      </c>
      <c r="K94" s="230">
        <v>4103.6000000000004</v>
      </c>
      <c r="L94" s="5">
        <v>6.12</v>
      </c>
    </row>
    <row r="95" spans="1:12">
      <c r="A95">
        <v>87</v>
      </c>
      <c r="B95" s="223">
        <v>0.14557100000000001</v>
      </c>
      <c r="C95" s="224">
        <v>0.13569400000000001</v>
      </c>
      <c r="D95" s="227">
        <v>27045.4</v>
      </c>
      <c r="E95" s="228">
        <v>3669.9</v>
      </c>
      <c r="F95" s="5">
        <v>4.88</v>
      </c>
      <c r="G95" t="s">
        <v>19</v>
      </c>
      <c r="H95" s="225">
        <v>0.108263</v>
      </c>
      <c r="I95" s="226">
        <v>0.102703</v>
      </c>
      <c r="J95" s="229">
        <v>40757.9</v>
      </c>
      <c r="K95" s="230">
        <v>4186</v>
      </c>
      <c r="L95" s="5">
        <v>5.69</v>
      </c>
    </row>
    <row r="96" spans="1:12">
      <c r="A96">
        <v>88</v>
      </c>
      <c r="B96" s="223">
        <v>0.156</v>
      </c>
      <c r="C96" s="224">
        <v>0.14471200000000001</v>
      </c>
      <c r="D96" s="227">
        <v>23375.5</v>
      </c>
      <c r="E96" s="228">
        <v>3382.7</v>
      </c>
      <c r="F96" s="5">
        <v>4.57</v>
      </c>
      <c r="G96" t="s">
        <v>19</v>
      </c>
      <c r="H96" s="225">
        <v>0.119048</v>
      </c>
      <c r="I96" s="226">
        <v>0.11236</v>
      </c>
      <c r="J96" s="229">
        <v>36572</v>
      </c>
      <c r="K96" s="230">
        <v>4109.2</v>
      </c>
      <c r="L96" s="5">
        <v>5.28</v>
      </c>
    </row>
    <row r="97" spans="1:12">
      <c r="A97">
        <v>89</v>
      </c>
      <c r="B97" s="223">
        <v>0.17041100000000001</v>
      </c>
      <c r="C97" s="224">
        <v>0.157031</v>
      </c>
      <c r="D97" s="227">
        <v>19992.8</v>
      </c>
      <c r="E97" s="228">
        <v>3139.5</v>
      </c>
      <c r="F97" s="5">
        <v>4.26</v>
      </c>
      <c r="G97" t="s">
        <v>19</v>
      </c>
      <c r="H97" s="225">
        <v>0.132688</v>
      </c>
      <c r="I97" s="226">
        <v>0.124432</v>
      </c>
      <c r="J97" s="229">
        <v>32462.7</v>
      </c>
      <c r="K97" s="230">
        <v>4039.4</v>
      </c>
      <c r="L97" s="5">
        <v>4.88</v>
      </c>
    </row>
    <row r="98" spans="1:12">
      <c r="A98">
        <v>90</v>
      </c>
      <c r="B98" s="223">
        <v>0.19014</v>
      </c>
      <c r="C98" s="224">
        <v>0.17363300000000001</v>
      </c>
      <c r="D98" s="227">
        <v>16853.3</v>
      </c>
      <c r="E98" s="228">
        <v>2926.3</v>
      </c>
      <c r="F98" s="5">
        <v>3.96</v>
      </c>
      <c r="G98" t="s">
        <v>19</v>
      </c>
      <c r="H98" s="225">
        <v>0.15256700000000001</v>
      </c>
      <c r="I98" s="226">
        <v>0.14175399999999999</v>
      </c>
      <c r="J98" s="229">
        <v>28423.3</v>
      </c>
      <c r="K98" s="230">
        <v>4029.1</v>
      </c>
      <c r="L98" s="5">
        <v>4.51</v>
      </c>
    </row>
    <row r="99" spans="1:12">
      <c r="A99">
        <v>91</v>
      </c>
      <c r="B99" s="223">
        <v>0.20783699999999999</v>
      </c>
      <c r="C99" s="224">
        <v>0.18827199999999999</v>
      </c>
      <c r="D99" s="227">
        <v>13927</v>
      </c>
      <c r="E99" s="228">
        <v>2622.1</v>
      </c>
      <c r="F99" s="5">
        <v>3.69</v>
      </c>
      <c r="G99" t="s">
        <v>19</v>
      </c>
      <c r="H99" s="225">
        <v>0.170572</v>
      </c>
      <c r="I99" s="226">
        <v>0.157168</v>
      </c>
      <c r="J99" s="229">
        <v>24394.2</v>
      </c>
      <c r="K99" s="230">
        <v>3834</v>
      </c>
      <c r="L99" s="5">
        <v>4.17</v>
      </c>
    </row>
    <row r="100" spans="1:12">
      <c r="A100">
        <v>92</v>
      </c>
      <c r="B100" s="223">
        <v>0.22937199999999999</v>
      </c>
      <c r="C100" s="224">
        <v>0.20577300000000001</v>
      </c>
      <c r="D100" s="227">
        <v>11304.9</v>
      </c>
      <c r="E100" s="228">
        <v>2326.1999999999998</v>
      </c>
      <c r="F100" s="5">
        <v>3.42</v>
      </c>
      <c r="G100" t="s">
        <v>19</v>
      </c>
      <c r="H100" s="225">
        <v>0.19355600000000001</v>
      </c>
      <c r="I100" s="226">
        <v>0.17647699999999999</v>
      </c>
      <c r="J100" s="229">
        <v>20560.2</v>
      </c>
      <c r="K100" s="230">
        <v>3628.4</v>
      </c>
      <c r="L100" s="5">
        <v>3.85</v>
      </c>
    </row>
    <row r="101" spans="1:12">
      <c r="A101">
        <v>93</v>
      </c>
      <c r="B101" s="223">
        <v>0.25158900000000001</v>
      </c>
      <c r="C101" s="224">
        <v>0.22347700000000001</v>
      </c>
      <c r="D101" s="227">
        <v>8978.7000000000007</v>
      </c>
      <c r="E101" s="228">
        <v>2006.5</v>
      </c>
      <c r="F101" s="5">
        <v>3.18</v>
      </c>
      <c r="G101" t="s">
        <v>19</v>
      </c>
      <c r="H101" s="225">
        <v>0.213838</v>
      </c>
      <c r="I101" s="226">
        <v>0.19318299999999999</v>
      </c>
      <c r="J101" s="229">
        <v>16931.8</v>
      </c>
      <c r="K101" s="230">
        <v>3270.9</v>
      </c>
      <c r="L101" s="5">
        <v>3.57</v>
      </c>
    </row>
    <row r="102" spans="1:12">
      <c r="A102">
        <v>94</v>
      </c>
      <c r="B102" s="223">
        <v>0.26995799999999998</v>
      </c>
      <c r="C102" s="224">
        <v>0.23785300000000001</v>
      </c>
      <c r="D102" s="227">
        <v>6972.2</v>
      </c>
      <c r="E102" s="228">
        <v>1658.3</v>
      </c>
      <c r="F102" s="5">
        <v>2.95</v>
      </c>
      <c r="G102" t="s">
        <v>19</v>
      </c>
      <c r="H102" s="225">
        <v>0.23768500000000001</v>
      </c>
      <c r="I102" s="226">
        <v>0.21243899999999999</v>
      </c>
      <c r="J102" s="229">
        <v>13660.9</v>
      </c>
      <c r="K102" s="230">
        <v>2902.1</v>
      </c>
      <c r="L102" s="5">
        <v>3.31</v>
      </c>
    </row>
    <row r="103" spans="1:12">
      <c r="A103">
        <v>95</v>
      </c>
      <c r="B103" s="223">
        <v>0.31399500000000002</v>
      </c>
      <c r="C103" s="224">
        <v>0.27138800000000002</v>
      </c>
      <c r="D103" s="227">
        <v>5313.8</v>
      </c>
      <c r="E103" s="228">
        <v>1442.1</v>
      </c>
      <c r="F103" s="5">
        <v>2.72</v>
      </c>
      <c r="G103" t="s">
        <v>19</v>
      </c>
      <c r="H103" s="225">
        <v>0.26498699999999997</v>
      </c>
      <c r="I103" s="226">
        <v>0.233985</v>
      </c>
      <c r="J103" s="229">
        <v>10758.8</v>
      </c>
      <c r="K103" s="230">
        <v>2517.4</v>
      </c>
      <c r="L103" s="5">
        <v>3.07</v>
      </c>
    </row>
    <row r="104" spans="1:12">
      <c r="A104">
        <v>96</v>
      </c>
      <c r="B104" s="223">
        <v>0.33619199999999999</v>
      </c>
      <c r="C104" s="224">
        <v>0.28781200000000001</v>
      </c>
      <c r="D104" s="227">
        <v>3871.7</v>
      </c>
      <c r="E104" s="228">
        <v>1114.3</v>
      </c>
      <c r="F104" s="5">
        <v>2.5499999999999998</v>
      </c>
      <c r="G104" t="s">
        <v>19</v>
      </c>
      <c r="H104" s="225">
        <v>0.29242899999999999</v>
      </c>
      <c r="I104" s="226">
        <v>0.25512600000000002</v>
      </c>
      <c r="J104" s="229">
        <v>8241.4</v>
      </c>
      <c r="K104" s="230">
        <v>2102.6</v>
      </c>
      <c r="L104" s="5">
        <v>2.85</v>
      </c>
    </row>
    <row r="105" spans="1:12">
      <c r="A105">
        <v>97</v>
      </c>
      <c r="B105" s="223">
        <v>0.37659399999999998</v>
      </c>
      <c r="C105" s="224">
        <v>0.31691900000000001</v>
      </c>
      <c r="D105" s="227">
        <v>2757.4</v>
      </c>
      <c r="E105" s="228">
        <v>873.9</v>
      </c>
      <c r="F105" s="5">
        <v>2.37</v>
      </c>
      <c r="G105" t="s">
        <v>19</v>
      </c>
      <c r="H105" s="225">
        <v>0.31447799999999998</v>
      </c>
      <c r="I105" s="226">
        <v>0.27174900000000002</v>
      </c>
      <c r="J105" s="229">
        <v>6138.8</v>
      </c>
      <c r="K105" s="230">
        <v>1668.2</v>
      </c>
      <c r="L105" s="5">
        <v>2.66</v>
      </c>
    </row>
    <row r="106" spans="1:12">
      <c r="A106">
        <v>98</v>
      </c>
      <c r="B106" s="223">
        <v>0.39741700000000002</v>
      </c>
      <c r="C106" s="224">
        <v>0.331538</v>
      </c>
      <c r="D106" s="227">
        <v>1883.5</v>
      </c>
      <c r="E106" s="228">
        <v>624.5</v>
      </c>
      <c r="F106" s="5">
        <v>2.2400000000000002</v>
      </c>
      <c r="G106" t="s">
        <v>19</v>
      </c>
      <c r="H106" s="225">
        <v>0.356076</v>
      </c>
      <c r="I106" s="226">
        <v>0.30226199999999998</v>
      </c>
      <c r="J106" s="229">
        <v>4470.6000000000004</v>
      </c>
      <c r="K106" s="230">
        <v>1351.3</v>
      </c>
      <c r="L106" s="5">
        <v>2.46</v>
      </c>
    </row>
    <row r="107" spans="1:12">
      <c r="A107">
        <v>99</v>
      </c>
      <c r="B107" s="223">
        <v>0.428004</v>
      </c>
      <c r="C107" s="224">
        <v>0.35255599999999998</v>
      </c>
      <c r="D107" s="227">
        <v>1259.0999999999999</v>
      </c>
      <c r="E107" s="228">
        <v>443.9</v>
      </c>
      <c r="F107" s="5">
        <v>2.11</v>
      </c>
      <c r="G107" t="s">
        <v>19</v>
      </c>
      <c r="H107" s="225">
        <v>0.376861</v>
      </c>
      <c r="I107" s="226">
        <v>0.317108</v>
      </c>
      <c r="J107" s="229">
        <v>3119.3</v>
      </c>
      <c r="K107" s="230">
        <v>989.2</v>
      </c>
      <c r="L107" s="5">
        <v>2.31</v>
      </c>
    </row>
    <row r="108" spans="1:12">
      <c r="A108">
        <v>100</v>
      </c>
      <c r="B108" s="223">
        <v>0.46634599999999998</v>
      </c>
      <c r="C108" s="224">
        <v>0.378168</v>
      </c>
      <c r="D108" s="227">
        <v>815.2</v>
      </c>
      <c r="E108" s="228">
        <v>308.3</v>
      </c>
      <c r="F108" s="5">
        <v>1.99</v>
      </c>
      <c r="G108" t="s">
        <v>19</v>
      </c>
      <c r="H108" s="225">
        <v>0.41285300000000003</v>
      </c>
      <c r="I108" s="226">
        <v>0.34221200000000002</v>
      </c>
      <c r="J108" s="229">
        <v>2130.1</v>
      </c>
      <c r="K108" s="230">
        <v>729</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46</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15">
        <v>5.3569999999999998E-3</v>
      </c>
      <c r="C8" s="216">
        <v>5.3429999999999997E-3</v>
      </c>
      <c r="D8" s="219">
        <v>100000</v>
      </c>
      <c r="E8" s="220">
        <v>534.29999999999995</v>
      </c>
      <c r="F8" s="5">
        <v>77.38</v>
      </c>
      <c r="G8" t="s">
        <v>19</v>
      </c>
      <c r="H8" s="217">
        <v>4.3750000000000004E-3</v>
      </c>
      <c r="I8" s="218">
        <v>4.3660000000000001E-3</v>
      </c>
      <c r="J8" s="221">
        <v>100000</v>
      </c>
      <c r="K8" s="222">
        <v>436.6</v>
      </c>
      <c r="L8" s="5">
        <v>81.61</v>
      </c>
    </row>
    <row r="9" spans="1:12">
      <c r="A9">
        <v>1</v>
      </c>
      <c r="B9" s="215">
        <v>3.9199999999999999E-4</v>
      </c>
      <c r="C9" s="216">
        <v>3.9199999999999999E-4</v>
      </c>
      <c r="D9" s="219">
        <v>99465.7</v>
      </c>
      <c r="E9" s="220">
        <v>39</v>
      </c>
      <c r="F9" s="5">
        <v>76.8</v>
      </c>
      <c r="G9" t="s">
        <v>19</v>
      </c>
      <c r="H9" s="217">
        <v>3.5199999999999999E-4</v>
      </c>
      <c r="I9" s="218">
        <v>3.5199999999999999E-4</v>
      </c>
      <c r="J9" s="221">
        <v>99563.4</v>
      </c>
      <c r="K9" s="222">
        <v>35</v>
      </c>
      <c r="L9" s="5">
        <v>80.97</v>
      </c>
    </row>
    <row r="10" spans="1:12">
      <c r="A10">
        <v>2</v>
      </c>
      <c r="B10" s="215">
        <v>2.34E-4</v>
      </c>
      <c r="C10" s="216">
        <v>2.34E-4</v>
      </c>
      <c r="D10" s="219">
        <v>99426.7</v>
      </c>
      <c r="E10" s="220">
        <v>23.3</v>
      </c>
      <c r="F10" s="5">
        <v>75.83</v>
      </c>
      <c r="G10" t="s">
        <v>19</v>
      </c>
      <c r="H10" s="217">
        <v>1.92E-4</v>
      </c>
      <c r="I10" s="218">
        <v>1.92E-4</v>
      </c>
      <c r="J10" s="221">
        <v>99528.4</v>
      </c>
      <c r="K10" s="222">
        <v>19.100000000000001</v>
      </c>
      <c r="L10" s="5">
        <v>79.989999999999995</v>
      </c>
    </row>
    <row r="11" spans="1:12">
      <c r="A11">
        <v>3</v>
      </c>
      <c r="B11" s="215">
        <v>1.7000000000000001E-4</v>
      </c>
      <c r="C11" s="216">
        <v>1.7000000000000001E-4</v>
      </c>
      <c r="D11" s="219">
        <v>99403.5</v>
      </c>
      <c r="E11" s="220">
        <v>16.899999999999999</v>
      </c>
      <c r="F11" s="5">
        <v>74.84</v>
      </c>
      <c r="G11" t="s">
        <v>19</v>
      </c>
      <c r="H11" s="217">
        <v>1.6100000000000001E-4</v>
      </c>
      <c r="I11" s="218">
        <v>1.6100000000000001E-4</v>
      </c>
      <c r="J11" s="221">
        <v>99509.3</v>
      </c>
      <c r="K11" s="222">
        <v>16</v>
      </c>
      <c r="L11" s="5">
        <v>79.010000000000005</v>
      </c>
    </row>
    <row r="12" spans="1:12">
      <c r="A12">
        <v>4</v>
      </c>
      <c r="B12" s="215">
        <v>1.3300000000000001E-4</v>
      </c>
      <c r="C12" s="216">
        <v>1.3300000000000001E-4</v>
      </c>
      <c r="D12" s="219">
        <v>99386.6</v>
      </c>
      <c r="E12" s="220">
        <v>13.2</v>
      </c>
      <c r="F12" s="5">
        <v>73.86</v>
      </c>
      <c r="G12" t="s">
        <v>19</v>
      </c>
      <c r="H12" s="217">
        <v>1.17E-4</v>
      </c>
      <c r="I12" s="218">
        <v>1.17E-4</v>
      </c>
      <c r="J12" s="221">
        <v>99493.3</v>
      </c>
      <c r="K12" s="222">
        <v>11.6</v>
      </c>
      <c r="L12" s="5">
        <v>78.02</v>
      </c>
    </row>
    <row r="13" spans="1:12">
      <c r="A13">
        <v>5</v>
      </c>
      <c r="B13" s="215">
        <v>1.2799999999999999E-4</v>
      </c>
      <c r="C13" s="216">
        <v>1.2799999999999999E-4</v>
      </c>
      <c r="D13" s="219">
        <v>99373.4</v>
      </c>
      <c r="E13" s="220">
        <v>12.7</v>
      </c>
      <c r="F13" s="5">
        <v>72.87</v>
      </c>
      <c r="G13" t="s">
        <v>19</v>
      </c>
      <c r="H13" s="217">
        <v>9.5000000000000005E-5</v>
      </c>
      <c r="I13" s="218">
        <v>9.5000000000000005E-5</v>
      </c>
      <c r="J13" s="221">
        <v>99481.7</v>
      </c>
      <c r="K13" s="222">
        <v>9.4</v>
      </c>
      <c r="L13" s="5">
        <v>77.03</v>
      </c>
    </row>
    <row r="14" spans="1:12">
      <c r="A14">
        <v>6</v>
      </c>
      <c r="B14" s="215">
        <v>1.12E-4</v>
      </c>
      <c r="C14" s="216">
        <v>1.12E-4</v>
      </c>
      <c r="D14" s="219">
        <v>99360.7</v>
      </c>
      <c r="E14" s="220">
        <v>11.1</v>
      </c>
      <c r="F14" s="5">
        <v>71.87</v>
      </c>
      <c r="G14" t="s">
        <v>19</v>
      </c>
      <c r="H14" s="217">
        <v>9.6000000000000002E-5</v>
      </c>
      <c r="I14" s="218">
        <v>9.6000000000000002E-5</v>
      </c>
      <c r="J14" s="221">
        <v>99472.2</v>
      </c>
      <c r="K14" s="222">
        <v>9.6</v>
      </c>
      <c r="L14" s="5">
        <v>76.040000000000006</v>
      </c>
    </row>
    <row r="15" spans="1:12">
      <c r="A15">
        <v>7</v>
      </c>
      <c r="B15" s="215">
        <v>9.8999999999999994E-5</v>
      </c>
      <c r="C15" s="216">
        <v>9.8999999999999994E-5</v>
      </c>
      <c r="D15" s="219">
        <v>99349.6</v>
      </c>
      <c r="E15" s="220">
        <v>9.8000000000000007</v>
      </c>
      <c r="F15" s="5">
        <v>70.88</v>
      </c>
      <c r="G15" t="s">
        <v>19</v>
      </c>
      <c r="H15" s="217">
        <v>8.0000000000000007E-5</v>
      </c>
      <c r="I15" s="218">
        <v>8.0000000000000007E-5</v>
      </c>
      <c r="J15" s="221">
        <v>99462.6</v>
      </c>
      <c r="K15" s="222">
        <v>8</v>
      </c>
      <c r="L15" s="5">
        <v>75.05</v>
      </c>
    </row>
    <row r="16" spans="1:12">
      <c r="A16">
        <v>8</v>
      </c>
      <c r="B16" s="215">
        <v>1.2300000000000001E-4</v>
      </c>
      <c r="C16" s="216">
        <v>1.2300000000000001E-4</v>
      </c>
      <c r="D16" s="219">
        <v>99339.8</v>
      </c>
      <c r="E16" s="220">
        <v>12.2</v>
      </c>
      <c r="F16" s="5">
        <v>69.89</v>
      </c>
      <c r="G16" t="s">
        <v>19</v>
      </c>
      <c r="H16" s="217">
        <v>8.7999999999999998E-5</v>
      </c>
      <c r="I16" s="218">
        <v>8.7999999999999998E-5</v>
      </c>
      <c r="J16" s="221">
        <v>99454.7</v>
      </c>
      <c r="K16" s="222">
        <v>8.6999999999999993</v>
      </c>
      <c r="L16" s="5">
        <v>74.05</v>
      </c>
    </row>
    <row r="17" spans="1:12">
      <c r="A17">
        <v>9</v>
      </c>
      <c r="B17" s="215">
        <v>1.18E-4</v>
      </c>
      <c r="C17" s="216">
        <v>1.18E-4</v>
      </c>
      <c r="D17" s="219">
        <v>99327.6</v>
      </c>
      <c r="E17" s="220">
        <v>11.7</v>
      </c>
      <c r="F17" s="5">
        <v>68.900000000000006</v>
      </c>
      <c r="G17" t="s">
        <v>19</v>
      </c>
      <c r="H17" s="217">
        <v>7.6000000000000004E-5</v>
      </c>
      <c r="I17" s="218">
        <v>7.6000000000000004E-5</v>
      </c>
      <c r="J17" s="221">
        <v>99445.9</v>
      </c>
      <c r="K17" s="222">
        <v>7.6</v>
      </c>
      <c r="L17" s="5">
        <v>73.06</v>
      </c>
    </row>
    <row r="18" spans="1:12">
      <c r="A18">
        <v>10</v>
      </c>
      <c r="B18" s="215">
        <v>1.02E-4</v>
      </c>
      <c r="C18" s="216">
        <v>1.02E-4</v>
      </c>
      <c r="D18" s="219">
        <v>99315.8</v>
      </c>
      <c r="E18" s="220">
        <v>10.199999999999999</v>
      </c>
      <c r="F18" s="5">
        <v>67.91</v>
      </c>
      <c r="G18" t="s">
        <v>19</v>
      </c>
      <c r="H18" s="217">
        <v>9.1000000000000003E-5</v>
      </c>
      <c r="I18" s="218">
        <v>9.1000000000000003E-5</v>
      </c>
      <c r="J18" s="221">
        <v>99438.399999999994</v>
      </c>
      <c r="K18" s="222">
        <v>9</v>
      </c>
      <c r="L18" s="5">
        <v>72.06</v>
      </c>
    </row>
    <row r="19" spans="1:12">
      <c r="A19">
        <v>11</v>
      </c>
      <c r="B19" s="215">
        <v>1.16E-4</v>
      </c>
      <c r="C19" s="216">
        <v>1.16E-4</v>
      </c>
      <c r="D19" s="219">
        <v>99305.7</v>
      </c>
      <c r="E19" s="220">
        <v>11.6</v>
      </c>
      <c r="F19" s="5">
        <v>66.91</v>
      </c>
      <c r="G19" t="s">
        <v>19</v>
      </c>
      <c r="H19" s="217">
        <v>9.5000000000000005E-5</v>
      </c>
      <c r="I19" s="218">
        <v>9.5000000000000005E-5</v>
      </c>
      <c r="J19" s="221">
        <v>99429.3</v>
      </c>
      <c r="K19" s="222">
        <v>9.4</v>
      </c>
      <c r="L19" s="5">
        <v>71.069999999999993</v>
      </c>
    </row>
    <row r="20" spans="1:12">
      <c r="A20">
        <v>12</v>
      </c>
      <c r="B20" s="215">
        <v>1.17E-4</v>
      </c>
      <c r="C20" s="216">
        <v>1.17E-4</v>
      </c>
      <c r="D20" s="219">
        <v>99294.1</v>
      </c>
      <c r="E20" s="220">
        <v>11.6</v>
      </c>
      <c r="F20" s="5">
        <v>65.92</v>
      </c>
      <c r="G20" t="s">
        <v>19</v>
      </c>
      <c r="H20" s="217">
        <v>9.7999999999999997E-5</v>
      </c>
      <c r="I20" s="218">
        <v>9.7999999999999997E-5</v>
      </c>
      <c r="J20" s="221">
        <v>99419.9</v>
      </c>
      <c r="K20" s="222">
        <v>9.6999999999999993</v>
      </c>
      <c r="L20" s="5">
        <v>70.08</v>
      </c>
    </row>
    <row r="21" spans="1:12">
      <c r="A21">
        <v>13</v>
      </c>
      <c r="B21" s="215">
        <v>1.5799999999999999E-4</v>
      </c>
      <c r="C21" s="216">
        <v>1.5799999999999999E-4</v>
      </c>
      <c r="D21" s="219">
        <v>99282.5</v>
      </c>
      <c r="E21" s="220">
        <v>15.7</v>
      </c>
      <c r="F21" s="5">
        <v>64.930000000000007</v>
      </c>
      <c r="G21" t="s">
        <v>19</v>
      </c>
      <c r="H21" s="217">
        <v>1.16E-4</v>
      </c>
      <c r="I21" s="218">
        <v>1.16E-4</v>
      </c>
      <c r="J21" s="221">
        <v>99410.1</v>
      </c>
      <c r="K21" s="222">
        <v>11.5</v>
      </c>
      <c r="L21" s="5">
        <v>69.08</v>
      </c>
    </row>
    <row r="22" spans="1:12">
      <c r="A22">
        <v>14</v>
      </c>
      <c r="B22" s="215">
        <v>1.8100000000000001E-4</v>
      </c>
      <c r="C22" s="216">
        <v>1.8100000000000001E-4</v>
      </c>
      <c r="D22" s="219">
        <v>99266.8</v>
      </c>
      <c r="E22" s="220">
        <v>17.899999999999999</v>
      </c>
      <c r="F22" s="5">
        <v>63.94</v>
      </c>
      <c r="G22" t="s">
        <v>19</v>
      </c>
      <c r="H22" s="217">
        <v>1.17E-4</v>
      </c>
      <c r="I22" s="218">
        <v>1.17E-4</v>
      </c>
      <c r="J22" s="221">
        <v>99398.6</v>
      </c>
      <c r="K22" s="222">
        <v>11.6</v>
      </c>
      <c r="L22" s="5">
        <v>68.09</v>
      </c>
    </row>
    <row r="23" spans="1:12">
      <c r="A23">
        <v>15</v>
      </c>
      <c r="B23" s="215">
        <v>2.4800000000000001E-4</v>
      </c>
      <c r="C23" s="216">
        <v>2.4800000000000001E-4</v>
      </c>
      <c r="D23" s="219">
        <v>99248.8</v>
      </c>
      <c r="E23" s="220">
        <v>24.6</v>
      </c>
      <c r="F23" s="5">
        <v>62.95</v>
      </c>
      <c r="G23" t="s">
        <v>19</v>
      </c>
      <c r="H23" s="217">
        <v>1.56E-4</v>
      </c>
      <c r="I23" s="218">
        <v>1.56E-4</v>
      </c>
      <c r="J23" s="221">
        <v>99387</v>
      </c>
      <c r="K23" s="222">
        <v>15.5</v>
      </c>
      <c r="L23" s="5">
        <v>67.099999999999994</v>
      </c>
    </row>
    <row r="24" spans="1:12">
      <c r="A24">
        <v>16</v>
      </c>
      <c r="B24" s="215">
        <v>3.5399999999999999E-4</v>
      </c>
      <c r="C24" s="216">
        <v>3.5399999999999999E-4</v>
      </c>
      <c r="D24" s="219">
        <v>99224.2</v>
      </c>
      <c r="E24" s="220">
        <v>35.200000000000003</v>
      </c>
      <c r="F24" s="5">
        <v>61.97</v>
      </c>
      <c r="G24" t="s">
        <v>19</v>
      </c>
      <c r="H24" s="217">
        <v>1.7200000000000001E-4</v>
      </c>
      <c r="I24" s="218">
        <v>1.7200000000000001E-4</v>
      </c>
      <c r="J24" s="221">
        <v>99371.5</v>
      </c>
      <c r="K24" s="222">
        <v>17.100000000000001</v>
      </c>
      <c r="L24" s="5">
        <v>66.11</v>
      </c>
    </row>
    <row r="25" spans="1:12">
      <c r="A25">
        <v>17</v>
      </c>
      <c r="B25" s="215">
        <v>5.3300000000000005E-4</v>
      </c>
      <c r="C25" s="216">
        <v>5.3300000000000005E-4</v>
      </c>
      <c r="D25" s="219">
        <v>99189.1</v>
      </c>
      <c r="E25" s="220">
        <v>52.9</v>
      </c>
      <c r="F25" s="5">
        <v>60.99</v>
      </c>
      <c r="G25" t="s">
        <v>19</v>
      </c>
      <c r="H25" s="217">
        <v>2.4499999999999999E-4</v>
      </c>
      <c r="I25" s="218">
        <v>2.4499999999999999E-4</v>
      </c>
      <c r="J25" s="221">
        <v>99354.4</v>
      </c>
      <c r="K25" s="222">
        <v>24.3</v>
      </c>
      <c r="L25" s="5">
        <v>65.12</v>
      </c>
    </row>
    <row r="26" spans="1:12">
      <c r="A26">
        <v>18</v>
      </c>
      <c r="B26" s="215">
        <v>6.1499999999999999E-4</v>
      </c>
      <c r="C26" s="216">
        <v>6.1399999999999996E-4</v>
      </c>
      <c r="D26" s="219">
        <v>99136.2</v>
      </c>
      <c r="E26" s="220">
        <v>60.9</v>
      </c>
      <c r="F26" s="5">
        <v>60.02</v>
      </c>
      <c r="G26" t="s">
        <v>19</v>
      </c>
      <c r="H26" s="217">
        <v>2.7099999999999997E-4</v>
      </c>
      <c r="I26" s="218">
        <v>2.7099999999999997E-4</v>
      </c>
      <c r="J26" s="221">
        <v>99330.1</v>
      </c>
      <c r="K26" s="222">
        <v>26.9</v>
      </c>
      <c r="L26" s="5">
        <v>64.14</v>
      </c>
    </row>
    <row r="27" spans="1:12">
      <c r="A27">
        <v>19</v>
      </c>
      <c r="B27" s="215">
        <v>6.69E-4</v>
      </c>
      <c r="C27" s="216">
        <v>6.6799999999999997E-4</v>
      </c>
      <c r="D27" s="219">
        <v>99075.3</v>
      </c>
      <c r="E27" s="220">
        <v>66.2</v>
      </c>
      <c r="F27" s="5">
        <v>59.06</v>
      </c>
      <c r="G27" t="s">
        <v>19</v>
      </c>
      <c r="H27" s="217">
        <v>2.5700000000000001E-4</v>
      </c>
      <c r="I27" s="218">
        <v>2.5700000000000001E-4</v>
      </c>
      <c r="J27" s="221">
        <v>99303.2</v>
      </c>
      <c r="K27" s="222">
        <v>25.5</v>
      </c>
      <c r="L27" s="5">
        <v>63.15</v>
      </c>
    </row>
    <row r="28" spans="1:12">
      <c r="A28">
        <v>20</v>
      </c>
      <c r="B28" s="215">
        <v>7.2999999999999996E-4</v>
      </c>
      <c r="C28" s="216">
        <v>7.2999999999999996E-4</v>
      </c>
      <c r="D28" s="219">
        <v>99009.1</v>
      </c>
      <c r="E28" s="220">
        <v>72.3</v>
      </c>
      <c r="F28" s="5">
        <v>58.1</v>
      </c>
      <c r="G28" t="s">
        <v>19</v>
      </c>
      <c r="H28" s="217">
        <v>2.41E-4</v>
      </c>
      <c r="I28" s="218">
        <v>2.41E-4</v>
      </c>
      <c r="J28" s="221">
        <v>99277.8</v>
      </c>
      <c r="K28" s="222">
        <v>23.9</v>
      </c>
      <c r="L28" s="5">
        <v>62.17</v>
      </c>
    </row>
    <row r="29" spans="1:12">
      <c r="A29">
        <v>21</v>
      </c>
      <c r="B29" s="215">
        <v>6.8999999999999997E-4</v>
      </c>
      <c r="C29" s="216">
        <v>6.8999999999999997E-4</v>
      </c>
      <c r="D29" s="219">
        <v>98936.8</v>
      </c>
      <c r="E29" s="220">
        <v>68.3</v>
      </c>
      <c r="F29" s="5">
        <v>57.14</v>
      </c>
      <c r="G29" t="s">
        <v>19</v>
      </c>
      <c r="H29" s="217">
        <v>2.6400000000000002E-4</v>
      </c>
      <c r="I29" s="218">
        <v>2.6400000000000002E-4</v>
      </c>
      <c r="J29" s="221">
        <v>99253.9</v>
      </c>
      <c r="K29" s="222">
        <v>26.2</v>
      </c>
      <c r="L29" s="5">
        <v>61.19</v>
      </c>
    </row>
    <row r="30" spans="1:12">
      <c r="A30">
        <v>22</v>
      </c>
      <c r="B30" s="215">
        <v>7.2800000000000002E-4</v>
      </c>
      <c r="C30" s="216">
        <v>7.2800000000000002E-4</v>
      </c>
      <c r="D30" s="219">
        <v>98868.5</v>
      </c>
      <c r="E30" s="220">
        <v>72</v>
      </c>
      <c r="F30" s="5">
        <v>56.18</v>
      </c>
      <c r="G30" t="s">
        <v>19</v>
      </c>
      <c r="H30" s="217">
        <v>2.63E-4</v>
      </c>
      <c r="I30" s="218">
        <v>2.63E-4</v>
      </c>
      <c r="J30" s="221">
        <v>99227.6</v>
      </c>
      <c r="K30" s="222">
        <v>26.1</v>
      </c>
      <c r="L30" s="5">
        <v>60.2</v>
      </c>
    </row>
    <row r="31" spans="1:12">
      <c r="A31">
        <v>23</v>
      </c>
      <c r="B31" s="215">
        <v>7.4600000000000003E-4</v>
      </c>
      <c r="C31" s="216">
        <v>7.4600000000000003E-4</v>
      </c>
      <c r="D31" s="219">
        <v>98796.5</v>
      </c>
      <c r="E31" s="220">
        <v>73.7</v>
      </c>
      <c r="F31" s="5">
        <v>55.22</v>
      </c>
      <c r="G31" t="s">
        <v>19</v>
      </c>
      <c r="H31" s="217">
        <v>2.4399999999999999E-4</v>
      </c>
      <c r="I31" s="218">
        <v>2.4399999999999999E-4</v>
      </c>
      <c r="J31" s="221">
        <v>99201.600000000006</v>
      </c>
      <c r="K31" s="222">
        <v>24.2</v>
      </c>
      <c r="L31" s="5">
        <v>59.22</v>
      </c>
    </row>
    <row r="32" spans="1:12">
      <c r="A32">
        <v>24</v>
      </c>
      <c r="B32" s="215">
        <v>7.4600000000000003E-4</v>
      </c>
      <c r="C32" s="216">
        <v>7.45E-4</v>
      </c>
      <c r="D32" s="219">
        <v>98722.8</v>
      </c>
      <c r="E32" s="220">
        <v>73.599999999999994</v>
      </c>
      <c r="F32" s="5">
        <v>54.26</v>
      </c>
      <c r="G32" t="s">
        <v>19</v>
      </c>
      <c r="H32" s="217">
        <v>2.8499999999999999E-4</v>
      </c>
      <c r="I32" s="218">
        <v>2.8499999999999999E-4</v>
      </c>
      <c r="J32" s="221">
        <v>99177.4</v>
      </c>
      <c r="K32" s="222">
        <v>28.3</v>
      </c>
      <c r="L32" s="5">
        <v>58.23</v>
      </c>
    </row>
    <row r="33" spans="1:12">
      <c r="A33">
        <v>25</v>
      </c>
      <c r="B33" s="215">
        <v>7.4899999999999999E-4</v>
      </c>
      <c r="C33" s="216">
        <v>7.4899999999999999E-4</v>
      </c>
      <c r="D33" s="219">
        <v>98649.2</v>
      </c>
      <c r="E33" s="220">
        <v>73.900000000000006</v>
      </c>
      <c r="F33" s="5">
        <v>53.3</v>
      </c>
      <c r="G33" t="s">
        <v>19</v>
      </c>
      <c r="H33" s="217">
        <v>2.7599999999999999E-4</v>
      </c>
      <c r="I33" s="218">
        <v>2.7500000000000002E-4</v>
      </c>
      <c r="J33" s="221">
        <v>99149.1</v>
      </c>
      <c r="K33" s="222">
        <v>27.3</v>
      </c>
      <c r="L33" s="5">
        <v>57.25</v>
      </c>
    </row>
    <row r="34" spans="1:12">
      <c r="A34">
        <v>26</v>
      </c>
      <c r="B34" s="215">
        <v>7.76E-4</v>
      </c>
      <c r="C34" s="216">
        <v>7.76E-4</v>
      </c>
      <c r="D34" s="219">
        <v>98575.3</v>
      </c>
      <c r="E34" s="220">
        <v>76.5</v>
      </c>
      <c r="F34" s="5">
        <v>52.34</v>
      </c>
      <c r="G34" t="s">
        <v>19</v>
      </c>
      <c r="H34" s="217">
        <v>3.2299999999999999E-4</v>
      </c>
      <c r="I34" s="218">
        <v>3.2299999999999999E-4</v>
      </c>
      <c r="J34" s="221">
        <v>99121.8</v>
      </c>
      <c r="K34" s="222">
        <v>32</v>
      </c>
      <c r="L34" s="5">
        <v>56.26</v>
      </c>
    </row>
    <row r="35" spans="1:12">
      <c r="A35">
        <v>27</v>
      </c>
      <c r="B35" s="215">
        <v>8.0099999999999995E-4</v>
      </c>
      <c r="C35" s="216">
        <v>8.0099999999999995E-4</v>
      </c>
      <c r="D35" s="219">
        <v>98498.9</v>
      </c>
      <c r="E35" s="220">
        <v>78.900000000000006</v>
      </c>
      <c r="F35" s="5">
        <v>51.38</v>
      </c>
      <c r="G35" t="s">
        <v>19</v>
      </c>
      <c r="H35" s="217">
        <v>2.99E-4</v>
      </c>
      <c r="I35" s="218">
        <v>2.99E-4</v>
      </c>
      <c r="J35" s="221">
        <v>99089.7</v>
      </c>
      <c r="K35" s="222">
        <v>29.7</v>
      </c>
      <c r="L35" s="5">
        <v>55.28</v>
      </c>
    </row>
    <row r="36" spans="1:12">
      <c r="A36">
        <v>28</v>
      </c>
      <c r="B36" s="215">
        <v>8.12E-4</v>
      </c>
      <c r="C36" s="216">
        <v>8.12E-4</v>
      </c>
      <c r="D36" s="219">
        <v>98420</v>
      </c>
      <c r="E36" s="220">
        <v>79.900000000000006</v>
      </c>
      <c r="F36" s="5">
        <v>50.42</v>
      </c>
      <c r="G36" t="s">
        <v>19</v>
      </c>
      <c r="H36" s="217">
        <v>3.4499999999999998E-4</v>
      </c>
      <c r="I36" s="218">
        <v>3.4499999999999998E-4</v>
      </c>
      <c r="J36" s="221">
        <v>99060.1</v>
      </c>
      <c r="K36" s="222">
        <v>34.200000000000003</v>
      </c>
      <c r="L36" s="5">
        <v>54.3</v>
      </c>
    </row>
    <row r="37" spans="1:12">
      <c r="A37">
        <v>29</v>
      </c>
      <c r="B37" s="215">
        <v>8.6200000000000003E-4</v>
      </c>
      <c r="C37" s="216">
        <v>8.61E-4</v>
      </c>
      <c r="D37" s="219">
        <v>98340.1</v>
      </c>
      <c r="E37" s="220">
        <v>84.7</v>
      </c>
      <c r="F37" s="5">
        <v>49.46</v>
      </c>
      <c r="G37" t="s">
        <v>19</v>
      </c>
      <c r="H37" s="217">
        <v>3.6900000000000002E-4</v>
      </c>
      <c r="I37" s="218">
        <v>3.68E-4</v>
      </c>
      <c r="J37" s="221">
        <v>99025.9</v>
      </c>
      <c r="K37" s="222">
        <v>36.5</v>
      </c>
      <c r="L37" s="5">
        <v>53.32</v>
      </c>
    </row>
    <row r="38" spans="1:12">
      <c r="A38">
        <v>30</v>
      </c>
      <c r="B38" s="215">
        <v>9.2599999999999996E-4</v>
      </c>
      <c r="C38" s="216">
        <v>9.2500000000000004E-4</v>
      </c>
      <c r="D38" s="219">
        <v>98255.4</v>
      </c>
      <c r="E38" s="220">
        <v>90.9</v>
      </c>
      <c r="F38" s="5">
        <v>48.5</v>
      </c>
      <c r="G38" t="s">
        <v>19</v>
      </c>
      <c r="H38" s="217">
        <v>4.0499999999999998E-4</v>
      </c>
      <c r="I38" s="218">
        <v>4.0499999999999998E-4</v>
      </c>
      <c r="J38" s="221">
        <v>98989.4</v>
      </c>
      <c r="K38" s="222">
        <v>40.1</v>
      </c>
      <c r="L38" s="5">
        <v>52.34</v>
      </c>
    </row>
    <row r="39" spans="1:12">
      <c r="A39">
        <v>31</v>
      </c>
      <c r="B39" s="215">
        <v>9.9500000000000001E-4</v>
      </c>
      <c r="C39" s="216">
        <v>9.9500000000000001E-4</v>
      </c>
      <c r="D39" s="219">
        <v>98164.5</v>
      </c>
      <c r="E39" s="220">
        <v>97.7</v>
      </c>
      <c r="F39" s="5">
        <v>47.55</v>
      </c>
      <c r="G39" t="s">
        <v>19</v>
      </c>
      <c r="H39" s="217">
        <v>3.9599999999999998E-4</v>
      </c>
      <c r="I39" s="218">
        <v>3.9500000000000001E-4</v>
      </c>
      <c r="J39" s="221">
        <v>98949.3</v>
      </c>
      <c r="K39" s="222">
        <v>39.1</v>
      </c>
      <c r="L39" s="5">
        <v>51.36</v>
      </c>
    </row>
    <row r="40" spans="1:12">
      <c r="A40">
        <v>32</v>
      </c>
      <c r="B40" s="215">
        <v>1.049E-3</v>
      </c>
      <c r="C40" s="216">
        <v>1.0480000000000001E-3</v>
      </c>
      <c r="D40" s="219">
        <v>98066.8</v>
      </c>
      <c r="E40" s="220">
        <v>102.8</v>
      </c>
      <c r="F40" s="5">
        <v>46.59</v>
      </c>
      <c r="G40" t="s">
        <v>19</v>
      </c>
      <c r="H40" s="217">
        <v>4.7600000000000002E-4</v>
      </c>
      <c r="I40" s="218">
        <v>4.7600000000000002E-4</v>
      </c>
      <c r="J40" s="221">
        <v>98910.2</v>
      </c>
      <c r="K40" s="222">
        <v>47.1</v>
      </c>
      <c r="L40" s="5">
        <v>50.38</v>
      </c>
    </row>
    <row r="41" spans="1:12">
      <c r="A41">
        <v>33</v>
      </c>
      <c r="B41" s="215">
        <v>1.114E-3</v>
      </c>
      <c r="C41" s="216">
        <v>1.114E-3</v>
      </c>
      <c r="D41" s="219">
        <v>97964</v>
      </c>
      <c r="E41" s="220">
        <v>109.1</v>
      </c>
      <c r="F41" s="5">
        <v>45.64</v>
      </c>
      <c r="G41" t="s">
        <v>19</v>
      </c>
      <c r="H41" s="217">
        <v>5.2899999999999996E-4</v>
      </c>
      <c r="I41" s="218">
        <v>5.2899999999999996E-4</v>
      </c>
      <c r="J41" s="221">
        <v>98863.1</v>
      </c>
      <c r="K41" s="222">
        <v>52.3</v>
      </c>
      <c r="L41" s="5">
        <v>49.4</v>
      </c>
    </row>
    <row r="42" spans="1:12">
      <c r="A42">
        <v>34</v>
      </c>
      <c r="B42" s="215">
        <v>1.16E-3</v>
      </c>
      <c r="C42" s="216">
        <v>1.16E-3</v>
      </c>
      <c r="D42" s="219">
        <v>97854.9</v>
      </c>
      <c r="E42" s="220">
        <v>113.5</v>
      </c>
      <c r="F42" s="5">
        <v>44.69</v>
      </c>
      <c r="G42" t="s">
        <v>19</v>
      </c>
      <c r="H42" s="217">
        <v>5.6800000000000004E-4</v>
      </c>
      <c r="I42" s="218">
        <v>5.6800000000000004E-4</v>
      </c>
      <c r="J42" s="221">
        <v>98810.8</v>
      </c>
      <c r="K42" s="222">
        <v>56.1</v>
      </c>
      <c r="L42" s="5">
        <v>48.43</v>
      </c>
    </row>
    <row r="43" spans="1:12">
      <c r="A43">
        <v>35</v>
      </c>
      <c r="B43" s="215">
        <v>1.271E-3</v>
      </c>
      <c r="C43" s="216">
        <v>1.2700000000000001E-3</v>
      </c>
      <c r="D43" s="219">
        <v>97741.4</v>
      </c>
      <c r="E43" s="220">
        <v>124.2</v>
      </c>
      <c r="F43" s="5">
        <v>43.74</v>
      </c>
      <c r="G43" t="s">
        <v>19</v>
      </c>
      <c r="H43" s="217">
        <v>5.9199999999999997E-4</v>
      </c>
      <c r="I43" s="218">
        <v>5.9199999999999997E-4</v>
      </c>
      <c r="J43" s="221">
        <v>98754.7</v>
      </c>
      <c r="K43" s="222">
        <v>58.4</v>
      </c>
      <c r="L43" s="5">
        <v>47.45</v>
      </c>
    </row>
    <row r="44" spans="1:12">
      <c r="A44">
        <v>36</v>
      </c>
      <c r="B44" s="215">
        <v>1.274E-3</v>
      </c>
      <c r="C44" s="216">
        <v>1.274E-3</v>
      </c>
      <c r="D44" s="219">
        <v>97617.3</v>
      </c>
      <c r="E44" s="220">
        <v>124.3</v>
      </c>
      <c r="F44" s="5">
        <v>42.8</v>
      </c>
      <c r="G44" t="s">
        <v>19</v>
      </c>
      <c r="H44" s="217">
        <v>6.3900000000000003E-4</v>
      </c>
      <c r="I44" s="218">
        <v>6.38E-4</v>
      </c>
      <c r="J44" s="221">
        <v>98696.3</v>
      </c>
      <c r="K44" s="222">
        <v>63</v>
      </c>
      <c r="L44" s="5">
        <v>46.48</v>
      </c>
    </row>
    <row r="45" spans="1:12">
      <c r="A45">
        <v>37</v>
      </c>
      <c r="B45" s="215">
        <v>1.3259999999999999E-3</v>
      </c>
      <c r="C45" s="216">
        <v>1.325E-3</v>
      </c>
      <c r="D45" s="219">
        <v>97492.9</v>
      </c>
      <c r="E45" s="220">
        <v>129.19999999999999</v>
      </c>
      <c r="F45" s="5">
        <v>41.85</v>
      </c>
      <c r="G45" t="s">
        <v>19</v>
      </c>
      <c r="H45" s="217">
        <v>7.2199999999999999E-4</v>
      </c>
      <c r="I45" s="218">
        <v>7.2099999999999996E-4</v>
      </c>
      <c r="J45" s="221">
        <v>98633.3</v>
      </c>
      <c r="K45" s="222">
        <v>71.099999999999994</v>
      </c>
      <c r="L45" s="5">
        <v>45.51</v>
      </c>
    </row>
    <row r="46" spans="1:12">
      <c r="A46">
        <v>38</v>
      </c>
      <c r="B46" s="215">
        <v>1.4480000000000001E-3</v>
      </c>
      <c r="C46" s="216">
        <v>1.4469999999999999E-3</v>
      </c>
      <c r="D46" s="219">
        <v>97363.7</v>
      </c>
      <c r="E46" s="220">
        <v>140.80000000000001</v>
      </c>
      <c r="F46" s="5">
        <v>40.909999999999997</v>
      </c>
      <c r="G46" t="s">
        <v>19</v>
      </c>
      <c r="H46" s="217">
        <v>7.9199999999999995E-4</v>
      </c>
      <c r="I46" s="218">
        <v>7.9100000000000004E-4</v>
      </c>
      <c r="J46" s="221">
        <v>98562.1</v>
      </c>
      <c r="K46" s="222">
        <v>78</v>
      </c>
      <c r="L46" s="5">
        <v>44.54</v>
      </c>
    </row>
    <row r="47" spans="1:12">
      <c r="A47">
        <v>39</v>
      </c>
      <c r="B47" s="215">
        <v>1.5139999999999999E-3</v>
      </c>
      <c r="C47" s="216">
        <v>1.513E-3</v>
      </c>
      <c r="D47" s="219">
        <v>97222.9</v>
      </c>
      <c r="E47" s="220">
        <v>147.1</v>
      </c>
      <c r="F47" s="5">
        <v>39.97</v>
      </c>
      <c r="G47" t="s">
        <v>19</v>
      </c>
      <c r="H47" s="217">
        <v>8.9400000000000005E-4</v>
      </c>
      <c r="I47" s="218">
        <v>8.9400000000000005E-4</v>
      </c>
      <c r="J47" s="221">
        <v>98484.1</v>
      </c>
      <c r="K47" s="222">
        <v>88</v>
      </c>
      <c r="L47" s="5">
        <v>43.58</v>
      </c>
    </row>
    <row r="48" spans="1:12">
      <c r="A48">
        <v>40</v>
      </c>
      <c r="B48" s="215">
        <v>1.6069999999999999E-3</v>
      </c>
      <c r="C48" s="216">
        <v>1.606E-3</v>
      </c>
      <c r="D48" s="219">
        <v>97075.8</v>
      </c>
      <c r="E48" s="220">
        <v>155.9</v>
      </c>
      <c r="F48" s="5">
        <v>39.03</v>
      </c>
      <c r="G48" t="s">
        <v>19</v>
      </c>
      <c r="H48" s="217">
        <v>9.7900000000000005E-4</v>
      </c>
      <c r="I48" s="218">
        <v>9.7900000000000005E-4</v>
      </c>
      <c r="J48" s="221">
        <v>98396.1</v>
      </c>
      <c r="K48" s="222">
        <v>96.3</v>
      </c>
      <c r="L48" s="5">
        <v>42.62</v>
      </c>
    </row>
    <row r="49" spans="1:12">
      <c r="A49">
        <v>41</v>
      </c>
      <c r="B49" s="215">
        <v>1.756E-3</v>
      </c>
      <c r="C49" s="216">
        <v>1.755E-3</v>
      </c>
      <c r="D49" s="219">
        <v>96919.9</v>
      </c>
      <c r="E49" s="220">
        <v>170.1</v>
      </c>
      <c r="F49" s="5">
        <v>38.090000000000003</v>
      </c>
      <c r="G49" t="s">
        <v>19</v>
      </c>
      <c r="H49" s="217">
        <v>1.0560000000000001E-3</v>
      </c>
      <c r="I49" s="218">
        <v>1.0549999999999999E-3</v>
      </c>
      <c r="J49" s="221">
        <v>98299.8</v>
      </c>
      <c r="K49" s="222">
        <v>103.7</v>
      </c>
      <c r="L49" s="5">
        <v>41.66</v>
      </c>
    </row>
    <row r="50" spans="1:12">
      <c r="A50">
        <v>42</v>
      </c>
      <c r="B50" s="215">
        <v>1.895E-3</v>
      </c>
      <c r="C50" s="216">
        <v>1.8929999999999999E-3</v>
      </c>
      <c r="D50" s="219">
        <v>96749.8</v>
      </c>
      <c r="E50" s="220">
        <v>183.2</v>
      </c>
      <c r="F50" s="5">
        <v>37.15</v>
      </c>
      <c r="G50" t="s">
        <v>19</v>
      </c>
      <c r="H50" s="217">
        <v>1.1490000000000001E-3</v>
      </c>
      <c r="I50" s="218">
        <v>1.1479999999999999E-3</v>
      </c>
      <c r="J50" s="221">
        <v>98196.1</v>
      </c>
      <c r="K50" s="222">
        <v>112.7</v>
      </c>
      <c r="L50" s="5">
        <v>40.700000000000003</v>
      </c>
    </row>
    <row r="51" spans="1:12">
      <c r="A51">
        <v>43</v>
      </c>
      <c r="B51" s="215">
        <v>2.013E-3</v>
      </c>
      <c r="C51" s="216">
        <v>2.0110000000000002E-3</v>
      </c>
      <c r="D51" s="219">
        <v>96566.7</v>
      </c>
      <c r="E51" s="220">
        <v>194.2</v>
      </c>
      <c r="F51" s="5">
        <v>36.22</v>
      </c>
      <c r="G51" t="s">
        <v>19</v>
      </c>
      <c r="H51" s="217">
        <v>1.2639999999999999E-3</v>
      </c>
      <c r="I51" s="218">
        <v>1.263E-3</v>
      </c>
      <c r="J51" s="221">
        <v>98083.3</v>
      </c>
      <c r="K51" s="222">
        <v>123.9</v>
      </c>
      <c r="L51" s="5">
        <v>39.75</v>
      </c>
    </row>
    <row r="52" spans="1:12">
      <c r="A52">
        <v>44</v>
      </c>
      <c r="B52" s="215">
        <v>2.1510000000000001E-3</v>
      </c>
      <c r="C52" s="216">
        <v>2.1480000000000002E-3</v>
      </c>
      <c r="D52" s="219">
        <v>96372.4</v>
      </c>
      <c r="E52" s="220">
        <v>207</v>
      </c>
      <c r="F52" s="5">
        <v>35.29</v>
      </c>
      <c r="G52" t="s">
        <v>19</v>
      </c>
      <c r="H52" s="217">
        <v>1.338E-3</v>
      </c>
      <c r="I52" s="218">
        <v>1.3370000000000001E-3</v>
      </c>
      <c r="J52" s="221">
        <v>97959.5</v>
      </c>
      <c r="K52" s="222">
        <v>131</v>
      </c>
      <c r="L52" s="5">
        <v>38.799999999999997</v>
      </c>
    </row>
    <row r="53" spans="1:12">
      <c r="A53">
        <v>45</v>
      </c>
      <c r="B53" s="215">
        <v>2.3969999999999998E-3</v>
      </c>
      <c r="C53" s="216">
        <v>2.3939999999999999E-3</v>
      </c>
      <c r="D53" s="219">
        <v>96165.4</v>
      </c>
      <c r="E53" s="220">
        <v>230.2</v>
      </c>
      <c r="F53" s="5">
        <v>34.369999999999997</v>
      </c>
      <c r="G53" t="s">
        <v>19</v>
      </c>
      <c r="H53" s="217">
        <v>1.529E-3</v>
      </c>
      <c r="I53" s="218">
        <v>1.5269999999999999E-3</v>
      </c>
      <c r="J53" s="221">
        <v>97828.5</v>
      </c>
      <c r="K53" s="222">
        <v>149.4</v>
      </c>
      <c r="L53" s="5">
        <v>37.85</v>
      </c>
    </row>
    <row r="54" spans="1:12">
      <c r="A54">
        <v>46</v>
      </c>
      <c r="B54" s="215">
        <v>2.545E-3</v>
      </c>
      <c r="C54" s="216">
        <v>2.542E-3</v>
      </c>
      <c r="D54" s="219">
        <v>95935.2</v>
      </c>
      <c r="E54" s="220">
        <v>243.9</v>
      </c>
      <c r="F54" s="5">
        <v>33.450000000000003</v>
      </c>
      <c r="G54" t="s">
        <v>19</v>
      </c>
      <c r="H54" s="217">
        <v>1.6459999999999999E-3</v>
      </c>
      <c r="I54" s="218">
        <v>1.645E-3</v>
      </c>
      <c r="J54" s="221">
        <v>97679</v>
      </c>
      <c r="K54" s="222">
        <v>160.69999999999999</v>
      </c>
      <c r="L54" s="5">
        <v>36.909999999999997</v>
      </c>
    </row>
    <row r="55" spans="1:12">
      <c r="A55">
        <v>47</v>
      </c>
      <c r="B55" s="215">
        <v>2.8389999999999999E-3</v>
      </c>
      <c r="C55" s="216">
        <v>2.8349999999999998E-3</v>
      </c>
      <c r="D55" s="219">
        <v>95691.3</v>
      </c>
      <c r="E55" s="220">
        <v>271.3</v>
      </c>
      <c r="F55" s="5">
        <v>32.53</v>
      </c>
      <c r="G55" t="s">
        <v>19</v>
      </c>
      <c r="H55" s="217">
        <v>1.8270000000000001E-3</v>
      </c>
      <c r="I55" s="218">
        <v>1.8259999999999999E-3</v>
      </c>
      <c r="J55" s="221">
        <v>97518.3</v>
      </c>
      <c r="K55" s="222">
        <v>178</v>
      </c>
      <c r="L55" s="5">
        <v>35.97</v>
      </c>
    </row>
    <row r="56" spans="1:12">
      <c r="A56">
        <v>48</v>
      </c>
      <c r="B56" s="215">
        <v>3.0240000000000002E-3</v>
      </c>
      <c r="C56" s="216">
        <v>3.019E-3</v>
      </c>
      <c r="D56" s="219">
        <v>95420</v>
      </c>
      <c r="E56" s="220">
        <v>288.10000000000002</v>
      </c>
      <c r="F56" s="5">
        <v>31.63</v>
      </c>
      <c r="G56" t="s">
        <v>19</v>
      </c>
      <c r="H56" s="217">
        <v>2.0669999999999998E-3</v>
      </c>
      <c r="I56" s="218">
        <v>2.065E-3</v>
      </c>
      <c r="J56" s="221">
        <v>97340.3</v>
      </c>
      <c r="K56" s="222">
        <v>201</v>
      </c>
      <c r="L56" s="5">
        <v>35.03</v>
      </c>
    </row>
    <row r="57" spans="1:12">
      <c r="A57">
        <v>49</v>
      </c>
      <c r="B57" s="215">
        <v>3.32E-3</v>
      </c>
      <c r="C57" s="216">
        <v>3.3149999999999998E-3</v>
      </c>
      <c r="D57" s="219">
        <v>95131.9</v>
      </c>
      <c r="E57" s="220">
        <v>315.39999999999998</v>
      </c>
      <c r="F57" s="5">
        <v>30.72</v>
      </c>
      <c r="G57" t="s">
        <v>19</v>
      </c>
      <c r="H57" s="217">
        <v>2.1519999999999998E-3</v>
      </c>
      <c r="I57" s="218">
        <v>2.15E-3</v>
      </c>
      <c r="J57" s="221">
        <v>97139.3</v>
      </c>
      <c r="K57" s="222">
        <v>208.8</v>
      </c>
      <c r="L57" s="5">
        <v>34.1</v>
      </c>
    </row>
    <row r="58" spans="1:12">
      <c r="A58">
        <v>50</v>
      </c>
      <c r="B58" s="215">
        <v>3.689E-3</v>
      </c>
      <c r="C58" s="216">
        <v>3.6819999999999999E-3</v>
      </c>
      <c r="D58" s="219">
        <v>94816.6</v>
      </c>
      <c r="E58" s="220">
        <v>349.1</v>
      </c>
      <c r="F58" s="5">
        <v>29.82</v>
      </c>
      <c r="G58" t="s">
        <v>19</v>
      </c>
      <c r="H58" s="217">
        <v>2.5600000000000002E-3</v>
      </c>
      <c r="I58" s="218">
        <v>2.5569999999999998E-3</v>
      </c>
      <c r="J58" s="221">
        <v>96930.5</v>
      </c>
      <c r="K58" s="222">
        <v>247.9</v>
      </c>
      <c r="L58" s="5">
        <v>33.17</v>
      </c>
    </row>
    <row r="59" spans="1:12">
      <c r="A59">
        <v>51</v>
      </c>
      <c r="B59" s="215">
        <v>4.0940000000000004E-3</v>
      </c>
      <c r="C59" s="216">
        <v>4.0860000000000002E-3</v>
      </c>
      <c r="D59" s="219">
        <v>94467.4</v>
      </c>
      <c r="E59" s="220">
        <v>386</v>
      </c>
      <c r="F59" s="5">
        <v>28.93</v>
      </c>
      <c r="G59" t="s">
        <v>19</v>
      </c>
      <c r="H59" s="217">
        <v>2.6919999999999999E-3</v>
      </c>
      <c r="I59" s="218">
        <v>2.689E-3</v>
      </c>
      <c r="J59" s="221">
        <v>96682.7</v>
      </c>
      <c r="K59" s="222">
        <v>260</v>
      </c>
      <c r="L59" s="5">
        <v>32.26</v>
      </c>
    </row>
    <row r="60" spans="1:12">
      <c r="A60">
        <v>52</v>
      </c>
      <c r="B60" s="215">
        <v>4.3499999999999997E-3</v>
      </c>
      <c r="C60" s="216">
        <v>4.3410000000000002E-3</v>
      </c>
      <c r="D60" s="219">
        <v>94081.4</v>
      </c>
      <c r="E60" s="220">
        <v>408.4</v>
      </c>
      <c r="F60" s="5">
        <v>28.05</v>
      </c>
      <c r="G60" t="s">
        <v>19</v>
      </c>
      <c r="H60" s="217">
        <v>2.8630000000000001E-3</v>
      </c>
      <c r="I60" s="218">
        <v>2.8579999999999999E-3</v>
      </c>
      <c r="J60" s="221">
        <v>96422.7</v>
      </c>
      <c r="K60" s="222">
        <v>275.60000000000002</v>
      </c>
      <c r="L60" s="5">
        <v>31.34</v>
      </c>
    </row>
    <row r="61" spans="1:12">
      <c r="A61">
        <v>53</v>
      </c>
      <c r="B61" s="215">
        <v>4.9449999999999997E-3</v>
      </c>
      <c r="C61" s="216">
        <v>4.9329999999999999E-3</v>
      </c>
      <c r="D61" s="219">
        <v>93673</v>
      </c>
      <c r="E61" s="220">
        <v>462.1</v>
      </c>
      <c r="F61" s="5">
        <v>27.17</v>
      </c>
      <c r="G61" t="s">
        <v>19</v>
      </c>
      <c r="H61" s="217">
        <v>3.1589999999999999E-3</v>
      </c>
      <c r="I61" s="218">
        <v>3.1540000000000001E-3</v>
      </c>
      <c r="J61" s="221">
        <v>96147.1</v>
      </c>
      <c r="K61" s="222">
        <v>303.3</v>
      </c>
      <c r="L61" s="5">
        <v>30.43</v>
      </c>
    </row>
    <row r="62" spans="1:12">
      <c r="A62">
        <v>54</v>
      </c>
      <c r="B62" s="215">
        <v>5.3810000000000004E-3</v>
      </c>
      <c r="C62" s="216">
        <v>5.3670000000000002E-3</v>
      </c>
      <c r="D62" s="219">
        <v>93210.9</v>
      </c>
      <c r="E62" s="220">
        <v>500.3</v>
      </c>
      <c r="F62" s="5">
        <v>26.3</v>
      </c>
      <c r="G62" t="s">
        <v>19</v>
      </c>
      <c r="H62" s="217">
        <v>3.539E-3</v>
      </c>
      <c r="I62" s="218">
        <v>3.5330000000000001E-3</v>
      </c>
      <c r="J62" s="221">
        <v>95843.8</v>
      </c>
      <c r="K62" s="222">
        <v>338.6</v>
      </c>
      <c r="L62" s="5">
        <v>29.53</v>
      </c>
    </row>
    <row r="63" spans="1:12">
      <c r="A63">
        <v>55</v>
      </c>
      <c r="B63" s="215">
        <v>5.9290000000000002E-3</v>
      </c>
      <c r="C63" s="216">
        <v>5.9109999999999996E-3</v>
      </c>
      <c r="D63" s="219">
        <v>92710.7</v>
      </c>
      <c r="E63" s="220">
        <v>548</v>
      </c>
      <c r="F63" s="5">
        <v>25.44</v>
      </c>
      <c r="G63" t="s">
        <v>19</v>
      </c>
      <c r="H63" s="217">
        <v>3.7580000000000001E-3</v>
      </c>
      <c r="I63" s="218">
        <v>3.7499999999999999E-3</v>
      </c>
      <c r="J63" s="221">
        <v>95505.2</v>
      </c>
      <c r="K63" s="222">
        <v>358.2</v>
      </c>
      <c r="L63" s="5">
        <v>28.63</v>
      </c>
    </row>
    <row r="64" spans="1:12">
      <c r="A64">
        <v>56</v>
      </c>
      <c r="B64" s="215">
        <v>6.463E-3</v>
      </c>
      <c r="C64" s="216">
        <v>6.4419999999999998E-3</v>
      </c>
      <c r="D64" s="219">
        <v>92162.6</v>
      </c>
      <c r="E64" s="220">
        <v>593.70000000000005</v>
      </c>
      <c r="F64" s="5">
        <v>24.59</v>
      </c>
      <c r="G64" t="s">
        <v>19</v>
      </c>
      <c r="H64" s="217">
        <v>4.1539999999999997E-3</v>
      </c>
      <c r="I64" s="218">
        <v>4.1460000000000004E-3</v>
      </c>
      <c r="J64" s="221">
        <v>95147</v>
      </c>
      <c r="K64" s="222">
        <v>394.5</v>
      </c>
      <c r="L64" s="5">
        <v>27.74</v>
      </c>
    </row>
    <row r="65" spans="1:12">
      <c r="A65">
        <v>57</v>
      </c>
      <c r="B65" s="215">
        <v>6.8640000000000003E-3</v>
      </c>
      <c r="C65" s="216">
        <v>6.8399999999999997E-3</v>
      </c>
      <c r="D65" s="219">
        <v>91568.9</v>
      </c>
      <c r="E65" s="220">
        <v>626.29999999999995</v>
      </c>
      <c r="F65" s="5">
        <v>23.74</v>
      </c>
      <c r="G65" t="s">
        <v>19</v>
      </c>
      <c r="H65" s="217">
        <v>4.3990000000000001E-3</v>
      </c>
      <c r="I65" s="218">
        <v>4.3889999999999997E-3</v>
      </c>
      <c r="J65" s="221">
        <v>94752.5</v>
      </c>
      <c r="K65" s="222">
        <v>415.9</v>
      </c>
      <c r="L65" s="5">
        <v>26.85</v>
      </c>
    </row>
    <row r="66" spans="1:12">
      <c r="A66">
        <v>58</v>
      </c>
      <c r="B66" s="215">
        <v>7.5230000000000002E-3</v>
      </c>
      <c r="C66" s="216">
        <v>7.4949999999999999E-3</v>
      </c>
      <c r="D66" s="219">
        <v>90942.5</v>
      </c>
      <c r="E66" s="220">
        <v>681.6</v>
      </c>
      <c r="F66" s="5">
        <v>22.9</v>
      </c>
      <c r="G66" t="s">
        <v>19</v>
      </c>
      <c r="H66" s="217">
        <v>4.7369999999999999E-3</v>
      </c>
      <c r="I66" s="218">
        <v>4.7260000000000002E-3</v>
      </c>
      <c r="J66" s="221">
        <v>94336.6</v>
      </c>
      <c r="K66" s="222">
        <v>445.8</v>
      </c>
      <c r="L66" s="5">
        <v>25.97</v>
      </c>
    </row>
    <row r="67" spans="1:12">
      <c r="A67">
        <v>59</v>
      </c>
      <c r="B67" s="215">
        <v>8.038E-3</v>
      </c>
      <c r="C67" s="216">
        <v>8.0059999999999992E-3</v>
      </c>
      <c r="D67" s="219">
        <v>90260.9</v>
      </c>
      <c r="E67" s="220">
        <v>722.6</v>
      </c>
      <c r="F67" s="5">
        <v>22.07</v>
      </c>
      <c r="G67" t="s">
        <v>19</v>
      </c>
      <c r="H67" s="217">
        <v>5.3049999999999998E-3</v>
      </c>
      <c r="I67" s="218">
        <v>5.2900000000000004E-3</v>
      </c>
      <c r="J67" s="221">
        <v>93890.8</v>
      </c>
      <c r="K67" s="222">
        <v>496.7</v>
      </c>
      <c r="L67" s="5">
        <v>25.09</v>
      </c>
    </row>
    <row r="68" spans="1:12">
      <c r="A68">
        <v>60</v>
      </c>
      <c r="B68" s="215">
        <v>8.848E-3</v>
      </c>
      <c r="C68" s="216">
        <v>8.8090000000000009E-3</v>
      </c>
      <c r="D68" s="219">
        <v>89538.3</v>
      </c>
      <c r="E68" s="220">
        <v>788.7</v>
      </c>
      <c r="F68" s="5">
        <v>21.25</v>
      </c>
      <c r="G68" t="s">
        <v>19</v>
      </c>
      <c r="H68" s="217">
        <v>5.7089999999999997E-3</v>
      </c>
      <c r="I68" s="218">
        <v>5.6930000000000001E-3</v>
      </c>
      <c r="J68" s="221">
        <v>93394.1</v>
      </c>
      <c r="K68" s="222">
        <v>531.70000000000005</v>
      </c>
      <c r="L68" s="5">
        <v>24.22</v>
      </c>
    </row>
    <row r="69" spans="1:12">
      <c r="A69">
        <v>61</v>
      </c>
      <c r="B69" s="215">
        <v>9.9559999999999996E-3</v>
      </c>
      <c r="C69" s="216">
        <v>9.9059999999999999E-3</v>
      </c>
      <c r="D69" s="219">
        <v>88749.6</v>
      </c>
      <c r="E69" s="220">
        <v>879.2</v>
      </c>
      <c r="F69" s="5">
        <v>20.43</v>
      </c>
      <c r="G69" t="s">
        <v>19</v>
      </c>
      <c r="H69" s="217">
        <v>6.4609999999999997E-3</v>
      </c>
      <c r="I69" s="218">
        <v>6.4400000000000004E-3</v>
      </c>
      <c r="J69" s="221">
        <v>92862.399999999994</v>
      </c>
      <c r="K69" s="222">
        <v>598.1</v>
      </c>
      <c r="L69" s="5">
        <v>23.35</v>
      </c>
    </row>
    <row r="70" spans="1:12">
      <c r="A70">
        <v>62</v>
      </c>
      <c r="B70" s="215">
        <v>1.1199000000000001E-2</v>
      </c>
      <c r="C70" s="216">
        <v>1.1136999999999999E-2</v>
      </c>
      <c r="D70" s="219">
        <v>87870.5</v>
      </c>
      <c r="E70" s="220">
        <v>978.6</v>
      </c>
      <c r="F70" s="5">
        <v>19.63</v>
      </c>
      <c r="G70" t="s">
        <v>19</v>
      </c>
      <c r="H70" s="217">
        <v>6.9579999999999998E-3</v>
      </c>
      <c r="I70" s="218">
        <v>6.9340000000000001E-3</v>
      </c>
      <c r="J70" s="221">
        <v>92264.3</v>
      </c>
      <c r="K70" s="222">
        <v>639.79999999999995</v>
      </c>
      <c r="L70" s="5">
        <v>22.5</v>
      </c>
    </row>
    <row r="71" spans="1:12">
      <c r="A71">
        <v>63</v>
      </c>
      <c r="B71" s="215">
        <v>1.2349000000000001E-2</v>
      </c>
      <c r="C71" s="216">
        <v>1.2274E-2</v>
      </c>
      <c r="D71" s="219">
        <v>86891.9</v>
      </c>
      <c r="E71" s="220">
        <v>1066.5</v>
      </c>
      <c r="F71" s="5">
        <v>18.84</v>
      </c>
      <c r="G71" t="s">
        <v>19</v>
      </c>
      <c r="H71" s="217">
        <v>7.8300000000000002E-3</v>
      </c>
      <c r="I71" s="218">
        <v>7.7990000000000004E-3</v>
      </c>
      <c r="J71" s="221">
        <v>91624.6</v>
      </c>
      <c r="K71" s="222">
        <v>714.6</v>
      </c>
      <c r="L71" s="5">
        <v>21.65</v>
      </c>
    </row>
    <row r="72" spans="1:12">
      <c r="A72">
        <v>64</v>
      </c>
      <c r="B72" s="215">
        <v>1.3498E-2</v>
      </c>
      <c r="C72" s="216">
        <v>1.3407000000000001E-2</v>
      </c>
      <c r="D72" s="219">
        <v>85825.4</v>
      </c>
      <c r="E72" s="220">
        <v>1150.7</v>
      </c>
      <c r="F72" s="5">
        <v>18.07</v>
      </c>
      <c r="G72" t="s">
        <v>19</v>
      </c>
      <c r="H72" s="217">
        <v>8.5179999999999995E-3</v>
      </c>
      <c r="I72" s="218">
        <v>8.482E-3</v>
      </c>
      <c r="J72" s="221">
        <v>90910</v>
      </c>
      <c r="K72" s="222">
        <v>771.1</v>
      </c>
      <c r="L72" s="5">
        <v>20.82</v>
      </c>
    </row>
    <row r="73" spans="1:12">
      <c r="A73">
        <v>65</v>
      </c>
      <c r="B73" s="215">
        <v>1.4981E-2</v>
      </c>
      <c r="C73" s="216">
        <v>1.487E-2</v>
      </c>
      <c r="D73" s="219">
        <v>84674.7</v>
      </c>
      <c r="E73" s="220">
        <v>1259.0999999999999</v>
      </c>
      <c r="F73" s="5">
        <v>17.309999999999999</v>
      </c>
      <c r="G73" t="s">
        <v>19</v>
      </c>
      <c r="H73" s="217">
        <v>9.2370000000000004E-3</v>
      </c>
      <c r="I73" s="218">
        <v>9.1940000000000008E-3</v>
      </c>
      <c r="J73" s="221">
        <v>90138.9</v>
      </c>
      <c r="K73" s="222">
        <v>828.8</v>
      </c>
      <c r="L73" s="5">
        <v>19.989999999999998</v>
      </c>
    </row>
    <row r="74" spans="1:12">
      <c r="A74">
        <v>66</v>
      </c>
      <c r="B74" s="215">
        <v>1.6421000000000002E-2</v>
      </c>
      <c r="C74" s="216">
        <v>1.6288E-2</v>
      </c>
      <c r="D74" s="219">
        <v>83415.600000000006</v>
      </c>
      <c r="E74" s="220">
        <v>1358.6</v>
      </c>
      <c r="F74" s="5">
        <v>16.559999999999999</v>
      </c>
      <c r="G74" t="s">
        <v>19</v>
      </c>
      <c r="H74" s="217">
        <v>1.0167000000000001E-2</v>
      </c>
      <c r="I74" s="218">
        <v>1.0116E-2</v>
      </c>
      <c r="J74" s="221">
        <v>89310.2</v>
      </c>
      <c r="K74" s="222">
        <v>903.4</v>
      </c>
      <c r="L74" s="5">
        <v>19.18</v>
      </c>
    </row>
    <row r="75" spans="1:12">
      <c r="A75">
        <v>67</v>
      </c>
      <c r="B75" s="215">
        <v>1.7833000000000002E-2</v>
      </c>
      <c r="C75" s="216">
        <v>1.7676000000000001E-2</v>
      </c>
      <c r="D75" s="219">
        <v>82056.899999999994</v>
      </c>
      <c r="E75" s="220">
        <v>1450.4</v>
      </c>
      <c r="F75" s="5">
        <v>15.83</v>
      </c>
      <c r="G75" t="s">
        <v>19</v>
      </c>
      <c r="H75" s="217">
        <v>1.1372999999999999E-2</v>
      </c>
      <c r="I75" s="218">
        <v>1.1308E-2</v>
      </c>
      <c r="J75" s="221">
        <v>88406.8</v>
      </c>
      <c r="K75" s="222">
        <v>999.7</v>
      </c>
      <c r="L75" s="5">
        <v>18.37</v>
      </c>
    </row>
    <row r="76" spans="1:12">
      <c r="A76">
        <v>68</v>
      </c>
      <c r="B76" s="215">
        <v>1.9932999999999999E-2</v>
      </c>
      <c r="C76" s="216">
        <v>1.9736E-2</v>
      </c>
      <c r="D76" s="219">
        <v>80606.5</v>
      </c>
      <c r="E76" s="220">
        <v>1590.9</v>
      </c>
      <c r="F76" s="5">
        <v>15.11</v>
      </c>
      <c r="G76" t="s">
        <v>19</v>
      </c>
      <c r="H76" s="217">
        <v>1.2432E-2</v>
      </c>
      <c r="I76" s="218">
        <v>1.2355E-2</v>
      </c>
      <c r="J76" s="221">
        <v>87407</v>
      </c>
      <c r="K76" s="222">
        <v>1079.9000000000001</v>
      </c>
      <c r="L76" s="5">
        <v>17.57</v>
      </c>
    </row>
    <row r="77" spans="1:12">
      <c r="A77">
        <v>69</v>
      </c>
      <c r="B77" s="215">
        <v>2.1579000000000001E-2</v>
      </c>
      <c r="C77" s="216">
        <v>2.1349E-2</v>
      </c>
      <c r="D77" s="219">
        <v>79015.600000000006</v>
      </c>
      <c r="E77" s="220">
        <v>1686.9</v>
      </c>
      <c r="F77" s="5">
        <v>14.4</v>
      </c>
      <c r="G77" t="s">
        <v>19</v>
      </c>
      <c r="H77" s="217">
        <v>1.3644E-2</v>
      </c>
      <c r="I77" s="218">
        <v>1.3551000000000001E-2</v>
      </c>
      <c r="J77" s="221">
        <v>86327.1</v>
      </c>
      <c r="K77" s="222">
        <v>1169.8</v>
      </c>
      <c r="L77" s="5">
        <v>16.78</v>
      </c>
    </row>
    <row r="78" spans="1:12">
      <c r="A78">
        <v>70</v>
      </c>
      <c r="B78" s="215">
        <v>2.3584000000000001E-2</v>
      </c>
      <c r="C78" s="216">
        <v>2.3310000000000001E-2</v>
      </c>
      <c r="D78" s="219">
        <v>77328.800000000003</v>
      </c>
      <c r="E78" s="220">
        <v>1802.5</v>
      </c>
      <c r="F78" s="5">
        <v>13.7</v>
      </c>
      <c r="G78" t="s">
        <v>19</v>
      </c>
      <c r="H78" s="217">
        <v>1.5219E-2</v>
      </c>
      <c r="I78" s="218">
        <v>1.5103999999999999E-2</v>
      </c>
      <c r="J78" s="221">
        <v>85157.3</v>
      </c>
      <c r="K78" s="222">
        <v>1286.2</v>
      </c>
      <c r="L78" s="5">
        <v>16.010000000000002</v>
      </c>
    </row>
    <row r="79" spans="1:12">
      <c r="A79">
        <v>71</v>
      </c>
      <c r="B79" s="215">
        <v>2.6141000000000001E-2</v>
      </c>
      <c r="C79" s="216">
        <v>2.5804000000000001E-2</v>
      </c>
      <c r="D79" s="219">
        <v>75526.3</v>
      </c>
      <c r="E79" s="220">
        <v>1948.9</v>
      </c>
      <c r="F79" s="5">
        <v>13.02</v>
      </c>
      <c r="G79" t="s">
        <v>19</v>
      </c>
      <c r="H79" s="217">
        <v>1.6732E-2</v>
      </c>
      <c r="I79" s="218">
        <v>1.6593E-2</v>
      </c>
      <c r="J79" s="221">
        <v>83871.100000000006</v>
      </c>
      <c r="K79" s="222">
        <v>1391.7</v>
      </c>
      <c r="L79" s="5">
        <v>15.25</v>
      </c>
    </row>
    <row r="80" spans="1:12">
      <c r="A80">
        <v>72</v>
      </c>
      <c r="B80" s="215">
        <v>2.9100999999999998E-2</v>
      </c>
      <c r="C80" s="216">
        <v>2.8683E-2</v>
      </c>
      <c r="D80" s="219">
        <v>73577.399999999994</v>
      </c>
      <c r="E80" s="220">
        <v>2110.4</v>
      </c>
      <c r="F80" s="5">
        <v>12.35</v>
      </c>
      <c r="G80" t="s">
        <v>19</v>
      </c>
      <c r="H80" s="217">
        <v>1.8567E-2</v>
      </c>
      <c r="I80" s="218">
        <v>1.8395999999999999E-2</v>
      </c>
      <c r="J80" s="221">
        <v>82479.399999999994</v>
      </c>
      <c r="K80" s="222">
        <v>1517.3</v>
      </c>
      <c r="L80" s="5">
        <v>14.49</v>
      </c>
    </row>
    <row r="81" spans="1:12">
      <c r="A81">
        <v>73</v>
      </c>
      <c r="B81" s="215">
        <v>3.2084000000000001E-2</v>
      </c>
      <c r="C81" s="216">
        <v>3.1578000000000002E-2</v>
      </c>
      <c r="D81" s="219">
        <v>71467</v>
      </c>
      <c r="E81" s="220">
        <v>2256.8000000000002</v>
      </c>
      <c r="F81" s="5">
        <v>11.7</v>
      </c>
      <c r="G81" t="s">
        <v>19</v>
      </c>
      <c r="H81" s="217">
        <v>2.1087999999999999E-2</v>
      </c>
      <c r="I81" s="218">
        <v>2.0868000000000001E-2</v>
      </c>
      <c r="J81" s="221">
        <v>80962.100000000006</v>
      </c>
      <c r="K81" s="222">
        <v>1689.5</v>
      </c>
      <c r="L81" s="5">
        <v>13.76</v>
      </c>
    </row>
    <row r="82" spans="1:12">
      <c r="A82">
        <v>74</v>
      </c>
      <c r="B82" s="215">
        <v>3.5521999999999998E-2</v>
      </c>
      <c r="C82" s="216">
        <v>3.4902000000000002E-2</v>
      </c>
      <c r="D82" s="219">
        <v>69210.2</v>
      </c>
      <c r="E82" s="220">
        <v>2415.6</v>
      </c>
      <c r="F82" s="5">
        <v>11.07</v>
      </c>
      <c r="G82" t="s">
        <v>19</v>
      </c>
      <c r="H82" s="217">
        <v>2.3831999999999999E-2</v>
      </c>
      <c r="I82" s="218">
        <v>2.3552E-2</v>
      </c>
      <c r="J82" s="221">
        <v>79272.600000000006</v>
      </c>
      <c r="K82" s="222">
        <v>1867</v>
      </c>
      <c r="L82" s="5">
        <v>13.04</v>
      </c>
    </row>
    <row r="83" spans="1:12">
      <c r="A83">
        <v>75</v>
      </c>
      <c r="B83" s="215">
        <v>4.0070000000000001E-2</v>
      </c>
      <c r="C83" s="216">
        <v>3.9282999999999998E-2</v>
      </c>
      <c r="D83" s="219">
        <v>66794.600000000006</v>
      </c>
      <c r="E83" s="220">
        <v>2623.9</v>
      </c>
      <c r="F83" s="5">
        <v>10.45</v>
      </c>
      <c r="G83" t="s">
        <v>19</v>
      </c>
      <c r="H83" s="217">
        <v>2.6306E-2</v>
      </c>
      <c r="I83" s="218">
        <v>2.5964999999999998E-2</v>
      </c>
      <c r="J83" s="221">
        <v>77405.600000000006</v>
      </c>
      <c r="K83" s="222">
        <v>2009.8</v>
      </c>
      <c r="L83" s="5">
        <v>12.34</v>
      </c>
    </row>
    <row r="84" spans="1:12">
      <c r="A84">
        <v>76</v>
      </c>
      <c r="B84" s="215">
        <v>4.4559000000000001E-2</v>
      </c>
      <c r="C84" s="216">
        <v>4.3587000000000001E-2</v>
      </c>
      <c r="D84" s="219">
        <v>64170.7</v>
      </c>
      <c r="E84" s="220">
        <v>2797</v>
      </c>
      <c r="F84" s="5">
        <v>9.85</v>
      </c>
      <c r="G84" t="s">
        <v>19</v>
      </c>
      <c r="H84" s="217">
        <v>2.971E-2</v>
      </c>
      <c r="I84" s="218">
        <v>2.9274999999999999E-2</v>
      </c>
      <c r="J84" s="221">
        <v>75395.8</v>
      </c>
      <c r="K84" s="222">
        <v>2207.1999999999998</v>
      </c>
      <c r="L84" s="5">
        <v>11.66</v>
      </c>
    </row>
    <row r="85" spans="1:12">
      <c r="A85">
        <v>77</v>
      </c>
      <c r="B85" s="215">
        <v>4.9797000000000001E-2</v>
      </c>
      <c r="C85" s="216">
        <v>4.8587999999999999E-2</v>
      </c>
      <c r="D85" s="219">
        <v>61373.7</v>
      </c>
      <c r="E85" s="220">
        <v>2982</v>
      </c>
      <c r="F85" s="5">
        <v>9.2799999999999994</v>
      </c>
      <c r="G85" t="s">
        <v>19</v>
      </c>
      <c r="H85" s="217">
        <v>3.3378999999999999E-2</v>
      </c>
      <c r="I85" s="218">
        <v>3.2830999999999999E-2</v>
      </c>
      <c r="J85" s="221">
        <v>73188.600000000006</v>
      </c>
      <c r="K85" s="222">
        <v>2402.9</v>
      </c>
      <c r="L85" s="5">
        <v>10.99</v>
      </c>
    </row>
    <row r="86" spans="1:12">
      <c r="A86">
        <v>78</v>
      </c>
      <c r="B86" s="215">
        <v>5.5432000000000002E-2</v>
      </c>
      <c r="C86" s="216">
        <v>5.3938E-2</v>
      </c>
      <c r="D86" s="219">
        <v>58391.7</v>
      </c>
      <c r="E86" s="220">
        <v>3149.5</v>
      </c>
      <c r="F86" s="5">
        <v>8.73</v>
      </c>
      <c r="G86" t="s">
        <v>19</v>
      </c>
      <c r="H86" s="217">
        <v>3.7564E-2</v>
      </c>
      <c r="I86" s="218">
        <v>3.6872000000000002E-2</v>
      </c>
      <c r="J86" s="221">
        <v>70785.7</v>
      </c>
      <c r="K86" s="222">
        <v>2610</v>
      </c>
      <c r="L86" s="5">
        <v>10.35</v>
      </c>
    </row>
    <row r="87" spans="1:12">
      <c r="A87">
        <v>79</v>
      </c>
      <c r="B87" s="215">
        <v>6.2548999999999993E-2</v>
      </c>
      <c r="C87" s="216">
        <v>6.0651999999999998E-2</v>
      </c>
      <c r="D87" s="219">
        <v>55242.2</v>
      </c>
      <c r="E87" s="220">
        <v>3350.5</v>
      </c>
      <c r="F87" s="5">
        <v>8.1999999999999993</v>
      </c>
      <c r="G87" t="s">
        <v>19</v>
      </c>
      <c r="H87" s="217">
        <v>4.2918999999999999E-2</v>
      </c>
      <c r="I87" s="218">
        <v>4.2016999999999999E-2</v>
      </c>
      <c r="J87" s="221">
        <v>68175.7</v>
      </c>
      <c r="K87" s="222">
        <v>2864.5</v>
      </c>
      <c r="L87" s="5">
        <v>9.73</v>
      </c>
    </row>
    <row r="88" spans="1:12">
      <c r="A88">
        <v>80</v>
      </c>
      <c r="B88" s="215">
        <v>6.9365999999999997E-2</v>
      </c>
      <c r="C88" s="216">
        <v>6.7041000000000003E-2</v>
      </c>
      <c r="D88" s="219">
        <v>51891.7</v>
      </c>
      <c r="E88" s="220">
        <v>3478.9</v>
      </c>
      <c r="F88" s="5">
        <v>7.7</v>
      </c>
      <c r="G88" t="s">
        <v>19</v>
      </c>
      <c r="H88" s="217">
        <v>4.8481999999999997E-2</v>
      </c>
      <c r="I88" s="218">
        <v>4.7335000000000002E-2</v>
      </c>
      <c r="J88" s="221">
        <v>65311.199999999997</v>
      </c>
      <c r="K88" s="222">
        <v>3091.5</v>
      </c>
      <c r="L88" s="5">
        <v>9.1300000000000008</v>
      </c>
    </row>
    <row r="89" spans="1:12">
      <c r="A89">
        <v>81</v>
      </c>
      <c r="B89" s="215">
        <v>7.7719999999999997E-2</v>
      </c>
      <c r="C89" s="216">
        <v>7.4813000000000004E-2</v>
      </c>
      <c r="D89" s="219">
        <v>48412.800000000003</v>
      </c>
      <c r="E89" s="220">
        <v>3621.9</v>
      </c>
      <c r="F89" s="5">
        <v>7.21</v>
      </c>
      <c r="G89" t="s">
        <v>19</v>
      </c>
      <c r="H89" s="217">
        <v>5.4566999999999997E-2</v>
      </c>
      <c r="I89" s="218">
        <v>5.3117999999999999E-2</v>
      </c>
      <c r="J89" s="221">
        <v>62219.7</v>
      </c>
      <c r="K89" s="222">
        <v>3305</v>
      </c>
      <c r="L89" s="5">
        <v>8.56</v>
      </c>
    </row>
    <row r="90" spans="1:12">
      <c r="A90">
        <v>82</v>
      </c>
      <c r="B90" s="215">
        <v>8.7184999999999999E-2</v>
      </c>
      <c r="C90" s="216">
        <v>8.3543000000000006E-2</v>
      </c>
      <c r="D90" s="219">
        <v>44790.9</v>
      </c>
      <c r="E90" s="220">
        <v>3742</v>
      </c>
      <c r="F90" s="5">
        <v>6.76</v>
      </c>
      <c r="G90" t="s">
        <v>19</v>
      </c>
      <c r="H90" s="217">
        <v>6.0707999999999998E-2</v>
      </c>
      <c r="I90" s="218">
        <v>5.8918999999999999E-2</v>
      </c>
      <c r="J90" s="221">
        <v>58914.7</v>
      </c>
      <c r="K90" s="222">
        <v>3471.2</v>
      </c>
      <c r="L90" s="5">
        <v>8.01</v>
      </c>
    </row>
    <row r="91" spans="1:12">
      <c r="A91">
        <v>83</v>
      </c>
      <c r="B91" s="215">
        <v>9.6224000000000004E-2</v>
      </c>
      <c r="C91" s="216">
        <v>9.1807E-2</v>
      </c>
      <c r="D91" s="219">
        <v>41048.9</v>
      </c>
      <c r="E91" s="220">
        <v>3768.6</v>
      </c>
      <c r="F91" s="5">
        <v>6.33</v>
      </c>
      <c r="G91" t="s">
        <v>19</v>
      </c>
      <c r="H91" s="217">
        <v>6.8811999999999998E-2</v>
      </c>
      <c r="I91" s="218">
        <v>6.6524E-2</v>
      </c>
      <c r="J91" s="221">
        <v>55443.5</v>
      </c>
      <c r="K91" s="222">
        <v>3688.3</v>
      </c>
      <c r="L91" s="5">
        <v>7.48</v>
      </c>
    </row>
    <row r="92" spans="1:12">
      <c r="A92">
        <v>84</v>
      </c>
      <c r="B92" s="215">
        <v>0.107307</v>
      </c>
      <c r="C92" s="216">
        <v>0.101843</v>
      </c>
      <c r="D92" s="219">
        <v>37280.300000000003</v>
      </c>
      <c r="E92" s="220">
        <v>3796.7</v>
      </c>
      <c r="F92" s="5">
        <v>5.91</v>
      </c>
      <c r="G92" t="s">
        <v>19</v>
      </c>
      <c r="H92" s="217">
        <v>7.7713000000000004E-2</v>
      </c>
      <c r="I92" s="218">
        <v>7.4805999999999997E-2</v>
      </c>
      <c r="J92" s="221">
        <v>51755.199999999997</v>
      </c>
      <c r="K92" s="222">
        <v>3871.6</v>
      </c>
      <c r="L92" s="5">
        <v>6.98</v>
      </c>
    </row>
    <row r="93" spans="1:12">
      <c r="A93">
        <v>85</v>
      </c>
      <c r="B93" s="215">
        <v>0.11967999999999999</v>
      </c>
      <c r="C93" s="216">
        <v>0.11292199999999999</v>
      </c>
      <c r="D93" s="219">
        <v>33483.599999999999</v>
      </c>
      <c r="E93" s="220">
        <v>3781.1</v>
      </c>
      <c r="F93" s="5">
        <v>5.53</v>
      </c>
      <c r="G93" t="s">
        <v>19</v>
      </c>
      <c r="H93" s="217">
        <v>8.7253999999999998E-2</v>
      </c>
      <c r="I93" s="218">
        <v>8.3606E-2</v>
      </c>
      <c r="J93" s="221">
        <v>47883.6</v>
      </c>
      <c r="K93" s="222">
        <v>4003.4</v>
      </c>
      <c r="L93" s="5">
        <v>6.51</v>
      </c>
    </row>
    <row r="94" spans="1:12">
      <c r="A94">
        <v>86</v>
      </c>
      <c r="B94" s="215">
        <v>0.134436</v>
      </c>
      <c r="C94" s="216">
        <v>0.125969</v>
      </c>
      <c r="D94" s="219">
        <v>29702.6</v>
      </c>
      <c r="E94" s="220">
        <v>3741.6</v>
      </c>
      <c r="F94" s="5">
        <v>5.17</v>
      </c>
      <c r="G94" t="s">
        <v>19</v>
      </c>
      <c r="H94" s="217">
        <v>9.7701999999999997E-2</v>
      </c>
      <c r="I94" s="218">
        <v>9.3150999999999998E-2</v>
      </c>
      <c r="J94" s="221">
        <v>43880.2</v>
      </c>
      <c r="K94" s="222">
        <v>4087.5</v>
      </c>
      <c r="L94" s="5">
        <v>6.05</v>
      </c>
    </row>
    <row r="95" spans="1:12">
      <c r="A95">
        <v>87</v>
      </c>
      <c r="B95" s="215">
        <v>0.14188600000000001</v>
      </c>
      <c r="C95" s="216">
        <v>0.13248699999999999</v>
      </c>
      <c r="D95" s="219">
        <v>25961</v>
      </c>
      <c r="E95" s="220">
        <v>3439.5</v>
      </c>
      <c r="F95" s="5">
        <v>4.84</v>
      </c>
      <c r="G95" t="s">
        <v>19</v>
      </c>
      <c r="H95" s="217">
        <v>0.107459</v>
      </c>
      <c r="I95" s="218">
        <v>0.10198</v>
      </c>
      <c r="J95" s="221">
        <v>39792.699999999997</v>
      </c>
      <c r="K95" s="222">
        <v>4058.1</v>
      </c>
      <c r="L95" s="5">
        <v>5.62</v>
      </c>
    </row>
    <row r="96" spans="1:12">
      <c r="A96">
        <v>88</v>
      </c>
      <c r="B96" s="215">
        <v>0.156277</v>
      </c>
      <c r="C96" s="216">
        <v>0.144951</v>
      </c>
      <c r="D96" s="219">
        <v>22521.5</v>
      </c>
      <c r="E96" s="220">
        <v>3264.5</v>
      </c>
      <c r="F96" s="5">
        <v>4.5</v>
      </c>
      <c r="G96" t="s">
        <v>19</v>
      </c>
      <c r="H96" s="217">
        <v>0.12200800000000001</v>
      </c>
      <c r="I96" s="218">
        <v>0.114993</v>
      </c>
      <c r="J96" s="221">
        <v>35734.699999999997</v>
      </c>
      <c r="K96" s="222">
        <v>4109.2</v>
      </c>
      <c r="L96" s="5">
        <v>5.21</v>
      </c>
    </row>
    <row r="97" spans="1:12">
      <c r="A97">
        <v>89</v>
      </c>
      <c r="B97" s="215">
        <v>0.170518</v>
      </c>
      <c r="C97" s="216">
        <v>0.15712200000000001</v>
      </c>
      <c r="D97" s="219">
        <v>19257</v>
      </c>
      <c r="E97" s="220">
        <v>3025.7</v>
      </c>
      <c r="F97" s="5">
        <v>4.18</v>
      </c>
      <c r="G97" t="s">
        <v>19</v>
      </c>
      <c r="H97" s="217">
        <v>0.133992</v>
      </c>
      <c r="I97" s="218">
        <v>0.125579</v>
      </c>
      <c r="J97" s="221">
        <v>31625.4</v>
      </c>
      <c r="K97" s="222">
        <v>3971.5</v>
      </c>
      <c r="L97" s="5">
        <v>4.82</v>
      </c>
    </row>
    <row r="98" spans="1:12">
      <c r="A98">
        <v>90</v>
      </c>
      <c r="B98" s="215">
        <v>0.196737</v>
      </c>
      <c r="C98" s="216">
        <v>0.179117</v>
      </c>
      <c r="D98" s="219">
        <v>16231.3</v>
      </c>
      <c r="E98" s="220">
        <v>2907.3</v>
      </c>
      <c r="F98" s="5">
        <v>3.87</v>
      </c>
      <c r="G98" t="s">
        <v>19</v>
      </c>
      <c r="H98" s="217">
        <v>0.155191</v>
      </c>
      <c r="I98" s="218">
        <v>0.14401600000000001</v>
      </c>
      <c r="J98" s="221">
        <v>27653.9</v>
      </c>
      <c r="K98" s="222">
        <v>3982.6</v>
      </c>
      <c r="L98" s="5">
        <v>4.4400000000000004</v>
      </c>
    </row>
    <row r="99" spans="1:12">
      <c r="A99">
        <v>91</v>
      </c>
      <c r="B99" s="215">
        <v>0.215113</v>
      </c>
      <c r="C99" s="216">
        <v>0.19422300000000001</v>
      </c>
      <c r="D99" s="219">
        <v>13324</v>
      </c>
      <c r="E99" s="220">
        <v>2587.8000000000002</v>
      </c>
      <c r="F99" s="5">
        <v>3.61</v>
      </c>
      <c r="G99" t="s">
        <v>19</v>
      </c>
      <c r="H99" s="217">
        <v>0.174678</v>
      </c>
      <c r="I99" s="218">
        <v>0.16064700000000001</v>
      </c>
      <c r="J99" s="221">
        <v>23671.3</v>
      </c>
      <c r="K99" s="222">
        <v>3802.7</v>
      </c>
      <c r="L99" s="5">
        <v>4.0999999999999996</v>
      </c>
    </row>
    <row r="100" spans="1:12">
      <c r="A100">
        <v>92</v>
      </c>
      <c r="B100" s="215">
        <v>0.23660999999999999</v>
      </c>
      <c r="C100" s="216">
        <v>0.21157899999999999</v>
      </c>
      <c r="D100" s="219">
        <v>10736.2</v>
      </c>
      <c r="E100" s="220">
        <v>2271.5</v>
      </c>
      <c r="F100" s="5">
        <v>3.35</v>
      </c>
      <c r="G100" t="s">
        <v>19</v>
      </c>
      <c r="H100" s="217">
        <v>0.19677600000000001</v>
      </c>
      <c r="I100" s="218">
        <v>0.17915</v>
      </c>
      <c r="J100" s="221">
        <v>19868.599999999999</v>
      </c>
      <c r="K100" s="222">
        <v>3559.5</v>
      </c>
      <c r="L100" s="5">
        <v>3.79</v>
      </c>
    </row>
    <row r="101" spans="1:12">
      <c r="A101">
        <v>93</v>
      </c>
      <c r="B101" s="215">
        <v>0.25964700000000002</v>
      </c>
      <c r="C101" s="216">
        <v>0.22981199999999999</v>
      </c>
      <c r="D101" s="219">
        <v>8464.6</v>
      </c>
      <c r="E101" s="220">
        <v>1945.3</v>
      </c>
      <c r="F101" s="5">
        <v>3.12</v>
      </c>
      <c r="G101" t="s">
        <v>19</v>
      </c>
      <c r="H101" s="217">
        <v>0.22023100000000001</v>
      </c>
      <c r="I101" s="218">
        <v>0.19838600000000001</v>
      </c>
      <c r="J101" s="221">
        <v>16309.1</v>
      </c>
      <c r="K101" s="222">
        <v>3235.5</v>
      </c>
      <c r="L101" s="5">
        <v>3.51</v>
      </c>
    </row>
    <row r="102" spans="1:12">
      <c r="A102">
        <v>94</v>
      </c>
      <c r="B102" s="215">
        <v>0.27671299999999999</v>
      </c>
      <c r="C102" s="216">
        <v>0.24308099999999999</v>
      </c>
      <c r="D102" s="219">
        <v>6519.3</v>
      </c>
      <c r="E102" s="220">
        <v>1584.7</v>
      </c>
      <c r="F102" s="5">
        <v>2.9</v>
      </c>
      <c r="G102" t="s">
        <v>19</v>
      </c>
      <c r="H102" s="217">
        <v>0.24340200000000001</v>
      </c>
      <c r="I102" s="218">
        <v>0.21699399999999999</v>
      </c>
      <c r="J102" s="221">
        <v>13073.6</v>
      </c>
      <c r="K102" s="222">
        <v>2836.9</v>
      </c>
      <c r="L102" s="5">
        <v>3.25</v>
      </c>
    </row>
    <row r="103" spans="1:12">
      <c r="A103">
        <v>95</v>
      </c>
      <c r="B103" s="215">
        <v>0.317519</v>
      </c>
      <c r="C103" s="216">
        <v>0.27401599999999998</v>
      </c>
      <c r="D103" s="219">
        <v>4934.6000000000004</v>
      </c>
      <c r="E103" s="220">
        <v>1352.2</v>
      </c>
      <c r="F103" s="5">
        <v>2.67</v>
      </c>
      <c r="G103" t="s">
        <v>19</v>
      </c>
      <c r="H103" s="217">
        <v>0.27022299999999999</v>
      </c>
      <c r="I103" s="218">
        <v>0.23805899999999999</v>
      </c>
      <c r="J103" s="221">
        <v>10236.700000000001</v>
      </c>
      <c r="K103" s="222">
        <v>2436.9</v>
      </c>
      <c r="L103" s="5">
        <v>3.01</v>
      </c>
    </row>
    <row r="104" spans="1:12">
      <c r="A104">
        <v>96</v>
      </c>
      <c r="B104" s="215">
        <v>0.344748</v>
      </c>
      <c r="C104" s="216">
        <v>0.29405999999999999</v>
      </c>
      <c r="D104" s="219">
        <v>3582.4</v>
      </c>
      <c r="E104" s="220">
        <v>1053.5</v>
      </c>
      <c r="F104" s="5">
        <v>2.4900000000000002</v>
      </c>
      <c r="G104" t="s">
        <v>19</v>
      </c>
      <c r="H104" s="217">
        <v>0.302201</v>
      </c>
      <c r="I104" s="218">
        <v>0.26253199999999999</v>
      </c>
      <c r="J104" s="221">
        <v>7799.8</v>
      </c>
      <c r="K104" s="222">
        <v>2047.7</v>
      </c>
      <c r="L104" s="5">
        <v>2.8</v>
      </c>
    </row>
    <row r="105" spans="1:12">
      <c r="A105">
        <v>97</v>
      </c>
      <c r="B105" s="215">
        <v>0.38794699999999999</v>
      </c>
      <c r="C105" s="216">
        <v>0.32492100000000002</v>
      </c>
      <c r="D105" s="219">
        <v>2529</v>
      </c>
      <c r="E105" s="220">
        <v>821.7</v>
      </c>
      <c r="F105" s="5">
        <v>2.33</v>
      </c>
      <c r="G105" t="s">
        <v>19</v>
      </c>
      <c r="H105" s="217">
        <v>0.32235399999999997</v>
      </c>
      <c r="I105" s="218">
        <v>0.27761000000000002</v>
      </c>
      <c r="J105" s="221">
        <v>5752.1</v>
      </c>
      <c r="K105" s="222">
        <v>1596.8</v>
      </c>
      <c r="L105" s="5">
        <v>2.62</v>
      </c>
    </row>
    <row r="106" spans="1:12">
      <c r="A106">
        <v>98</v>
      </c>
      <c r="B106" s="215">
        <v>0.41336499999999998</v>
      </c>
      <c r="C106" s="216">
        <v>0.34256300000000001</v>
      </c>
      <c r="D106" s="219">
        <v>1707.3</v>
      </c>
      <c r="E106" s="220">
        <v>584.79999999999995</v>
      </c>
      <c r="F106" s="5">
        <v>2.2000000000000002</v>
      </c>
      <c r="G106" t="s">
        <v>19</v>
      </c>
      <c r="H106" s="217">
        <v>0.35967700000000002</v>
      </c>
      <c r="I106" s="218">
        <v>0.30485200000000001</v>
      </c>
      <c r="J106" s="221">
        <v>4155.3</v>
      </c>
      <c r="K106" s="222">
        <v>1266.7</v>
      </c>
      <c r="L106" s="5">
        <v>2.4300000000000002</v>
      </c>
    </row>
    <row r="107" spans="1:12">
      <c r="A107">
        <v>99</v>
      </c>
      <c r="B107" s="215">
        <v>0.42923899999999998</v>
      </c>
      <c r="C107" s="216">
        <v>0.35339399999999999</v>
      </c>
      <c r="D107" s="219">
        <v>1122.4000000000001</v>
      </c>
      <c r="E107" s="220">
        <v>396.7</v>
      </c>
      <c r="F107" s="5">
        <v>2.09</v>
      </c>
      <c r="G107" t="s">
        <v>19</v>
      </c>
      <c r="H107" s="217">
        <v>0.38205499999999998</v>
      </c>
      <c r="I107" s="218">
        <v>0.32077800000000001</v>
      </c>
      <c r="J107" s="221">
        <v>2888.5</v>
      </c>
      <c r="K107" s="222">
        <v>926.6</v>
      </c>
      <c r="L107" s="5">
        <v>2.2799999999999998</v>
      </c>
    </row>
    <row r="108" spans="1:12">
      <c r="A108">
        <v>100</v>
      </c>
      <c r="B108" s="215">
        <v>0.47048899999999999</v>
      </c>
      <c r="C108" s="216">
        <v>0.38088699999999998</v>
      </c>
      <c r="D108" s="219">
        <v>725.8</v>
      </c>
      <c r="E108" s="220">
        <v>276.39999999999998</v>
      </c>
      <c r="F108" s="5">
        <v>1.96</v>
      </c>
      <c r="G108" t="s">
        <v>19</v>
      </c>
      <c r="H108" s="217">
        <v>0.422462</v>
      </c>
      <c r="I108" s="218">
        <v>0.34878700000000001</v>
      </c>
      <c r="J108" s="221">
        <v>1961.9</v>
      </c>
      <c r="K108" s="222">
        <v>684.3</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45</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07">
        <v>5.522E-3</v>
      </c>
      <c r="C8" s="208">
        <v>5.5069999999999997E-3</v>
      </c>
      <c r="D8" s="211">
        <v>100000</v>
      </c>
      <c r="E8" s="212">
        <v>550.70000000000005</v>
      </c>
      <c r="F8" s="5">
        <v>77.14</v>
      </c>
      <c r="G8" t="s">
        <v>19</v>
      </c>
      <c r="H8" s="209">
        <v>4.4530000000000004E-3</v>
      </c>
      <c r="I8" s="210">
        <v>4.4429999999999999E-3</v>
      </c>
      <c r="J8" s="213">
        <v>100000</v>
      </c>
      <c r="K8" s="214">
        <v>444.3</v>
      </c>
      <c r="L8" s="5">
        <v>81.44</v>
      </c>
    </row>
    <row r="9" spans="1:12">
      <c r="A9">
        <v>1</v>
      </c>
      <c r="B9" s="207">
        <v>4.0099999999999999E-4</v>
      </c>
      <c r="C9" s="208">
        <v>4.0099999999999999E-4</v>
      </c>
      <c r="D9" s="211">
        <v>99449.3</v>
      </c>
      <c r="E9" s="212">
        <v>39.9</v>
      </c>
      <c r="F9" s="5">
        <v>76.569999999999993</v>
      </c>
      <c r="G9" t="s">
        <v>19</v>
      </c>
      <c r="H9" s="209">
        <v>3.6999999999999999E-4</v>
      </c>
      <c r="I9" s="210">
        <v>3.6999999999999999E-4</v>
      </c>
      <c r="J9" s="213">
        <v>99555.7</v>
      </c>
      <c r="K9" s="214">
        <v>36.9</v>
      </c>
      <c r="L9" s="5">
        <v>80.81</v>
      </c>
    </row>
    <row r="10" spans="1:12">
      <c r="A10">
        <v>2</v>
      </c>
      <c r="B10" s="207">
        <v>2.5900000000000001E-4</v>
      </c>
      <c r="C10" s="208">
        <v>2.5900000000000001E-4</v>
      </c>
      <c r="D10" s="211">
        <v>99409.4</v>
      </c>
      <c r="E10" s="212">
        <v>25.7</v>
      </c>
      <c r="F10" s="5">
        <v>75.599999999999994</v>
      </c>
      <c r="G10" t="s">
        <v>19</v>
      </c>
      <c r="H10" s="209">
        <v>1.8000000000000001E-4</v>
      </c>
      <c r="I10" s="210">
        <v>1.8000000000000001E-4</v>
      </c>
      <c r="J10" s="213">
        <v>99518.8</v>
      </c>
      <c r="K10" s="214">
        <v>18</v>
      </c>
      <c r="L10" s="5">
        <v>79.84</v>
      </c>
    </row>
    <row r="11" spans="1:12">
      <c r="A11">
        <v>3</v>
      </c>
      <c r="B11" s="207">
        <v>1.8000000000000001E-4</v>
      </c>
      <c r="C11" s="208">
        <v>1.8000000000000001E-4</v>
      </c>
      <c r="D11" s="211">
        <v>99383.7</v>
      </c>
      <c r="E11" s="212">
        <v>17.899999999999999</v>
      </c>
      <c r="F11" s="5">
        <v>74.62</v>
      </c>
      <c r="G11" t="s">
        <v>19</v>
      </c>
      <c r="H11" s="209">
        <v>1.47E-4</v>
      </c>
      <c r="I11" s="210">
        <v>1.47E-4</v>
      </c>
      <c r="J11" s="213">
        <v>99500.9</v>
      </c>
      <c r="K11" s="214">
        <v>14.6</v>
      </c>
      <c r="L11" s="5">
        <v>78.849999999999994</v>
      </c>
    </row>
    <row r="12" spans="1:12">
      <c r="A12">
        <v>4</v>
      </c>
      <c r="B12" s="207">
        <v>1.2999999999999999E-4</v>
      </c>
      <c r="C12" s="208">
        <v>1.2999999999999999E-4</v>
      </c>
      <c r="D12" s="211">
        <v>99365.9</v>
      </c>
      <c r="E12" s="212">
        <v>12.9</v>
      </c>
      <c r="F12" s="5">
        <v>73.63</v>
      </c>
      <c r="G12" t="s">
        <v>19</v>
      </c>
      <c r="H12" s="209">
        <v>1.0399999999999999E-4</v>
      </c>
      <c r="I12" s="210">
        <v>1.0399999999999999E-4</v>
      </c>
      <c r="J12" s="213">
        <v>99486.2</v>
      </c>
      <c r="K12" s="214">
        <v>10.4</v>
      </c>
      <c r="L12" s="5">
        <v>77.86</v>
      </c>
    </row>
    <row r="13" spans="1:12">
      <c r="A13">
        <v>5</v>
      </c>
      <c r="B13" s="207">
        <v>1.18E-4</v>
      </c>
      <c r="C13" s="208">
        <v>1.18E-4</v>
      </c>
      <c r="D13" s="211">
        <v>99352.9</v>
      </c>
      <c r="E13" s="212">
        <v>11.7</v>
      </c>
      <c r="F13" s="5">
        <v>72.64</v>
      </c>
      <c r="G13" t="s">
        <v>19</v>
      </c>
      <c r="H13" s="209">
        <v>9.2E-5</v>
      </c>
      <c r="I13" s="210">
        <v>9.2E-5</v>
      </c>
      <c r="J13" s="213">
        <v>99475.9</v>
      </c>
      <c r="K13" s="214">
        <v>9.1</v>
      </c>
      <c r="L13" s="5">
        <v>76.87</v>
      </c>
    </row>
    <row r="14" spans="1:12">
      <c r="A14">
        <v>6</v>
      </c>
      <c r="B14" s="207">
        <v>1.1900000000000001E-4</v>
      </c>
      <c r="C14" s="208">
        <v>1.1900000000000001E-4</v>
      </c>
      <c r="D14" s="211">
        <v>99341.2</v>
      </c>
      <c r="E14" s="212">
        <v>11.8</v>
      </c>
      <c r="F14" s="5">
        <v>71.650000000000006</v>
      </c>
      <c r="G14" t="s">
        <v>19</v>
      </c>
      <c r="H14" s="209">
        <v>1.01E-4</v>
      </c>
      <c r="I14" s="210">
        <v>1.01E-4</v>
      </c>
      <c r="J14" s="213">
        <v>99466.8</v>
      </c>
      <c r="K14" s="214">
        <v>10.1</v>
      </c>
      <c r="L14" s="5">
        <v>75.88</v>
      </c>
    </row>
    <row r="15" spans="1:12">
      <c r="A15">
        <v>7</v>
      </c>
      <c r="B15" s="207">
        <v>9.1000000000000003E-5</v>
      </c>
      <c r="C15" s="208">
        <v>9.1000000000000003E-5</v>
      </c>
      <c r="D15" s="211">
        <v>99329.4</v>
      </c>
      <c r="E15" s="212">
        <v>9.1</v>
      </c>
      <c r="F15" s="5">
        <v>70.66</v>
      </c>
      <c r="G15" t="s">
        <v>19</v>
      </c>
      <c r="H15" s="209">
        <v>8.2000000000000001E-5</v>
      </c>
      <c r="I15" s="210">
        <v>8.2000000000000001E-5</v>
      </c>
      <c r="J15" s="213">
        <v>99456.7</v>
      </c>
      <c r="K15" s="214">
        <v>8.1999999999999993</v>
      </c>
      <c r="L15" s="5">
        <v>74.88</v>
      </c>
    </row>
    <row r="16" spans="1:12">
      <c r="A16">
        <v>8</v>
      </c>
      <c r="B16" s="207">
        <v>1.12E-4</v>
      </c>
      <c r="C16" s="208">
        <v>1.12E-4</v>
      </c>
      <c r="D16" s="211">
        <v>99320.3</v>
      </c>
      <c r="E16" s="212">
        <v>11.2</v>
      </c>
      <c r="F16" s="5">
        <v>69.66</v>
      </c>
      <c r="G16" t="s">
        <v>19</v>
      </c>
      <c r="H16" s="209">
        <v>8.0000000000000007E-5</v>
      </c>
      <c r="I16" s="210">
        <v>8.0000000000000007E-5</v>
      </c>
      <c r="J16" s="213">
        <v>99448.5</v>
      </c>
      <c r="K16" s="214">
        <v>8</v>
      </c>
      <c r="L16" s="5">
        <v>73.89</v>
      </c>
    </row>
    <row r="17" spans="1:12">
      <c r="A17">
        <v>9</v>
      </c>
      <c r="B17" s="207">
        <v>1.15E-4</v>
      </c>
      <c r="C17" s="208">
        <v>1.15E-4</v>
      </c>
      <c r="D17" s="211">
        <v>99309.1</v>
      </c>
      <c r="E17" s="212">
        <v>11.4</v>
      </c>
      <c r="F17" s="5">
        <v>68.67</v>
      </c>
      <c r="G17" t="s">
        <v>19</v>
      </c>
      <c r="H17" s="209">
        <v>6.8999999999999997E-5</v>
      </c>
      <c r="I17" s="210">
        <v>6.8999999999999997E-5</v>
      </c>
      <c r="J17" s="213">
        <v>99440.5</v>
      </c>
      <c r="K17" s="214">
        <v>6.9</v>
      </c>
      <c r="L17" s="5">
        <v>72.900000000000006</v>
      </c>
    </row>
    <row r="18" spans="1:12">
      <c r="A18">
        <v>10</v>
      </c>
      <c r="B18" s="207">
        <v>1.02E-4</v>
      </c>
      <c r="C18" s="208">
        <v>1.02E-4</v>
      </c>
      <c r="D18" s="211">
        <v>99297.7</v>
      </c>
      <c r="E18" s="212">
        <v>10.1</v>
      </c>
      <c r="F18" s="5">
        <v>67.680000000000007</v>
      </c>
      <c r="G18" t="s">
        <v>19</v>
      </c>
      <c r="H18" s="209">
        <v>9.3999999999999994E-5</v>
      </c>
      <c r="I18" s="210">
        <v>9.3999999999999994E-5</v>
      </c>
      <c r="J18" s="213">
        <v>99433.600000000006</v>
      </c>
      <c r="K18" s="214">
        <v>9.3000000000000007</v>
      </c>
      <c r="L18" s="5">
        <v>71.900000000000006</v>
      </c>
    </row>
    <row r="19" spans="1:12">
      <c r="A19">
        <v>11</v>
      </c>
      <c r="B19" s="207">
        <v>1.3200000000000001E-4</v>
      </c>
      <c r="C19" s="208">
        <v>1.3200000000000001E-4</v>
      </c>
      <c r="D19" s="211">
        <v>99287.6</v>
      </c>
      <c r="E19" s="212">
        <v>13.1</v>
      </c>
      <c r="F19" s="5">
        <v>66.69</v>
      </c>
      <c r="G19" t="s">
        <v>19</v>
      </c>
      <c r="H19" s="209">
        <v>9.5000000000000005E-5</v>
      </c>
      <c r="I19" s="210">
        <v>9.5000000000000005E-5</v>
      </c>
      <c r="J19" s="213">
        <v>99424.3</v>
      </c>
      <c r="K19" s="214">
        <v>9.4</v>
      </c>
      <c r="L19" s="5">
        <v>70.91</v>
      </c>
    </row>
    <row r="20" spans="1:12">
      <c r="A20">
        <v>12</v>
      </c>
      <c r="B20" s="207">
        <v>1.4100000000000001E-4</v>
      </c>
      <c r="C20" s="208">
        <v>1.4100000000000001E-4</v>
      </c>
      <c r="D20" s="211">
        <v>99274.4</v>
      </c>
      <c r="E20" s="212">
        <v>14</v>
      </c>
      <c r="F20" s="5">
        <v>65.69</v>
      </c>
      <c r="G20" t="s">
        <v>19</v>
      </c>
      <c r="H20" s="209">
        <v>1.15E-4</v>
      </c>
      <c r="I20" s="210">
        <v>1.15E-4</v>
      </c>
      <c r="J20" s="213">
        <v>99414.9</v>
      </c>
      <c r="K20" s="214">
        <v>11.5</v>
      </c>
      <c r="L20" s="5">
        <v>69.91</v>
      </c>
    </row>
    <row r="21" spans="1:12">
      <c r="A21">
        <v>13</v>
      </c>
      <c r="B21" s="207">
        <v>1.7799999999999999E-4</v>
      </c>
      <c r="C21" s="208">
        <v>1.7799999999999999E-4</v>
      </c>
      <c r="D21" s="211">
        <v>99260.5</v>
      </c>
      <c r="E21" s="212">
        <v>17.600000000000001</v>
      </c>
      <c r="F21" s="5">
        <v>64.7</v>
      </c>
      <c r="G21" t="s">
        <v>19</v>
      </c>
      <c r="H21" s="209">
        <v>1.22E-4</v>
      </c>
      <c r="I21" s="210">
        <v>1.22E-4</v>
      </c>
      <c r="J21" s="213">
        <v>99403.4</v>
      </c>
      <c r="K21" s="214">
        <v>12.1</v>
      </c>
      <c r="L21" s="5">
        <v>68.92</v>
      </c>
    </row>
    <row r="22" spans="1:12">
      <c r="A22">
        <v>14</v>
      </c>
      <c r="B22" s="207">
        <v>1.9599999999999999E-4</v>
      </c>
      <c r="C22" s="208">
        <v>1.9599999999999999E-4</v>
      </c>
      <c r="D22" s="211">
        <v>99242.8</v>
      </c>
      <c r="E22" s="212">
        <v>19.5</v>
      </c>
      <c r="F22" s="5">
        <v>63.72</v>
      </c>
      <c r="G22" t="s">
        <v>19</v>
      </c>
      <c r="H22" s="209">
        <v>1.35E-4</v>
      </c>
      <c r="I22" s="210">
        <v>1.35E-4</v>
      </c>
      <c r="J22" s="213">
        <v>99391.3</v>
      </c>
      <c r="K22" s="214">
        <v>13.5</v>
      </c>
      <c r="L22" s="5">
        <v>67.930000000000007</v>
      </c>
    </row>
    <row r="23" spans="1:12">
      <c r="A23">
        <v>15</v>
      </c>
      <c r="B23" s="207">
        <v>2.5500000000000002E-4</v>
      </c>
      <c r="C23" s="208">
        <v>2.5500000000000002E-4</v>
      </c>
      <c r="D23" s="211">
        <v>99223.4</v>
      </c>
      <c r="E23" s="212">
        <v>25.3</v>
      </c>
      <c r="F23" s="5">
        <v>62.73</v>
      </c>
      <c r="G23" t="s">
        <v>19</v>
      </c>
      <c r="H23" s="209">
        <v>1.4799999999999999E-4</v>
      </c>
      <c r="I23" s="210">
        <v>1.4799999999999999E-4</v>
      </c>
      <c r="J23" s="213">
        <v>99377.9</v>
      </c>
      <c r="K23" s="214">
        <v>14.7</v>
      </c>
      <c r="L23" s="5">
        <v>66.94</v>
      </c>
    </row>
    <row r="24" spans="1:12">
      <c r="A24">
        <v>16</v>
      </c>
      <c r="B24" s="207">
        <v>3.5E-4</v>
      </c>
      <c r="C24" s="208">
        <v>3.5E-4</v>
      </c>
      <c r="D24" s="211">
        <v>99198</v>
      </c>
      <c r="E24" s="212">
        <v>34.700000000000003</v>
      </c>
      <c r="F24" s="5">
        <v>61.74</v>
      </c>
      <c r="G24" t="s">
        <v>19</v>
      </c>
      <c r="H24" s="209">
        <v>2.02E-4</v>
      </c>
      <c r="I24" s="210">
        <v>2.02E-4</v>
      </c>
      <c r="J24" s="213">
        <v>99363.199999999997</v>
      </c>
      <c r="K24" s="214">
        <v>20.100000000000001</v>
      </c>
      <c r="L24" s="5">
        <v>65.95</v>
      </c>
    </row>
    <row r="25" spans="1:12">
      <c r="A25">
        <v>17</v>
      </c>
      <c r="B25" s="207">
        <v>5.5999999999999995E-4</v>
      </c>
      <c r="C25" s="208">
        <v>5.5900000000000004E-4</v>
      </c>
      <c r="D25" s="211">
        <v>99163.3</v>
      </c>
      <c r="E25" s="212">
        <v>55.5</v>
      </c>
      <c r="F25" s="5">
        <v>60.76</v>
      </c>
      <c r="G25" t="s">
        <v>19</v>
      </c>
      <c r="H25" s="209">
        <v>2.5000000000000001E-4</v>
      </c>
      <c r="I25" s="210">
        <v>2.5000000000000001E-4</v>
      </c>
      <c r="J25" s="213">
        <v>99343.1</v>
      </c>
      <c r="K25" s="214">
        <v>24.8</v>
      </c>
      <c r="L25" s="5">
        <v>64.959999999999994</v>
      </c>
    </row>
    <row r="26" spans="1:12">
      <c r="A26">
        <v>18</v>
      </c>
      <c r="B26" s="207">
        <v>6.4499999999999996E-4</v>
      </c>
      <c r="C26" s="208">
        <v>6.4499999999999996E-4</v>
      </c>
      <c r="D26" s="211">
        <v>99107.8</v>
      </c>
      <c r="E26" s="212">
        <v>63.9</v>
      </c>
      <c r="F26" s="5">
        <v>59.8</v>
      </c>
      <c r="G26" t="s">
        <v>19</v>
      </c>
      <c r="H26" s="209">
        <v>2.6600000000000001E-4</v>
      </c>
      <c r="I26" s="210">
        <v>2.6600000000000001E-4</v>
      </c>
      <c r="J26" s="213">
        <v>99318.2</v>
      </c>
      <c r="K26" s="214">
        <v>26.4</v>
      </c>
      <c r="L26" s="5">
        <v>63.98</v>
      </c>
    </row>
    <row r="27" spans="1:12">
      <c r="A27">
        <v>19</v>
      </c>
      <c r="B27" s="207">
        <v>6.9300000000000004E-4</v>
      </c>
      <c r="C27" s="208">
        <v>6.9200000000000002E-4</v>
      </c>
      <c r="D27" s="211">
        <v>99043.9</v>
      </c>
      <c r="E27" s="212">
        <v>68.599999999999994</v>
      </c>
      <c r="F27" s="5">
        <v>58.84</v>
      </c>
      <c r="G27" t="s">
        <v>19</v>
      </c>
      <c r="H27" s="209">
        <v>2.5799999999999998E-4</v>
      </c>
      <c r="I27" s="210">
        <v>2.5799999999999998E-4</v>
      </c>
      <c r="J27" s="213">
        <v>99291.8</v>
      </c>
      <c r="K27" s="214">
        <v>25.7</v>
      </c>
      <c r="L27" s="5">
        <v>63</v>
      </c>
    </row>
    <row r="28" spans="1:12">
      <c r="A28">
        <v>20</v>
      </c>
      <c r="B28" s="207">
        <v>7.1199999999999996E-4</v>
      </c>
      <c r="C28" s="208">
        <v>7.1199999999999996E-4</v>
      </c>
      <c r="D28" s="211">
        <v>98975.3</v>
      </c>
      <c r="E28" s="212">
        <v>70.5</v>
      </c>
      <c r="F28" s="5">
        <v>57.88</v>
      </c>
      <c r="G28" t="s">
        <v>19</v>
      </c>
      <c r="H28" s="209">
        <v>2.5700000000000001E-4</v>
      </c>
      <c r="I28" s="210">
        <v>2.5700000000000001E-4</v>
      </c>
      <c r="J28" s="213">
        <v>99266.1</v>
      </c>
      <c r="K28" s="214">
        <v>25.5</v>
      </c>
      <c r="L28" s="5">
        <v>62.01</v>
      </c>
    </row>
    <row r="29" spans="1:12">
      <c r="A29">
        <v>21</v>
      </c>
      <c r="B29" s="207">
        <v>7.2199999999999999E-4</v>
      </c>
      <c r="C29" s="208">
        <v>7.2099999999999996E-4</v>
      </c>
      <c r="D29" s="211">
        <v>98904.8</v>
      </c>
      <c r="E29" s="212">
        <v>71.3</v>
      </c>
      <c r="F29" s="5">
        <v>56.92</v>
      </c>
      <c r="G29" t="s">
        <v>19</v>
      </c>
      <c r="H29" s="209">
        <v>2.6499999999999999E-4</v>
      </c>
      <c r="I29" s="210">
        <v>2.6499999999999999E-4</v>
      </c>
      <c r="J29" s="213">
        <v>99240.6</v>
      </c>
      <c r="K29" s="214">
        <v>26.3</v>
      </c>
      <c r="L29" s="5">
        <v>61.03</v>
      </c>
    </row>
    <row r="30" spans="1:12">
      <c r="A30">
        <v>22</v>
      </c>
      <c r="B30" s="207">
        <v>7.2400000000000003E-4</v>
      </c>
      <c r="C30" s="208">
        <v>7.2400000000000003E-4</v>
      </c>
      <c r="D30" s="211">
        <v>98833.5</v>
      </c>
      <c r="E30" s="212">
        <v>71.5</v>
      </c>
      <c r="F30" s="5">
        <v>55.96</v>
      </c>
      <c r="G30" t="s">
        <v>19</v>
      </c>
      <c r="H30" s="209">
        <v>2.6600000000000001E-4</v>
      </c>
      <c r="I30" s="210">
        <v>2.6600000000000001E-4</v>
      </c>
      <c r="J30" s="213">
        <v>99214.3</v>
      </c>
      <c r="K30" s="214">
        <v>26.4</v>
      </c>
      <c r="L30" s="5">
        <v>60.04</v>
      </c>
    </row>
    <row r="31" spans="1:12">
      <c r="A31">
        <v>23</v>
      </c>
      <c r="B31" s="207">
        <v>7.6300000000000001E-4</v>
      </c>
      <c r="C31" s="208">
        <v>7.6300000000000001E-4</v>
      </c>
      <c r="D31" s="211">
        <v>98762</v>
      </c>
      <c r="E31" s="212">
        <v>75.3</v>
      </c>
      <c r="F31" s="5">
        <v>55</v>
      </c>
      <c r="G31" t="s">
        <v>19</v>
      </c>
      <c r="H31" s="209">
        <v>2.6200000000000003E-4</v>
      </c>
      <c r="I31" s="210">
        <v>2.6200000000000003E-4</v>
      </c>
      <c r="J31" s="213">
        <v>99187.9</v>
      </c>
      <c r="K31" s="214">
        <v>26</v>
      </c>
      <c r="L31" s="5">
        <v>59.06</v>
      </c>
    </row>
    <row r="32" spans="1:12">
      <c r="A32">
        <v>24</v>
      </c>
      <c r="B32" s="207">
        <v>7.45E-4</v>
      </c>
      <c r="C32" s="208">
        <v>7.4399999999999998E-4</v>
      </c>
      <c r="D32" s="211">
        <v>98686.6</v>
      </c>
      <c r="E32" s="212">
        <v>73.5</v>
      </c>
      <c r="F32" s="5">
        <v>54.04</v>
      </c>
      <c r="G32" t="s">
        <v>19</v>
      </c>
      <c r="H32" s="209">
        <v>2.81E-4</v>
      </c>
      <c r="I32" s="210">
        <v>2.81E-4</v>
      </c>
      <c r="J32" s="213">
        <v>99161.9</v>
      </c>
      <c r="K32" s="214">
        <v>27.9</v>
      </c>
      <c r="L32" s="5">
        <v>58.08</v>
      </c>
    </row>
    <row r="33" spans="1:12">
      <c r="A33">
        <v>25</v>
      </c>
      <c r="B33" s="207">
        <v>7.8100000000000001E-4</v>
      </c>
      <c r="C33" s="208">
        <v>7.8100000000000001E-4</v>
      </c>
      <c r="D33" s="211">
        <v>98613.2</v>
      </c>
      <c r="E33" s="212">
        <v>77</v>
      </c>
      <c r="F33" s="5">
        <v>53.08</v>
      </c>
      <c r="G33" t="s">
        <v>19</v>
      </c>
      <c r="H33" s="209">
        <v>2.7500000000000002E-4</v>
      </c>
      <c r="I33" s="210">
        <v>2.7399999999999999E-4</v>
      </c>
      <c r="J33" s="213">
        <v>99134</v>
      </c>
      <c r="K33" s="214">
        <v>27.2</v>
      </c>
      <c r="L33" s="5">
        <v>57.09</v>
      </c>
    </row>
    <row r="34" spans="1:12">
      <c r="A34">
        <v>26</v>
      </c>
      <c r="B34" s="207">
        <v>7.5199999999999996E-4</v>
      </c>
      <c r="C34" s="208">
        <v>7.5100000000000004E-4</v>
      </c>
      <c r="D34" s="211">
        <v>98536.2</v>
      </c>
      <c r="E34" s="212">
        <v>74</v>
      </c>
      <c r="F34" s="5">
        <v>52.12</v>
      </c>
      <c r="G34" t="s">
        <v>19</v>
      </c>
      <c r="H34" s="209">
        <v>3.2499999999999999E-4</v>
      </c>
      <c r="I34" s="210">
        <v>3.2499999999999999E-4</v>
      </c>
      <c r="J34" s="213">
        <v>99106.8</v>
      </c>
      <c r="K34" s="214">
        <v>32.200000000000003</v>
      </c>
      <c r="L34" s="5">
        <v>56.11</v>
      </c>
    </row>
    <row r="35" spans="1:12">
      <c r="A35">
        <v>27</v>
      </c>
      <c r="B35" s="207">
        <v>8.0500000000000005E-4</v>
      </c>
      <c r="C35" s="208">
        <v>8.0500000000000005E-4</v>
      </c>
      <c r="D35" s="211">
        <v>98462.1</v>
      </c>
      <c r="E35" s="212">
        <v>79.3</v>
      </c>
      <c r="F35" s="5">
        <v>51.16</v>
      </c>
      <c r="G35" t="s">
        <v>19</v>
      </c>
      <c r="H35" s="209">
        <v>3.1799999999999998E-4</v>
      </c>
      <c r="I35" s="210">
        <v>3.1799999999999998E-4</v>
      </c>
      <c r="J35" s="213">
        <v>99074.6</v>
      </c>
      <c r="K35" s="214">
        <v>31.5</v>
      </c>
      <c r="L35" s="5">
        <v>55.13</v>
      </c>
    </row>
    <row r="36" spans="1:12">
      <c r="A36">
        <v>28</v>
      </c>
      <c r="B36" s="207">
        <v>7.6099999999999996E-4</v>
      </c>
      <c r="C36" s="208">
        <v>7.6099999999999996E-4</v>
      </c>
      <c r="D36" s="211">
        <v>98382.9</v>
      </c>
      <c r="E36" s="212">
        <v>74.900000000000006</v>
      </c>
      <c r="F36" s="5">
        <v>50.2</v>
      </c>
      <c r="G36" t="s">
        <v>19</v>
      </c>
      <c r="H36" s="209">
        <v>3.6200000000000002E-4</v>
      </c>
      <c r="I36" s="210">
        <v>3.6200000000000002E-4</v>
      </c>
      <c r="J36" s="213">
        <v>99043.1</v>
      </c>
      <c r="K36" s="214">
        <v>35.799999999999997</v>
      </c>
      <c r="L36" s="5">
        <v>54.14</v>
      </c>
    </row>
    <row r="37" spans="1:12">
      <c r="A37">
        <v>29</v>
      </c>
      <c r="B37" s="207">
        <v>8.4999999999999995E-4</v>
      </c>
      <c r="C37" s="208">
        <v>8.4999999999999995E-4</v>
      </c>
      <c r="D37" s="211">
        <v>98308</v>
      </c>
      <c r="E37" s="212">
        <v>83.5</v>
      </c>
      <c r="F37" s="5">
        <v>49.24</v>
      </c>
      <c r="G37" t="s">
        <v>19</v>
      </c>
      <c r="H37" s="209">
        <v>3.7100000000000002E-4</v>
      </c>
      <c r="I37" s="210">
        <v>3.7100000000000002E-4</v>
      </c>
      <c r="J37" s="213">
        <v>99007.2</v>
      </c>
      <c r="K37" s="214">
        <v>36.700000000000003</v>
      </c>
      <c r="L37" s="5">
        <v>53.16</v>
      </c>
    </row>
    <row r="38" spans="1:12">
      <c r="A38">
        <v>30</v>
      </c>
      <c r="B38" s="207">
        <v>9.5200000000000005E-4</v>
      </c>
      <c r="C38" s="208">
        <v>9.5200000000000005E-4</v>
      </c>
      <c r="D38" s="211">
        <v>98224.5</v>
      </c>
      <c r="E38" s="212">
        <v>93.5</v>
      </c>
      <c r="F38" s="5">
        <v>48.28</v>
      </c>
      <c r="G38" t="s">
        <v>19</v>
      </c>
      <c r="H38" s="209">
        <v>4.06E-4</v>
      </c>
      <c r="I38" s="210">
        <v>4.06E-4</v>
      </c>
      <c r="J38" s="213">
        <v>98970.5</v>
      </c>
      <c r="K38" s="214">
        <v>40.200000000000003</v>
      </c>
      <c r="L38" s="5">
        <v>52.18</v>
      </c>
    </row>
    <row r="39" spans="1:12">
      <c r="A39">
        <v>31</v>
      </c>
      <c r="B39" s="207">
        <v>9.8200000000000002E-4</v>
      </c>
      <c r="C39" s="208">
        <v>9.8200000000000002E-4</v>
      </c>
      <c r="D39" s="211">
        <v>98131</v>
      </c>
      <c r="E39" s="212">
        <v>96.4</v>
      </c>
      <c r="F39" s="5">
        <v>47.33</v>
      </c>
      <c r="G39" t="s">
        <v>19</v>
      </c>
      <c r="H39" s="209">
        <v>4.0099999999999999E-4</v>
      </c>
      <c r="I39" s="210">
        <v>4.0099999999999999E-4</v>
      </c>
      <c r="J39" s="213">
        <v>98930.4</v>
      </c>
      <c r="K39" s="214">
        <v>39.700000000000003</v>
      </c>
      <c r="L39" s="5">
        <v>51.2</v>
      </c>
    </row>
    <row r="40" spans="1:12">
      <c r="A40">
        <v>32</v>
      </c>
      <c r="B40" s="207">
        <v>1.073E-3</v>
      </c>
      <c r="C40" s="208">
        <v>1.072E-3</v>
      </c>
      <c r="D40" s="211">
        <v>98034.6</v>
      </c>
      <c r="E40" s="212">
        <v>105.1</v>
      </c>
      <c r="F40" s="5">
        <v>46.37</v>
      </c>
      <c r="G40" t="s">
        <v>19</v>
      </c>
      <c r="H40" s="209">
        <v>4.64E-4</v>
      </c>
      <c r="I40" s="210">
        <v>4.64E-4</v>
      </c>
      <c r="J40" s="213">
        <v>98890.6</v>
      </c>
      <c r="K40" s="214">
        <v>45.9</v>
      </c>
      <c r="L40" s="5">
        <v>50.22</v>
      </c>
    </row>
    <row r="41" spans="1:12">
      <c r="A41">
        <v>33</v>
      </c>
      <c r="B41" s="207">
        <v>1.132E-3</v>
      </c>
      <c r="C41" s="208">
        <v>1.1310000000000001E-3</v>
      </c>
      <c r="D41" s="211">
        <v>97929.5</v>
      </c>
      <c r="E41" s="212">
        <v>110.8</v>
      </c>
      <c r="F41" s="5">
        <v>45.42</v>
      </c>
      <c r="G41" t="s">
        <v>19</v>
      </c>
      <c r="H41" s="209">
        <v>5.2099999999999998E-4</v>
      </c>
      <c r="I41" s="210">
        <v>5.2099999999999998E-4</v>
      </c>
      <c r="J41" s="213">
        <v>98844.800000000003</v>
      </c>
      <c r="K41" s="214">
        <v>51.5</v>
      </c>
      <c r="L41" s="5">
        <v>49.25</v>
      </c>
    </row>
    <row r="42" spans="1:12">
      <c r="A42">
        <v>34</v>
      </c>
      <c r="B42" s="207">
        <v>1.1199999999999999E-3</v>
      </c>
      <c r="C42" s="208">
        <v>1.119E-3</v>
      </c>
      <c r="D42" s="211">
        <v>97818.8</v>
      </c>
      <c r="E42" s="212">
        <v>109.5</v>
      </c>
      <c r="F42" s="5">
        <v>44.47</v>
      </c>
      <c r="G42" t="s">
        <v>19</v>
      </c>
      <c r="H42" s="209">
        <v>5.4799999999999998E-4</v>
      </c>
      <c r="I42" s="210">
        <v>5.4799999999999998E-4</v>
      </c>
      <c r="J42" s="213">
        <v>98793.3</v>
      </c>
      <c r="K42" s="214">
        <v>54.1</v>
      </c>
      <c r="L42" s="5">
        <v>48.27</v>
      </c>
    </row>
    <row r="43" spans="1:12">
      <c r="A43">
        <v>35</v>
      </c>
      <c r="B43" s="207">
        <v>1.217E-3</v>
      </c>
      <c r="C43" s="208">
        <v>1.2160000000000001E-3</v>
      </c>
      <c r="D43" s="211">
        <v>97709.3</v>
      </c>
      <c r="E43" s="212">
        <v>118.8</v>
      </c>
      <c r="F43" s="5">
        <v>43.52</v>
      </c>
      <c r="G43" t="s">
        <v>19</v>
      </c>
      <c r="H43" s="209">
        <v>5.8600000000000004E-4</v>
      </c>
      <c r="I43" s="210">
        <v>5.8600000000000004E-4</v>
      </c>
      <c r="J43" s="213">
        <v>98739.199999999997</v>
      </c>
      <c r="K43" s="214">
        <v>57.9</v>
      </c>
      <c r="L43" s="5">
        <v>47.3</v>
      </c>
    </row>
    <row r="44" spans="1:12">
      <c r="A44">
        <v>36</v>
      </c>
      <c r="B44" s="207">
        <v>1.294E-3</v>
      </c>
      <c r="C44" s="208">
        <v>1.2930000000000001E-3</v>
      </c>
      <c r="D44" s="211">
        <v>97590.399999999994</v>
      </c>
      <c r="E44" s="212">
        <v>126.2</v>
      </c>
      <c r="F44" s="5">
        <v>42.57</v>
      </c>
      <c r="G44" t="s">
        <v>19</v>
      </c>
      <c r="H44" s="209">
        <v>6.5799999999999995E-4</v>
      </c>
      <c r="I44" s="210">
        <v>6.5799999999999995E-4</v>
      </c>
      <c r="J44" s="213">
        <v>98681.4</v>
      </c>
      <c r="K44" s="214">
        <v>65</v>
      </c>
      <c r="L44" s="5">
        <v>46.33</v>
      </c>
    </row>
    <row r="45" spans="1:12">
      <c r="A45">
        <v>37</v>
      </c>
      <c r="B45" s="207">
        <v>1.3669999999999999E-3</v>
      </c>
      <c r="C45" s="208">
        <v>1.366E-3</v>
      </c>
      <c r="D45" s="211">
        <v>97464.2</v>
      </c>
      <c r="E45" s="212">
        <v>133.19999999999999</v>
      </c>
      <c r="F45" s="5">
        <v>41.63</v>
      </c>
      <c r="G45" t="s">
        <v>19</v>
      </c>
      <c r="H45" s="209">
        <v>7.4200000000000004E-4</v>
      </c>
      <c r="I45" s="210">
        <v>7.4100000000000001E-4</v>
      </c>
      <c r="J45" s="213">
        <v>98616.4</v>
      </c>
      <c r="K45" s="214">
        <v>73.099999999999994</v>
      </c>
      <c r="L45" s="5">
        <v>45.36</v>
      </c>
    </row>
    <row r="46" spans="1:12">
      <c r="A46">
        <v>38</v>
      </c>
      <c r="B46" s="207">
        <v>1.384E-3</v>
      </c>
      <c r="C46" s="208">
        <v>1.384E-3</v>
      </c>
      <c r="D46" s="211">
        <v>97331</v>
      </c>
      <c r="E46" s="212">
        <v>134.69999999999999</v>
      </c>
      <c r="F46" s="5">
        <v>40.68</v>
      </c>
      <c r="G46" t="s">
        <v>19</v>
      </c>
      <c r="H46" s="209">
        <v>7.6999999999999996E-4</v>
      </c>
      <c r="I46" s="210">
        <v>7.6999999999999996E-4</v>
      </c>
      <c r="J46" s="213">
        <v>98543.3</v>
      </c>
      <c r="K46" s="214">
        <v>75.900000000000006</v>
      </c>
      <c r="L46" s="5">
        <v>44.39</v>
      </c>
    </row>
    <row r="47" spans="1:12">
      <c r="A47">
        <v>39</v>
      </c>
      <c r="B47" s="207">
        <v>1.4909999999999999E-3</v>
      </c>
      <c r="C47" s="208">
        <v>1.49E-3</v>
      </c>
      <c r="D47" s="211">
        <v>97196.4</v>
      </c>
      <c r="E47" s="212">
        <v>144.80000000000001</v>
      </c>
      <c r="F47" s="5">
        <v>39.74</v>
      </c>
      <c r="G47" t="s">
        <v>19</v>
      </c>
      <c r="H47" s="209">
        <v>8.83E-4</v>
      </c>
      <c r="I47" s="210">
        <v>8.83E-4</v>
      </c>
      <c r="J47" s="213">
        <v>98467.5</v>
      </c>
      <c r="K47" s="214">
        <v>86.9</v>
      </c>
      <c r="L47" s="5">
        <v>43.42</v>
      </c>
    </row>
    <row r="48" spans="1:12">
      <c r="A48">
        <v>40</v>
      </c>
      <c r="B48" s="207">
        <v>1.591E-3</v>
      </c>
      <c r="C48" s="208">
        <v>1.5889999999999999E-3</v>
      </c>
      <c r="D48" s="211">
        <v>97051.5</v>
      </c>
      <c r="E48" s="212">
        <v>154.19999999999999</v>
      </c>
      <c r="F48" s="5">
        <v>38.799999999999997</v>
      </c>
      <c r="G48" t="s">
        <v>19</v>
      </c>
      <c r="H48" s="209">
        <v>9.7099999999999997E-4</v>
      </c>
      <c r="I48" s="210">
        <v>9.7000000000000005E-4</v>
      </c>
      <c r="J48" s="213">
        <v>98380.5</v>
      </c>
      <c r="K48" s="214">
        <v>95.5</v>
      </c>
      <c r="L48" s="5">
        <v>42.46</v>
      </c>
    </row>
    <row r="49" spans="1:12">
      <c r="A49">
        <v>41</v>
      </c>
      <c r="B49" s="207">
        <v>1.7489999999999999E-3</v>
      </c>
      <c r="C49" s="208">
        <v>1.748E-3</v>
      </c>
      <c r="D49" s="211">
        <v>96897.3</v>
      </c>
      <c r="E49" s="212">
        <v>169.4</v>
      </c>
      <c r="F49" s="5">
        <v>37.86</v>
      </c>
      <c r="G49" t="s">
        <v>19</v>
      </c>
      <c r="H49" s="209">
        <v>1.016E-3</v>
      </c>
      <c r="I49" s="210">
        <v>1.016E-3</v>
      </c>
      <c r="J49" s="213">
        <v>98285.1</v>
      </c>
      <c r="K49" s="214">
        <v>99.8</v>
      </c>
      <c r="L49" s="5">
        <v>41.5</v>
      </c>
    </row>
    <row r="50" spans="1:12">
      <c r="A50">
        <v>42</v>
      </c>
      <c r="B50" s="207">
        <v>1.92E-3</v>
      </c>
      <c r="C50" s="208">
        <v>1.9189999999999999E-3</v>
      </c>
      <c r="D50" s="211">
        <v>96727.9</v>
      </c>
      <c r="E50" s="212">
        <v>185.6</v>
      </c>
      <c r="F50" s="5">
        <v>36.93</v>
      </c>
      <c r="G50" t="s">
        <v>19</v>
      </c>
      <c r="H50" s="209">
        <v>1.1659999999999999E-3</v>
      </c>
      <c r="I50" s="210">
        <v>1.165E-3</v>
      </c>
      <c r="J50" s="213">
        <v>98185.2</v>
      </c>
      <c r="K50" s="214">
        <v>114.4</v>
      </c>
      <c r="L50" s="5">
        <v>40.54</v>
      </c>
    </row>
    <row r="51" spans="1:12">
      <c r="A51">
        <v>43</v>
      </c>
      <c r="B51" s="207">
        <v>2.039E-3</v>
      </c>
      <c r="C51" s="208">
        <v>2.036E-3</v>
      </c>
      <c r="D51" s="211">
        <v>96542.399999999994</v>
      </c>
      <c r="E51" s="212">
        <v>196.6</v>
      </c>
      <c r="F51" s="5">
        <v>36</v>
      </c>
      <c r="G51" t="s">
        <v>19</v>
      </c>
      <c r="H51" s="209">
        <v>1.2650000000000001E-3</v>
      </c>
      <c r="I51" s="210">
        <v>1.2650000000000001E-3</v>
      </c>
      <c r="J51" s="213">
        <v>98070.8</v>
      </c>
      <c r="K51" s="214">
        <v>124</v>
      </c>
      <c r="L51" s="5">
        <v>39.590000000000003</v>
      </c>
    </row>
    <row r="52" spans="1:12">
      <c r="A52">
        <v>44</v>
      </c>
      <c r="B52" s="207">
        <v>2.16E-3</v>
      </c>
      <c r="C52" s="208">
        <v>2.1580000000000002E-3</v>
      </c>
      <c r="D52" s="211">
        <v>96345.8</v>
      </c>
      <c r="E52" s="212">
        <v>207.9</v>
      </c>
      <c r="F52" s="5">
        <v>35.07</v>
      </c>
      <c r="G52" t="s">
        <v>19</v>
      </c>
      <c r="H52" s="209">
        <v>1.3699999999999999E-3</v>
      </c>
      <c r="I52" s="210">
        <v>1.369E-3</v>
      </c>
      <c r="J52" s="213">
        <v>97946.8</v>
      </c>
      <c r="K52" s="214">
        <v>134.1</v>
      </c>
      <c r="L52" s="5">
        <v>38.64</v>
      </c>
    </row>
    <row r="53" spans="1:12">
      <c r="A53">
        <v>45</v>
      </c>
      <c r="B53" s="207">
        <v>2.4299999999999999E-3</v>
      </c>
      <c r="C53" s="208">
        <v>2.4269999999999999E-3</v>
      </c>
      <c r="D53" s="211">
        <v>96137.9</v>
      </c>
      <c r="E53" s="212">
        <v>233.4</v>
      </c>
      <c r="F53" s="5">
        <v>34.14</v>
      </c>
      <c r="G53" t="s">
        <v>19</v>
      </c>
      <c r="H53" s="209">
        <v>1.529E-3</v>
      </c>
      <c r="I53" s="210">
        <v>1.5280000000000001E-3</v>
      </c>
      <c r="J53" s="213">
        <v>97812.7</v>
      </c>
      <c r="K53" s="214">
        <v>149.4</v>
      </c>
      <c r="L53" s="5">
        <v>37.69</v>
      </c>
    </row>
    <row r="54" spans="1:12">
      <c r="A54">
        <v>46</v>
      </c>
      <c r="B54" s="207">
        <v>2.568E-3</v>
      </c>
      <c r="C54" s="208">
        <v>2.5639999999999999E-3</v>
      </c>
      <c r="D54" s="211">
        <v>95904.5</v>
      </c>
      <c r="E54" s="212">
        <v>245.9</v>
      </c>
      <c r="F54" s="5">
        <v>33.22</v>
      </c>
      <c r="G54" t="s">
        <v>19</v>
      </c>
      <c r="H54" s="209">
        <v>1.6069999999999999E-3</v>
      </c>
      <c r="I54" s="210">
        <v>1.606E-3</v>
      </c>
      <c r="J54" s="213">
        <v>97663.3</v>
      </c>
      <c r="K54" s="214">
        <v>156.80000000000001</v>
      </c>
      <c r="L54" s="5">
        <v>36.75</v>
      </c>
    </row>
    <row r="55" spans="1:12">
      <c r="A55">
        <v>47</v>
      </c>
      <c r="B55" s="207">
        <v>2.8300000000000001E-3</v>
      </c>
      <c r="C55" s="208">
        <v>2.826E-3</v>
      </c>
      <c r="D55" s="211">
        <v>95658.6</v>
      </c>
      <c r="E55" s="212">
        <v>270.3</v>
      </c>
      <c r="F55" s="5">
        <v>32.31</v>
      </c>
      <c r="G55" t="s">
        <v>19</v>
      </c>
      <c r="H55" s="209">
        <v>1.851E-3</v>
      </c>
      <c r="I55" s="210">
        <v>1.8489999999999999E-3</v>
      </c>
      <c r="J55" s="213">
        <v>97506.4</v>
      </c>
      <c r="K55" s="214">
        <v>180.3</v>
      </c>
      <c r="L55" s="5">
        <v>35.81</v>
      </c>
    </row>
    <row r="56" spans="1:12">
      <c r="A56">
        <v>48</v>
      </c>
      <c r="B56" s="207">
        <v>3.1110000000000001E-3</v>
      </c>
      <c r="C56" s="208">
        <v>3.1059999999999998E-3</v>
      </c>
      <c r="D56" s="211">
        <v>95388.3</v>
      </c>
      <c r="E56" s="212">
        <v>296.3</v>
      </c>
      <c r="F56" s="5">
        <v>31.4</v>
      </c>
      <c r="G56" t="s">
        <v>19</v>
      </c>
      <c r="H56" s="209">
        <v>2.1570000000000001E-3</v>
      </c>
      <c r="I56" s="210">
        <v>2.1540000000000001E-3</v>
      </c>
      <c r="J56" s="213">
        <v>97326.2</v>
      </c>
      <c r="K56" s="214">
        <v>209.7</v>
      </c>
      <c r="L56" s="5">
        <v>34.869999999999997</v>
      </c>
    </row>
    <row r="57" spans="1:12">
      <c r="A57">
        <v>49</v>
      </c>
      <c r="B57" s="207">
        <v>3.359E-3</v>
      </c>
      <c r="C57" s="208">
        <v>3.3530000000000001E-3</v>
      </c>
      <c r="D57" s="211">
        <v>95092</v>
      </c>
      <c r="E57" s="212">
        <v>318.89999999999998</v>
      </c>
      <c r="F57" s="5">
        <v>30.49</v>
      </c>
      <c r="G57" t="s">
        <v>19</v>
      </c>
      <c r="H57" s="209">
        <v>2.2490000000000001E-3</v>
      </c>
      <c r="I57" s="210">
        <v>2.2460000000000002E-3</v>
      </c>
      <c r="J57" s="213">
        <v>97116.5</v>
      </c>
      <c r="K57" s="214">
        <v>218.1</v>
      </c>
      <c r="L57" s="5">
        <v>33.950000000000003</v>
      </c>
    </row>
    <row r="58" spans="1:12">
      <c r="A58">
        <v>50</v>
      </c>
      <c r="B58" s="207">
        <v>3.7569999999999999E-3</v>
      </c>
      <c r="C58" s="208">
        <v>3.7499999999999999E-3</v>
      </c>
      <c r="D58" s="211">
        <v>94773.1</v>
      </c>
      <c r="E58" s="212">
        <v>355.4</v>
      </c>
      <c r="F58" s="5">
        <v>29.6</v>
      </c>
      <c r="G58" t="s">
        <v>19</v>
      </c>
      <c r="H58" s="209">
        <v>2.5720000000000001E-3</v>
      </c>
      <c r="I58" s="210">
        <v>2.568E-3</v>
      </c>
      <c r="J58" s="213">
        <v>96898.3</v>
      </c>
      <c r="K58" s="214">
        <v>248.9</v>
      </c>
      <c r="L58" s="5">
        <v>33.020000000000003</v>
      </c>
    </row>
    <row r="59" spans="1:12">
      <c r="A59">
        <v>51</v>
      </c>
      <c r="B59" s="207">
        <v>4.202E-3</v>
      </c>
      <c r="C59" s="208">
        <v>4.1929999999999997E-3</v>
      </c>
      <c r="D59" s="211">
        <v>94417.8</v>
      </c>
      <c r="E59" s="212">
        <v>395.9</v>
      </c>
      <c r="F59" s="5">
        <v>28.71</v>
      </c>
      <c r="G59" t="s">
        <v>19</v>
      </c>
      <c r="H59" s="209">
        <v>2.6640000000000001E-3</v>
      </c>
      <c r="I59" s="210">
        <v>2.66E-3</v>
      </c>
      <c r="J59" s="213">
        <v>96649.5</v>
      </c>
      <c r="K59" s="214">
        <v>257.10000000000002</v>
      </c>
      <c r="L59" s="5">
        <v>32.11</v>
      </c>
    </row>
    <row r="60" spans="1:12">
      <c r="A60">
        <v>52</v>
      </c>
      <c r="B60" s="207">
        <v>4.4640000000000001E-3</v>
      </c>
      <c r="C60" s="208">
        <v>4.4539999999999996E-3</v>
      </c>
      <c r="D60" s="211">
        <v>94021.9</v>
      </c>
      <c r="E60" s="212">
        <v>418.8</v>
      </c>
      <c r="F60" s="5">
        <v>27.82</v>
      </c>
      <c r="G60" t="s">
        <v>19</v>
      </c>
      <c r="H60" s="209">
        <v>2.9610000000000001E-3</v>
      </c>
      <c r="I60" s="210">
        <v>2.957E-3</v>
      </c>
      <c r="J60" s="213">
        <v>96392.4</v>
      </c>
      <c r="K60" s="214">
        <v>285</v>
      </c>
      <c r="L60" s="5">
        <v>31.19</v>
      </c>
    </row>
    <row r="61" spans="1:12">
      <c r="A61">
        <v>53</v>
      </c>
      <c r="B61" s="207">
        <v>4.9610000000000001E-3</v>
      </c>
      <c r="C61" s="208">
        <v>4.9490000000000003E-3</v>
      </c>
      <c r="D61" s="211">
        <v>93603.1</v>
      </c>
      <c r="E61" s="212">
        <v>463.2</v>
      </c>
      <c r="F61" s="5">
        <v>26.95</v>
      </c>
      <c r="G61" t="s">
        <v>19</v>
      </c>
      <c r="H61" s="209">
        <v>3.2049999999999999E-3</v>
      </c>
      <c r="I61" s="210">
        <v>3.2000000000000002E-3</v>
      </c>
      <c r="J61" s="213">
        <v>96107.4</v>
      </c>
      <c r="K61" s="214">
        <v>307.5</v>
      </c>
      <c r="L61" s="5">
        <v>30.28</v>
      </c>
    </row>
    <row r="62" spans="1:12">
      <c r="A62">
        <v>54</v>
      </c>
      <c r="B62" s="207">
        <v>5.4019999999999997E-3</v>
      </c>
      <c r="C62" s="208">
        <v>5.3880000000000004E-3</v>
      </c>
      <c r="D62" s="211">
        <v>93139.9</v>
      </c>
      <c r="E62" s="212">
        <v>501.8</v>
      </c>
      <c r="F62" s="5">
        <v>26.08</v>
      </c>
      <c r="G62" t="s">
        <v>19</v>
      </c>
      <c r="H62" s="209">
        <v>3.522E-3</v>
      </c>
      <c r="I62" s="210">
        <v>3.516E-3</v>
      </c>
      <c r="J62" s="213">
        <v>95799.8</v>
      </c>
      <c r="K62" s="214">
        <v>336.9</v>
      </c>
      <c r="L62" s="5">
        <v>29.38</v>
      </c>
    </row>
    <row r="63" spans="1:12">
      <c r="A63">
        <v>55</v>
      </c>
      <c r="B63" s="207">
        <v>5.9810000000000002E-3</v>
      </c>
      <c r="C63" s="208">
        <v>5.9630000000000004E-3</v>
      </c>
      <c r="D63" s="211">
        <v>92638.1</v>
      </c>
      <c r="E63" s="212">
        <v>552.4</v>
      </c>
      <c r="F63" s="5">
        <v>25.22</v>
      </c>
      <c r="G63" t="s">
        <v>19</v>
      </c>
      <c r="H63" s="209">
        <v>3.8049999999999998E-3</v>
      </c>
      <c r="I63" s="210">
        <v>3.7980000000000002E-3</v>
      </c>
      <c r="J63" s="213">
        <v>95463</v>
      </c>
      <c r="K63" s="214">
        <v>362.5</v>
      </c>
      <c r="L63" s="5">
        <v>28.48</v>
      </c>
    </row>
    <row r="64" spans="1:12">
      <c r="A64">
        <v>56</v>
      </c>
      <c r="B64" s="207">
        <v>6.4850000000000003E-3</v>
      </c>
      <c r="C64" s="208">
        <v>6.4640000000000001E-3</v>
      </c>
      <c r="D64" s="211">
        <v>92085.6</v>
      </c>
      <c r="E64" s="212">
        <v>595.20000000000005</v>
      </c>
      <c r="F64" s="5">
        <v>24.36</v>
      </c>
      <c r="G64" t="s">
        <v>19</v>
      </c>
      <c r="H64" s="209">
        <v>4.2360000000000002E-3</v>
      </c>
      <c r="I64" s="210">
        <v>4.2269999999999999E-3</v>
      </c>
      <c r="J64" s="213">
        <v>95100.4</v>
      </c>
      <c r="K64" s="214">
        <v>402</v>
      </c>
      <c r="L64" s="5">
        <v>27.58</v>
      </c>
    </row>
    <row r="65" spans="1:12">
      <c r="A65">
        <v>57</v>
      </c>
      <c r="B65" s="207">
        <v>6.9160000000000003E-3</v>
      </c>
      <c r="C65" s="208">
        <v>6.8919999999999997E-3</v>
      </c>
      <c r="D65" s="211">
        <v>91490.4</v>
      </c>
      <c r="E65" s="212">
        <v>630.6</v>
      </c>
      <c r="F65" s="5">
        <v>23.52</v>
      </c>
      <c r="G65" t="s">
        <v>19</v>
      </c>
      <c r="H65" s="209">
        <v>4.568E-3</v>
      </c>
      <c r="I65" s="210">
        <v>4.5580000000000004E-3</v>
      </c>
      <c r="J65" s="213">
        <v>94698.5</v>
      </c>
      <c r="K65" s="214">
        <v>431.6</v>
      </c>
      <c r="L65" s="5">
        <v>26.7</v>
      </c>
    </row>
    <row r="66" spans="1:12">
      <c r="A66">
        <v>58</v>
      </c>
      <c r="B66" s="207">
        <v>7.561E-3</v>
      </c>
      <c r="C66" s="208">
        <v>7.5329999999999998E-3</v>
      </c>
      <c r="D66" s="211">
        <v>90859.8</v>
      </c>
      <c r="E66" s="212">
        <v>684.4</v>
      </c>
      <c r="F66" s="5">
        <v>22.68</v>
      </c>
      <c r="G66" t="s">
        <v>19</v>
      </c>
      <c r="H66" s="209">
        <v>4.7819999999999998E-3</v>
      </c>
      <c r="I66" s="210">
        <v>4.7710000000000001E-3</v>
      </c>
      <c r="J66" s="213">
        <v>94266.9</v>
      </c>
      <c r="K66" s="214">
        <v>449.7</v>
      </c>
      <c r="L66" s="5">
        <v>25.82</v>
      </c>
    </row>
    <row r="67" spans="1:12">
      <c r="A67">
        <v>59</v>
      </c>
      <c r="B67" s="207">
        <v>8.1759999999999992E-3</v>
      </c>
      <c r="C67" s="208">
        <v>8.1429999999999992E-3</v>
      </c>
      <c r="D67" s="211">
        <v>90175.4</v>
      </c>
      <c r="E67" s="212">
        <v>734.3</v>
      </c>
      <c r="F67" s="5">
        <v>21.85</v>
      </c>
      <c r="G67" t="s">
        <v>19</v>
      </c>
      <c r="H67" s="209">
        <v>5.2859999999999999E-3</v>
      </c>
      <c r="I67" s="210">
        <v>5.2719999999999998E-3</v>
      </c>
      <c r="J67" s="213">
        <v>93817.2</v>
      </c>
      <c r="K67" s="214">
        <v>494.6</v>
      </c>
      <c r="L67" s="5">
        <v>24.94</v>
      </c>
    </row>
    <row r="68" spans="1:12">
      <c r="A68">
        <v>60</v>
      </c>
      <c r="B68" s="207">
        <v>9.1529999999999997E-3</v>
      </c>
      <c r="C68" s="208">
        <v>9.1109999999999993E-3</v>
      </c>
      <c r="D68" s="211">
        <v>89441.1</v>
      </c>
      <c r="E68" s="212">
        <v>814.9</v>
      </c>
      <c r="F68" s="5">
        <v>21.02</v>
      </c>
      <c r="G68" t="s">
        <v>19</v>
      </c>
      <c r="H68" s="209">
        <v>5.6800000000000002E-3</v>
      </c>
      <c r="I68" s="210">
        <v>5.6639999999999998E-3</v>
      </c>
      <c r="J68" s="213">
        <v>93322.5</v>
      </c>
      <c r="K68" s="214">
        <v>528.6</v>
      </c>
      <c r="L68" s="5">
        <v>24.07</v>
      </c>
    </row>
    <row r="69" spans="1:12">
      <c r="A69">
        <v>61</v>
      </c>
      <c r="B69" s="207">
        <v>1.0428E-2</v>
      </c>
      <c r="C69" s="208">
        <v>1.0374E-2</v>
      </c>
      <c r="D69" s="211">
        <v>88626.2</v>
      </c>
      <c r="E69" s="212">
        <v>919.4</v>
      </c>
      <c r="F69" s="5">
        <v>20.21</v>
      </c>
      <c r="G69" t="s">
        <v>19</v>
      </c>
      <c r="H69" s="209">
        <v>6.6309999999999997E-3</v>
      </c>
      <c r="I69" s="210">
        <v>6.6090000000000003E-3</v>
      </c>
      <c r="J69" s="213">
        <v>92793.9</v>
      </c>
      <c r="K69" s="214">
        <v>613.29999999999995</v>
      </c>
      <c r="L69" s="5">
        <v>23.2</v>
      </c>
    </row>
    <row r="70" spans="1:12">
      <c r="A70">
        <v>62</v>
      </c>
      <c r="B70" s="207">
        <v>1.1544E-2</v>
      </c>
      <c r="C70" s="208">
        <v>1.1478E-2</v>
      </c>
      <c r="D70" s="211">
        <v>87706.8</v>
      </c>
      <c r="E70" s="212">
        <v>1006.7</v>
      </c>
      <c r="F70" s="5">
        <v>19.420000000000002</v>
      </c>
      <c r="G70" t="s">
        <v>19</v>
      </c>
      <c r="H70" s="209">
        <v>7.0609999999999996E-3</v>
      </c>
      <c r="I70" s="210">
        <v>7.0369999999999999E-3</v>
      </c>
      <c r="J70" s="213">
        <v>92180.6</v>
      </c>
      <c r="K70" s="214">
        <v>648.6</v>
      </c>
      <c r="L70" s="5">
        <v>22.36</v>
      </c>
    </row>
    <row r="71" spans="1:12">
      <c r="A71">
        <v>63</v>
      </c>
      <c r="B71" s="207">
        <v>1.2619E-2</v>
      </c>
      <c r="C71" s="208">
        <v>1.2540000000000001E-2</v>
      </c>
      <c r="D71" s="211">
        <v>86700.1</v>
      </c>
      <c r="E71" s="212">
        <v>1087.2</v>
      </c>
      <c r="F71" s="5">
        <v>18.64</v>
      </c>
      <c r="G71" t="s">
        <v>19</v>
      </c>
      <c r="H71" s="209">
        <v>7.9410000000000001E-3</v>
      </c>
      <c r="I71" s="210">
        <v>7.9089999999999994E-3</v>
      </c>
      <c r="J71" s="213">
        <v>91532</v>
      </c>
      <c r="K71" s="214">
        <v>724</v>
      </c>
      <c r="L71" s="5">
        <v>21.51</v>
      </c>
    </row>
    <row r="72" spans="1:12">
      <c r="A72">
        <v>64</v>
      </c>
      <c r="B72" s="207">
        <v>1.4097E-2</v>
      </c>
      <c r="C72" s="208">
        <v>1.3998999999999999E-2</v>
      </c>
      <c r="D72" s="211">
        <v>85612.9</v>
      </c>
      <c r="E72" s="212">
        <v>1198.5</v>
      </c>
      <c r="F72" s="5">
        <v>17.87</v>
      </c>
      <c r="G72" t="s">
        <v>19</v>
      </c>
      <c r="H72" s="209">
        <v>8.7410000000000005E-3</v>
      </c>
      <c r="I72" s="210">
        <v>8.7030000000000007E-3</v>
      </c>
      <c r="J72" s="213">
        <v>90808</v>
      </c>
      <c r="K72" s="214">
        <v>790.3</v>
      </c>
      <c r="L72" s="5">
        <v>20.68</v>
      </c>
    </row>
    <row r="73" spans="1:12">
      <c r="A73">
        <v>65</v>
      </c>
      <c r="B73" s="207">
        <v>1.5391E-2</v>
      </c>
      <c r="C73" s="208">
        <v>1.5273999999999999E-2</v>
      </c>
      <c r="D73" s="211">
        <v>84414.399999999994</v>
      </c>
      <c r="E73" s="212">
        <v>1289.3</v>
      </c>
      <c r="F73" s="5">
        <v>17.12</v>
      </c>
      <c r="G73" t="s">
        <v>19</v>
      </c>
      <c r="H73" s="209">
        <v>9.5139999999999999E-3</v>
      </c>
      <c r="I73" s="210">
        <v>9.469E-3</v>
      </c>
      <c r="J73" s="213">
        <v>90017.7</v>
      </c>
      <c r="K73" s="214">
        <v>852.4</v>
      </c>
      <c r="L73" s="5">
        <v>19.86</v>
      </c>
    </row>
    <row r="74" spans="1:12">
      <c r="A74">
        <v>66</v>
      </c>
      <c r="B74" s="207">
        <v>1.677E-2</v>
      </c>
      <c r="C74" s="208">
        <v>1.6629999999999999E-2</v>
      </c>
      <c r="D74" s="211">
        <v>83125.100000000006</v>
      </c>
      <c r="E74" s="212">
        <v>1382.4</v>
      </c>
      <c r="F74" s="5">
        <v>16.37</v>
      </c>
      <c r="G74" t="s">
        <v>19</v>
      </c>
      <c r="H74" s="209">
        <v>1.0638999999999999E-2</v>
      </c>
      <c r="I74" s="210">
        <v>1.0583E-2</v>
      </c>
      <c r="J74" s="213">
        <v>89165.3</v>
      </c>
      <c r="K74" s="214">
        <v>943.6</v>
      </c>
      <c r="L74" s="5">
        <v>19.04</v>
      </c>
    </row>
    <row r="75" spans="1:12">
      <c r="A75">
        <v>67</v>
      </c>
      <c r="B75" s="207">
        <v>1.8374999999999999E-2</v>
      </c>
      <c r="C75" s="208">
        <v>1.8207999999999998E-2</v>
      </c>
      <c r="D75" s="211">
        <v>81742.7</v>
      </c>
      <c r="E75" s="212">
        <v>1488.3</v>
      </c>
      <c r="F75" s="5">
        <v>15.64</v>
      </c>
      <c r="G75" t="s">
        <v>19</v>
      </c>
      <c r="H75" s="209">
        <v>1.1596E-2</v>
      </c>
      <c r="I75" s="210">
        <v>1.1528999999999999E-2</v>
      </c>
      <c r="J75" s="213">
        <v>88221.7</v>
      </c>
      <c r="K75" s="214">
        <v>1017.1</v>
      </c>
      <c r="L75" s="5">
        <v>18.239999999999998</v>
      </c>
    </row>
    <row r="76" spans="1:12">
      <c r="A76">
        <v>68</v>
      </c>
      <c r="B76" s="207">
        <v>2.0292999999999999E-2</v>
      </c>
      <c r="C76" s="208">
        <v>2.0088999999999999E-2</v>
      </c>
      <c r="D76" s="211">
        <v>80254.399999999994</v>
      </c>
      <c r="E76" s="212">
        <v>1612.2</v>
      </c>
      <c r="F76" s="5">
        <v>14.92</v>
      </c>
      <c r="G76" t="s">
        <v>19</v>
      </c>
      <c r="H76" s="209">
        <v>1.2644000000000001E-2</v>
      </c>
      <c r="I76" s="210">
        <v>1.2564000000000001E-2</v>
      </c>
      <c r="J76" s="213">
        <v>87204.6</v>
      </c>
      <c r="K76" s="214">
        <v>1095.7</v>
      </c>
      <c r="L76" s="5">
        <v>17.45</v>
      </c>
    </row>
    <row r="77" spans="1:12">
      <c r="A77">
        <v>69</v>
      </c>
      <c r="B77" s="207">
        <v>2.1921E-2</v>
      </c>
      <c r="C77" s="208">
        <v>2.1683000000000001E-2</v>
      </c>
      <c r="D77" s="211">
        <v>78642.2</v>
      </c>
      <c r="E77" s="212">
        <v>1705.2</v>
      </c>
      <c r="F77" s="5">
        <v>14.22</v>
      </c>
      <c r="G77" t="s">
        <v>19</v>
      </c>
      <c r="H77" s="209">
        <v>1.3931000000000001E-2</v>
      </c>
      <c r="I77" s="210">
        <v>1.3834000000000001E-2</v>
      </c>
      <c r="J77" s="213">
        <v>86108.9</v>
      </c>
      <c r="K77" s="214">
        <v>1191.3</v>
      </c>
      <c r="L77" s="5">
        <v>16.66</v>
      </c>
    </row>
    <row r="78" spans="1:12">
      <c r="A78">
        <v>70</v>
      </c>
      <c r="B78" s="207">
        <v>2.4095999999999999E-2</v>
      </c>
      <c r="C78" s="208">
        <v>2.3810000000000001E-2</v>
      </c>
      <c r="D78" s="211">
        <v>76936.899999999994</v>
      </c>
      <c r="E78" s="212">
        <v>1831.8</v>
      </c>
      <c r="F78" s="5">
        <v>13.52</v>
      </c>
      <c r="G78" t="s">
        <v>19</v>
      </c>
      <c r="H78" s="209">
        <v>1.5407000000000001E-2</v>
      </c>
      <c r="I78" s="210">
        <v>1.5289000000000001E-2</v>
      </c>
      <c r="J78" s="213">
        <v>84917.7</v>
      </c>
      <c r="K78" s="214">
        <v>1298.3</v>
      </c>
      <c r="L78" s="5">
        <v>15.89</v>
      </c>
    </row>
    <row r="79" spans="1:12">
      <c r="A79">
        <v>71</v>
      </c>
      <c r="B79" s="207">
        <v>2.7241999999999999E-2</v>
      </c>
      <c r="C79" s="208">
        <v>2.6876000000000001E-2</v>
      </c>
      <c r="D79" s="211">
        <v>75105.100000000006</v>
      </c>
      <c r="E79" s="212">
        <v>2018.5</v>
      </c>
      <c r="F79" s="5">
        <v>12.84</v>
      </c>
      <c r="G79" t="s">
        <v>19</v>
      </c>
      <c r="H79" s="209">
        <v>1.7111000000000001E-2</v>
      </c>
      <c r="I79" s="210">
        <v>1.6965999999999998E-2</v>
      </c>
      <c r="J79" s="213">
        <v>83619.3</v>
      </c>
      <c r="K79" s="214">
        <v>1418.7</v>
      </c>
      <c r="L79" s="5">
        <v>15.13</v>
      </c>
    </row>
    <row r="80" spans="1:12">
      <c r="A80">
        <v>72</v>
      </c>
      <c r="B80" s="207">
        <v>3.0138999999999999E-2</v>
      </c>
      <c r="C80" s="208">
        <v>2.9690999999999999E-2</v>
      </c>
      <c r="D80" s="211">
        <v>73086.600000000006</v>
      </c>
      <c r="E80" s="212">
        <v>2170</v>
      </c>
      <c r="F80" s="5">
        <v>12.18</v>
      </c>
      <c r="G80" t="s">
        <v>19</v>
      </c>
      <c r="H80" s="209">
        <v>1.9199000000000001E-2</v>
      </c>
      <c r="I80" s="210">
        <v>1.9016999999999999E-2</v>
      </c>
      <c r="J80" s="213">
        <v>82200.600000000006</v>
      </c>
      <c r="K80" s="214">
        <v>1563.2</v>
      </c>
      <c r="L80" s="5">
        <v>14.38</v>
      </c>
    </row>
    <row r="81" spans="1:12">
      <c r="A81">
        <v>73</v>
      </c>
      <c r="B81" s="207">
        <v>3.3050999999999997E-2</v>
      </c>
      <c r="C81" s="208">
        <v>3.2514000000000001E-2</v>
      </c>
      <c r="D81" s="211">
        <v>70916.5</v>
      </c>
      <c r="E81" s="212">
        <v>2305.8000000000002</v>
      </c>
      <c r="F81" s="5">
        <v>11.54</v>
      </c>
      <c r="G81" t="s">
        <v>19</v>
      </c>
      <c r="H81" s="209">
        <v>2.1371000000000001E-2</v>
      </c>
      <c r="I81" s="210">
        <v>2.1145000000000001E-2</v>
      </c>
      <c r="J81" s="213">
        <v>80637.399999999994</v>
      </c>
      <c r="K81" s="214">
        <v>1705.1</v>
      </c>
      <c r="L81" s="5">
        <v>13.65</v>
      </c>
    </row>
    <row r="82" spans="1:12">
      <c r="A82">
        <v>74</v>
      </c>
      <c r="B82" s="207">
        <v>3.7395999999999999E-2</v>
      </c>
      <c r="C82" s="208">
        <v>3.671E-2</v>
      </c>
      <c r="D82" s="211">
        <v>68610.8</v>
      </c>
      <c r="E82" s="212">
        <v>2518.6999999999998</v>
      </c>
      <c r="F82" s="5">
        <v>10.91</v>
      </c>
      <c r="G82" t="s">
        <v>19</v>
      </c>
      <c r="H82" s="209">
        <v>2.4414000000000002E-2</v>
      </c>
      <c r="I82" s="210">
        <v>2.4119999999999999E-2</v>
      </c>
      <c r="J82" s="213">
        <v>78932.399999999994</v>
      </c>
      <c r="K82" s="214">
        <v>1903.8</v>
      </c>
      <c r="L82" s="5">
        <v>12.93</v>
      </c>
    </row>
    <row r="83" spans="1:12">
      <c r="A83">
        <v>75</v>
      </c>
      <c r="B83" s="207">
        <v>4.122E-2</v>
      </c>
      <c r="C83" s="208">
        <v>4.0386999999999999E-2</v>
      </c>
      <c r="D83" s="211">
        <v>66092.100000000006</v>
      </c>
      <c r="E83" s="212">
        <v>2669.3</v>
      </c>
      <c r="F83" s="5">
        <v>10.31</v>
      </c>
      <c r="G83" t="s">
        <v>19</v>
      </c>
      <c r="H83" s="209">
        <v>2.7174E-2</v>
      </c>
      <c r="I83" s="210">
        <v>2.681E-2</v>
      </c>
      <c r="J83" s="213">
        <v>77028.5</v>
      </c>
      <c r="K83" s="214">
        <v>2065.1</v>
      </c>
      <c r="L83" s="5">
        <v>12.24</v>
      </c>
    </row>
    <row r="84" spans="1:12">
      <c r="A84">
        <v>76</v>
      </c>
      <c r="B84" s="207">
        <v>4.6609999999999999E-2</v>
      </c>
      <c r="C84" s="208">
        <v>4.5548999999999999E-2</v>
      </c>
      <c r="D84" s="211">
        <v>63422.8</v>
      </c>
      <c r="E84" s="212">
        <v>2888.8</v>
      </c>
      <c r="F84" s="5">
        <v>9.7200000000000006</v>
      </c>
      <c r="G84" t="s">
        <v>19</v>
      </c>
      <c r="H84" s="209">
        <v>3.0627000000000001E-2</v>
      </c>
      <c r="I84" s="210">
        <v>3.0165000000000001E-2</v>
      </c>
      <c r="J84" s="213">
        <v>74963.399999999994</v>
      </c>
      <c r="K84" s="214">
        <v>2261.3000000000002</v>
      </c>
      <c r="L84" s="5">
        <v>11.56</v>
      </c>
    </row>
    <row r="85" spans="1:12">
      <c r="A85">
        <v>77</v>
      </c>
      <c r="B85" s="207">
        <v>5.2106E-2</v>
      </c>
      <c r="C85" s="208">
        <v>5.0783000000000002E-2</v>
      </c>
      <c r="D85" s="211">
        <v>60534</v>
      </c>
      <c r="E85" s="212">
        <v>3074.1</v>
      </c>
      <c r="F85" s="5">
        <v>9.16</v>
      </c>
      <c r="G85" t="s">
        <v>19</v>
      </c>
      <c r="H85" s="209">
        <v>3.4459999999999998E-2</v>
      </c>
      <c r="I85" s="210">
        <v>3.3876000000000003E-2</v>
      </c>
      <c r="J85" s="213">
        <v>72702.2</v>
      </c>
      <c r="K85" s="214">
        <v>2462.9</v>
      </c>
      <c r="L85" s="5">
        <v>10.91</v>
      </c>
    </row>
    <row r="86" spans="1:12">
      <c r="A86">
        <v>78</v>
      </c>
      <c r="B86" s="207">
        <v>5.7345E-2</v>
      </c>
      <c r="C86" s="208">
        <v>5.5745999999999997E-2</v>
      </c>
      <c r="D86" s="211">
        <v>57459.9</v>
      </c>
      <c r="E86" s="212">
        <v>3203.2</v>
      </c>
      <c r="F86" s="5">
        <v>8.6199999999999992</v>
      </c>
      <c r="G86" t="s">
        <v>19</v>
      </c>
      <c r="H86" s="209">
        <v>3.8844999999999998E-2</v>
      </c>
      <c r="I86" s="210">
        <v>3.8105E-2</v>
      </c>
      <c r="J86" s="213">
        <v>70239.3</v>
      </c>
      <c r="K86" s="214">
        <v>2676.5</v>
      </c>
      <c r="L86" s="5">
        <v>10.27</v>
      </c>
    </row>
    <row r="87" spans="1:12">
      <c r="A87">
        <v>79</v>
      </c>
      <c r="B87" s="207">
        <v>6.4390000000000003E-2</v>
      </c>
      <c r="C87" s="208">
        <v>6.2380999999999999E-2</v>
      </c>
      <c r="D87" s="211">
        <v>54256.7</v>
      </c>
      <c r="E87" s="212">
        <v>3384.6</v>
      </c>
      <c r="F87" s="5">
        <v>8.1</v>
      </c>
      <c r="G87" t="s">
        <v>19</v>
      </c>
      <c r="H87" s="209">
        <v>4.4075999999999997E-2</v>
      </c>
      <c r="I87" s="210">
        <v>4.3125999999999998E-2</v>
      </c>
      <c r="J87" s="213">
        <v>67562.8</v>
      </c>
      <c r="K87" s="214">
        <v>2913.7</v>
      </c>
      <c r="L87" s="5">
        <v>9.66</v>
      </c>
    </row>
    <row r="88" spans="1:12">
      <c r="A88">
        <v>80</v>
      </c>
      <c r="B88" s="207">
        <v>7.1406999999999998E-2</v>
      </c>
      <c r="C88" s="208">
        <v>6.8945999999999993E-2</v>
      </c>
      <c r="D88" s="211">
        <v>50872.1</v>
      </c>
      <c r="E88" s="212">
        <v>3507.4</v>
      </c>
      <c r="F88" s="5">
        <v>7.61</v>
      </c>
      <c r="G88" t="s">
        <v>19</v>
      </c>
      <c r="H88" s="209">
        <v>4.9327999999999997E-2</v>
      </c>
      <c r="I88" s="210">
        <v>4.8141000000000003E-2</v>
      </c>
      <c r="J88" s="213">
        <v>64649.1</v>
      </c>
      <c r="K88" s="214">
        <v>3112.3</v>
      </c>
      <c r="L88" s="5">
        <v>9.07</v>
      </c>
    </row>
    <row r="89" spans="1:12">
      <c r="A89">
        <v>81</v>
      </c>
      <c r="B89" s="207">
        <v>7.9938999999999996E-2</v>
      </c>
      <c r="C89" s="208">
        <v>7.6866000000000004E-2</v>
      </c>
      <c r="D89" s="211">
        <v>47364.7</v>
      </c>
      <c r="E89" s="212">
        <v>3640.7</v>
      </c>
      <c r="F89" s="5">
        <v>7.13</v>
      </c>
      <c r="G89" t="s">
        <v>19</v>
      </c>
      <c r="H89" s="209">
        <v>5.5534E-2</v>
      </c>
      <c r="I89" s="210">
        <v>5.4032999999999998E-2</v>
      </c>
      <c r="J89" s="213">
        <v>61536.800000000003</v>
      </c>
      <c r="K89" s="214">
        <v>3325</v>
      </c>
      <c r="L89" s="5">
        <v>8.51</v>
      </c>
    </row>
    <row r="90" spans="1:12">
      <c r="A90">
        <v>82</v>
      </c>
      <c r="B90" s="207">
        <v>8.9311000000000001E-2</v>
      </c>
      <c r="C90" s="208">
        <v>8.5494000000000001E-2</v>
      </c>
      <c r="D90" s="211">
        <v>43723.9</v>
      </c>
      <c r="E90" s="212">
        <v>3738.1</v>
      </c>
      <c r="F90" s="5">
        <v>6.68</v>
      </c>
      <c r="G90" t="s">
        <v>19</v>
      </c>
      <c r="H90" s="209">
        <v>6.1862E-2</v>
      </c>
      <c r="I90" s="210">
        <v>6.0005999999999997E-2</v>
      </c>
      <c r="J90" s="213">
        <v>58211.8</v>
      </c>
      <c r="K90" s="214">
        <v>3493.1</v>
      </c>
      <c r="L90" s="5">
        <v>7.96</v>
      </c>
    </row>
    <row r="91" spans="1:12">
      <c r="A91">
        <v>83</v>
      </c>
      <c r="B91" s="207">
        <v>9.8712999999999995E-2</v>
      </c>
      <c r="C91" s="208">
        <v>9.4070000000000001E-2</v>
      </c>
      <c r="D91" s="211">
        <v>39985.800000000003</v>
      </c>
      <c r="E91" s="212">
        <v>3761.5</v>
      </c>
      <c r="F91" s="5">
        <v>6.26</v>
      </c>
      <c r="G91" t="s">
        <v>19</v>
      </c>
      <c r="H91" s="209">
        <v>7.0070999999999994E-2</v>
      </c>
      <c r="I91" s="210">
        <v>6.7698999999999995E-2</v>
      </c>
      <c r="J91" s="213">
        <v>54718.7</v>
      </c>
      <c r="K91" s="214">
        <v>3704.4</v>
      </c>
      <c r="L91" s="5">
        <v>7.44</v>
      </c>
    </row>
    <row r="92" spans="1:12">
      <c r="A92">
        <v>84</v>
      </c>
      <c r="B92" s="207">
        <v>0.109873</v>
      </c>
      <c r="C92" s="208">
        <v>0.10415099999999999</v>
      </c>
      <c r="D92" s="211">
        <v>36224.300000000003</v>
      </c>
      <c r="E92" s="212">
        <v>3772.8</v>
      </c>
      <c r="F92" s="5">
        <v>5.86</v>
      </c>
      <c r="G92" t="s">
        <v>19</v>
      </c>
      <c r="H92" s="209">
        <v>7.8849000000000002E-2</v>
      </c>
      <c r="I92" s="210">
        <v>7.5857999999999995E-2</v>
      </c>
      <c r="J92" s="213">
        <v>51014.3</v>
      </c>
      <c r="K92" s="214">
        <v>3869.9</v>
      </c>
      <c r="L92" s="5">
        <v>6.94</v>
      </c>
    </row>
    <row r="93" spans="1:12">
      <c r="A93">
        <v>85</v>
      </c>
      <c r="B93" s="207">
        <v>0.120854</v>
      </c>
      <c r="C93" s="208">
        <v>0.113967</v>
      </c>
      <c r="D93" s="211">
        <v>32451.5</v>
      </c>
      <c r="E93" s="212">
        <v>3698.4</v>
      </c>
      <c r="F93" s="5">
        <v>5.48</v>
      </c>
      <c r="G93" t="s">
        <v>19</v>
      </c>
      <c r="H93" s="209">
        <v>8.8400000000000006E-2</v>
      </c>
      <c r="I93" s="210">
        <v>8.4657999999999997E-2</v>
      </c>
      <c r="J93" s="213">
        <v>47144.5</v>
      </c>
      <c r="K93" s="214">
        <v>3991.1</v>
      </c>
      <c r="L93" s="5">
        <v>6.47</v>
      </c>
    </row>
    <row r="94" spans="1:12">
      <c r="A94">
        <v>86</v>
      </c>
      <c r="B94" s="207">
        <v>0.13208500000000001</v>
      </c>
      <c r="C94" s="208">
        <v>0.123902</v>
      </c>
      <c r="D94" s="211">
        <v>28753.1</v>
      </c>
      <c r="E94" s="212">
        <v>3562.6</v>
      </c>
      <c r="F94" s="5">
        <v>5.13</v>
      </c>
      <c r="G94" t="s">
        <v>19</v>
      </c>
      <c r="H94" s="209">
        <v>9.6564999999999998E-2</v>
      </c>
      <c r="I94" s="210">
        <v>9.2118000000000005E-2</v>
      </c>
      <c r="J94" s="213">
        <v>43153.3</v>
      </c>
      <c r="K94" s="214">
        <v>3975.2</v>
      </c>
      <c r="L94" s="5">
        <v>6.02</v>
      </c>
    </row>
    <row r="95" spans="1:12">
      <c r="A95">
        <v>87</v>
      </c>
      <c r="B95" s="207">
        <v>0.14413899999999999</v>
      </c>
      <c r="C95" s="208">
        <v>0.13444999999999999</v>
      </c>
      <c r="D95" s="211">
        <v>25190.6</v>
      </c>
      <c r="E95" s="212">
        <v>3386.9</v>
      </c>
      <c r="F95" s="5">
        <v>4.78</v>
      </c>
      <c r="G95" t="s">
        <v>19</v>
      </c>
      <c r="H95" s="209">
        <v>0.108782</v>
      </c>
      <c r="I95" s="210">
        <v>0.10317</v>
      </c>
      <c r="J95" s="213">
        <v>39178.1</v>
      </c>
      <c r="K95" s="214">
        <v>4042</v>
      </c>
      <c r="L95" s="5">
        <v>5.59</v>
      </c>
    </row>
    <row r="96" spans="1:12">
      <c r="A96">
        <v>88</v>
      </c>
      <c r="B96" s="207">
        <v>0.15645300000000001</v>
      </c>
      <c r="C96" s="208">
        <v>0.14510200000000001</v>
      </c>
      <c r="D96" s="211">
        <v>21803.7</v>
      </c>
      <c r="E96" s="212">
        <v>3163.8</v>
      </c>
      <c r="F96" s="5">
        <v>4.4400000000000004</v>
      </c>
      <c r="G96" t="s">
        <v>19</v>
      </c>
      <c r="H96" s="209">
        <v>0.121465</v>
      </c>
      <c r="I96" s="210">
        <v>0.114511</v>
      </c>
      <c r="J96" s="213">
        <v>35136.1</v>
      </c>
      <c r="K96" s="214">
        <v>4023.5</v>
      </c>
      <c r="L96" s="5">
        <v>5.17</v>
      </c>
    </row>
    <row r="97" spans="1:12">
      <c r="A97">
        <v>89</v>
      </c>
      <c r="B97" s="207">
        <v>0.190052</v>
      </c>
      <c r="C97" s="208">
        <v>0.17355999999999999</v>
      </c>
      <c r="D97" s="211">
        <v>18639.900000000001</v>
      </c>
      <c r="E97" s="212">
        <v>3235.1</v>
      </c>
      <c r="F97" s="5">
        <v>4.1100000000000003</v>
      </c>
      <c r="G97" t="s">
        <v>19</v>
      </c>
      <c r="H97" s="209">
        <v>0.143433</v>
      </c>
      <c r="I97" s="210">
        <v>0.13383500000000001</v>
      </c>
      <c r="J97" s="213">
        <v>31112.6</v>
      </c>
      <c r="K97" s="214">
        <v>4164</v>
      </c>
      <c r="L97" s="5">
        <v>4.7699999999999996</v>
      </c>
    </row>
    <row r="98" spans="1:12">
      <c r="A98">
        <v>90</v>
      </c>
      <c r="B98" s="207">
        <v>0.19789999999999999</v>
      </c>
      <c r="C98" s="208">
        <v>0.18008099999999999</v>
      </c>
      <c r="D98" s="211">
        <v>15404.8</v>
      </c>
      <c r="E98" s="212">
        <v>2774.1</v>
      </c>
      <c r="F98" s="5">
        <v>3.87</v>
      </c>
      <c r="G98" t="s">
        <v>19</v>
      </c>
      <c r="H98" s="209">
        <v>0.15550700000000001</v>
      </c>
      <c r="I98" s="210">
        <v>0.144288</v>
      </c>
      <c r="J98" s="213">
        <v>26948.7</v>
      </c>
      <c r="K98" s="214">
        <v>3888.4</v>
      </c>
      <c r="L98" s="5">
        <v>4.43</v>
      </c>
    </row>
    <row r="99" spans="1:12">
      <c r="A99">
        <v>91</v>
      </c>
      <c r="B99" s="207">
        <v>0.21409800000000001</v>
      </c>
      <c r="C99" s="208">
        <v>0.19339500000000001</v>
      </c>
      <c r="D99" s="211">
        <v>12630.7</v>
      </c>
      <c r="E99" s="212">
        <v>2442.6999999999998</v>
      </c>
      <c r="F99" s="5">
        <v>3.61</v>
      </c>
      <c r="G99" t="s">
        <v>19</v>
      </c>
      <c r="H99" s="209">
        <v>0.17521900000000001</v>
      </c>
      <c r="I99" s="210">
        <v>0.161105</v>
      </c>
      <c r="J99" s="213">
        <v>23060.3</v>
      </c>
      <c r="K99" s="214">
        <v>3715.1</v>
      </c>
      <c r="L99" s="5">
        <v>4.0999999999999996</v>
      </c>
    </row>
    <row r="100" spans="1:12">
      <c r="A100">
        <v>92</v>
      </c>
      <c r="B100" s="207">
        <v>0.237701</v>
      </c>
      <c r="C100" s="208">
        <v>0.212451</v>
      </c>
      <c r="D100" s="211">
        <v>10188</v>
      </c>
      <c r="E100" s="212">
        <v>2164.4</v>
      </c>
      <c r="F100" s="5">
        <v>3.36</v>
      </c>
      <c r="G100" t="s">
        <v>19</v>
      </c>
      <c r="H100" s="209">
        <v>0.19612399999999999</v>
      </c>
      <c r="I100" s="210">
        <v>0.17860899999999999</v>
      </c>
      <c r="J100" s="213">
        <v>19345.2</v>
      </c>
      <c r="K100" s="214">
        <v>3455.2</v>
      </c>
      <c r="L100" s="5">
        <v>3.79</v>
      </c>
    </row>
    <row r="101" spans="1:12">
      <c r="A101">
        <v>93</v>
      </c>
      <c r="B101" s="207">
        <v>0.26270399999999999</v>
      </c>
      <c r="C101" s="208">
        <v>0.23220299999999999</v>
      </c>
      <c r="D101" s="211">
        <v>8023.5</v>
      </c>
      <c r="E101" s="212">
        <v>1863.1</v>
      </c>
      <c r="F101" s="5">
        <v>3.13</v>
      </c>
      <c r="G101" t="s">
        <v>19</v>
      </c>
      <c r="H101" s="209">
        <v>0.22212599999999999</v>
      </c>
      <c r="I101" s="210">
        <v>0.19992199999999999</v>
      </c>
      <c r="J101" s="213">
        <v>15890</v>
      </c>
      <c r="K101" s="214">
        <v>3176.8</v>
      </c>
      <c r="L101" s="5">
        <v>3.5</v>
      </c>
    </row>
    <row r="102" spans="1:12">
      <c r="A102">
        <v>94</v>
      </c>
      <c r="B102" s="207">
        <v>0.27508899999999997</v>
      </c>
      <c r="C102" s="208">
        <v>0.24182699999999999</v>
      </c>
      <c r="D102" s="211">
        <v>6160.4</v>
      </c>
      <c r="E102" s="212">
        <v>1489.8</v>
      </c>
      <c r="F102" s="5">
        <v>2.93</v>
      </c>
      <c r="G102" t="s">
        <v>19</v>
      </c>
      <c r="H102" s="209">
        <v>0.24382400000000001</v>
      </c>
      <c r="I102" s="210">
        <v>0.21732899999999999</v>
      </c>
      <c r="J102" s="213">
        <v>12713.2</v>
      </c>
      <c r="K102" s="214">
        <v>2762.9</v>
      </c>
      <c r="L102" s="5">
        <v>3.25</v>
      </c>
    </row>
    <row r="103" spans="1:12">
      <c r="A103">
        <v>95</v>
      </c>
      <c r="B103" s="207">
        <v>0.31685799999999997</v>
      </c>
      <c r="C103" s="208">
        <v>0.27352399999999999</v>
      </c>
      <c r="D103" s="211">
        <v>4670.7</v>
      </c>
      <c r="E103" s="212">
        <v>1277.5</v>
      </c>
      <c r="F103" s="5">
        <v>2.7</v>
      </c>
      <c r="G103" t="s">
        <v>19</v>
      </c>
      <c r="H103" s="209">
        <v>0.27265200000000001</v>
      </c>
      <c r="I103" s="210">
        <v>0.23994199999999999</v>
      </c>
      <c r="J103" s="213">
        <v>9950.2999999999993</v>
      </c>
      <c r="K103" s="214">
        <v>2387.5</v>
      </c>
      <c r="L103" s="5">
        <v>3.02</v>
      </c>
    </row>
    <row r="104" spans="1:12">
      <c r="A104">
        <v>96</v>
      </c>
      <c r="B104" s="207">
        <v>0.33991100000000002</v>
      </c>
      <c r="C104" s="208">
        <v>0.29053400000000001</v>
      </c>
      <c r="D104" s="211">
        <v>3393.1</v>
      </c>
      <c r="E104" s="212">
        <v>985.8</v>
      </c>
      <c r="F104" s="5">
        <v>2.5299999999999998</v>
      </c>
      <c r="G104" t="s">
        <v>19</v>
      </c>
      <c r="H104" s="209">
        <v>0.29992999999999997</v>
      </c>
      <c r="I104" s="210">
        <v>0.26081700000000002</v>
      </c>
      <c r="J104" s="213">
        <v>7562.8</v>
      </c>
      <c r="K104" s="214">
        <v>1972.5</v>
      </c>
      <c r="L104" s="5">
        <v>2.82</v>
      </c>
    </row>
    <row r="105" spans="1:12">
      <c r="A105">
        <v>97</v>
      </c>
      <c r="B105" s="207">
        <v>0.37987199999999999</v>
      </c>
      <c r="C105" s="208">
        <v>0.31923800000000002</v>
      </c>
      <c r="D105" s="211">
        <v>2407.3000000000002</v>
      </c>
      <c r="E105" s="212">
        <v>768.5</v>
      </c>
      <c r="F105" s="5">
        <v>2.36</v>
      </c>
      <c r="G105" t="s">
        <v>19</v>
      </c>
      <c r="H105" s="209">
        <v>0.31924400000000003</v>
      </c>
      <c r="I105" s="210">
        <v>0.27529999999999999</v>
      </c>
      <c r="J105" s="213">
        <v>5590.3</v>
      </c>
      <c r="K105" s="214">
        <v>1539</v>
      </c>
      <c r="L105" s="5">
        <v>2.63</v>
      </c>
    </row>
    <row r="106" spans="1:12">
      <c r="A106">
        <v>98</v>
      </c>
      <c r="B106" s="207">
        <v>0.419348</v>
      </c>
      <c r="C106" s="208">
        <v>0.34666200000000003</v>
      </c>
      <c r="D106" s="211">
        <v>1638.8</v>
      </c>
      <c r="E106" s="212">
        <v>568.1</v>
      </c>
      <c r="F106" s="5">
        <v>2.2400000000000002</v>
      </c>
      <c r="G106" t="s">
        <v>19</v>
      </c>
      <c r="H106" s="209">
        <v>0.35405900000000001</v>
      </c>
      <c r="I106" s="210">
        <v>0.30080699999999999</v>
      </c>
      <c r="J106" s="213">
        <v>4051.3</v>
      </c>
      <c r="K106" s="214">
        <v>1218.7</v>
      </c>
      <c r="L106" s="5">
        <v>2.44</v>
      </c>
    </row>
    <row r="107" spans="1:12">
      <c r="A107">
        <v>99</v>
      </c>
      <c r="B107" s="207">
        <v>0.40875699999999998</v>
      </c>
      <c r="C107" s="208">
        <v>0.33939200000000003</v>
      </c>
      <c r="D107" s="211">
        <v>1070.7</v>
      </c>
      <c r="E107" s="212">
        <v>363.4</v>
      </c>
      <c r="F107" s="5">
        <v>2.16</v>
      </c>
      <c r="G107" t="s">
        <v>19</v>
      </c>
      <c r="H107" s="209">
        <v>0.38157799999999997</v>
      </c>
      <c r="I107" s="210">
        <v>0.32044099999999998</v>
      </c>
      <c r="J107" s="213">
        <v>2832.6</v>
      </c>
      <c r="K107" s="214">
        <v>907.7</v>
      </c>
      <c r="L107" s="5">
        <v>2.2799999999999998</v>
      </c>
    </row>
    <row r="108" spans="1:12">
      <c r="A108">
        <v>100</v>
      </c>
      <c r="B108" s="207">
        <v>0.45114100000000001</v>
      </c>
      <c r="C108" s="208">
        <v>0.36810700000000002</v>
      </c>
      <c r="D108" s="211">
        <v>707.3</v>
      </c>
      <c r="E108" s="212">
        <v>260.39999999999998</v>
      </c>
      <c r="F108" s="5">
        <v>2.0099999999999998</v>
      </c>
      <c r="G108" t="s">
        <v>19</v>
      </c>
      <c r="H108" s="209">
        <v>0.419215</v>
      </c>
      <c r="I108" s="210">
        <v>0.34657100000000002</v>
      </c>
      <c r="J108" s="213">
        <v>1924.9</v>
      </c>
      <c r="K108" s="214">
        <v>667.1</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44</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99">
        <v>5.5919999999999997E-3</v>
      </c>
      <c r="C8" s="200">
        <v>5.5760000000000002E-3</v>
      </c>
      <c r="D8" s="203">
        <v>100000</v>
      </c>
      <c r="E8" s="204">
        <v>557.6</v>
      </c>
      <c r="F8" s="5">
        <v>76.87</v>
      </c>
      <c r="G8" t="s">
        <v>19</v>
      </c>
      <c r="H8" s="201">
        <v>4.5640000000000003E-3</v>
      </c>
      <c r="I8" s="202">
        <v>4.5539999999999999E-3</v>
      </c>
      <c r="J8" s="205">
        <v>100000</v>
      </c>
      <c r="K8" s="206">
        <v>455.4</v>
      </c>
      <c r="L8" s="5">
        <v>81.239999999999995</v>
      </c>
    </row>
    <row r="9" spans="1:12">
      <c r="A9">
        <v>1</v>
      </c>
      <c r="B9" s="199">
        <v>4.08E-4</v>
      </c>
      <c r="C9" s="200">
        <v>4.08E-4</v>
      </c>
      <c r="D9" s="203">
        <v>99442.4</v>
      </c>
      <c r="E9" s="204">
        <v>40.5</v>
      </c>
      <c r="F9" s="5">
        <v>76.3</v>
      </c>
      <c r="G9" t="s">
        <v>19</v>
      </c>
      <c r="H9" s="201">
        <v>3.8400000000000001E-4</v>
      </c>
      <c r="I9" s="202">
        <v>3.8400000000000001E-4</v>
      </c>
      <c r="J9" s="205">
        <v>99544.6</v>
      </c>
      <c r="K9" s="206">
        <v>38.200000000000003</v>
      </c>
      <c r="L9" s="5">
        <v>80.62</v>
      </c>
    </row>
    <row r="10" spans="1:12">
      <c r="A10">
        <v>2</v>
      </c>
      <c r="B10" s="199">
        <v>2.42E-4</v>
      </c>
      <c r="C10" s="200">
        <v>2.42E-4</v>
      </c>
      <c r="D10" s="203">
        <v>99401.8</v>
      </c>
      <c r="E10" s="204">
        <v>24</v>
      </c>
      <c r="F10" s="5">
        <v>75.33</v>
      </c>
      <c r="G10" t="s">
        <v>19</v>
      </c>
      <c r="H10" s="201">
        <v>1.8599999999999999E-4</v>
      </c>
      <c r="I10" s="202">
        <v>1.8599999999999999E-4</v>
      </c>
      <c r="J10" s="205">
        <v>99506.4</v>
      </c>
      <c r="K10" s="206">
        <v>18.5</v>
      </c>
      <c r="L10" s="5">
        <v>79.650000000000006</v>
      </c>
    </row>
    <row r="11" spans="1:12">
      <c r="A11">
        <v>3</v>
      </c>
      <c r="B11" s="199">
        <v>1.83E-4</v>
      </c>
      <c r="C11" s="200">
        <v>1.83E-4</v>
      </c>
      <c r="D11" s="203">
        <v>99377.8</v>
      </c>
      <c r="E11" s="204">
        <v>18.2</v>
      </c>
      <c r="F11" s="5">
        <v>74.349999999999994</v>
      </c>
      <c r="G11" t="s">
        <v>19</v>
      </c>
      <c r="H11" s="201">
        <v>1.46E-4</v>
      </c>
      <c r="I11" s="202">
        <v>1.46E-4</v>
      </c>
      <c r="J11" s="205">
        <v>99487.8</v>
      </c>
      <c r="K11" s="206">
        <v>14.6</v>
      </c>
      <c r="L11" s="5">
        <v>78.66</v>
      </c>
    </row>
    <row r="12" spans="1:12">
      <c r="A12">
        <v>4</v>
      </c>
      <c r="B12" s="199">
        <v>1.25E-4</v>
      </c>
      <c r="C12" s="200">
        <v>1.25E-4</v>
      </c>
      <c r="D12" s="203">
        <v>99359.6</v>
      </c>
      <c r="E12" s="204">
        <v>12.4</v>
      </c>
      <c r="F12" s="5">
        <v>73.37</v>
      </c>
      <c r="G12" t="s">
        <v>19</v>
      </c>
      <c r="H12" s="201">
        <v>1.16E-4</v>
      </c>
      <c r="I12" s="202">
        <v>1.16E-4</v>
      </c>
      <c r="J12" s="205">
        <v>99473.3</v>
      </c>
      <c r="K12" s="206">
        <v>11.5</v>
      </c>
      <c r="L12" s="5">
        <v>77.67</v>
      </c>
    </row>
    <row r="13" spans="1:12">
      <c r="A13">
        <v>5</v>
      </c>
      <c r="B13" s="199">
        <v>1.12E-4</v>
      </c>
      <c r="C13" s="200">
        <v>1.12E-4</v>
      </c>
      <c r="D13" s="203">
        <v>99347.199999999997</v>
      </c>
      <c r="E13" s="204">
        <v>11.1</v>
      </c>
      <c r="F13" s="5">
        <v>72.37</v>
      </c>
      <c r="G13" t="s">
        <v>19</v>
      </c>
      <c r="H13" s="201">
        <v>9.6000000000000002E-5</v>
      </c>
      <c r="I13" s="202">
        <v>9.6000000000000002E-5</v>
      </c>
      <c r="J13" s="205">
        <v>99461.8</v>
      </c>
      <c r="K13" s="206">
        <v>9.5</v>
      </c>
      <c r="L13" s="5">
        <v>76.680000000000007</v>
      </c>
    </row>
    <row r="14" spans="1:12">
      <c r="A14">
        <v>6</v>
      </c>
      <c r="B14" s="199">
        <v>1.1900000000000001E-4</v>
      </c>
      <c r="C14" s="200">
        <v>1.1900000000000001E-4</v>
      </c>
      <c r="D14" s="203">
        <v>99336.1</v>
      </c>
      <c r="E14" s="204">
        <v>11.8</v>
      </c>
      <c r="F14" s="5">
        <v>71.38</v>
      </c>
      <c r="G14" t="s">
        <v>19</v>
      </c>
      <c r="H14" s="201">
        <v>1.0900000000000001E-4</v>
      </c>
      <c r="I14" s="202">
        <v>1.0900000000000001E-4</v>
      </c>
      <c r="J14" s="205">
        <v>99452.2</v>
      </c>
      <c r="K14" s="206">
        <v>10.8</v>
      </c>
      <c r="L14" s="5">
        <v>75.69</v>
      </c>
    </row>
    <row r="15" spans="1:12">
      <c r="A15">
        <v>7</v>
      </c>
      <c r="B15" s="199">
        <v>9.2999999999999997E-5</v>
      </c>
      <c r="C15" s="200">
        <v>9.2999999999999997E-5</v>
      </c>
      <c r="D15" s="203">
        <v>99324.2</v>
      </c>
      <c r="E15" s="204">
        <v>9.1999999999999993</v>
      </c>
      <c r="F15" s="5">
        <v>70.39</v>
      </c>
      <c r="G15" t="s">
        <v>19</v>
      </c>
      <c r="H15" s="201">
        <v>8.2999999999999998E-5</v>
      </c>
      <c r="I15" s="202">
        <v>8.2999999999999998E-5</v>
      </c>
      <c r="J15" s="205">
        <v>99441.4</v>
      </c>
      <c r="K15" s="206">
        <v>8.1999999999999993</v>
      </c>
      <c r="L15" s="5">
        <v>74.7</v>
      </c>
    </row>
    <row r="16" spans="1:12">
      <c r="A16">
        <v>8</v>
      </c>
      <c r="B16" s="199">
        <v>1.12E-4</v>
      </c>
      <c r="C16" s="200">
        <v>1.12E-4</v>
      </c>
      <c r="D16" s="203">
        <v>99315</v>
      </c>
      <c r="E16" s="204">
        <v>11.1</v>
      </c>
      <c r="F16" s="5">
        <v>69.400000000000006</v>
      </c>
      <c r="G16" t="s">
        <v>19</v>
      </c>
      <c r="H16" s="201">
        <v>8.5000000000000006E-5</v>
      </c>
      <c r="I16" s="202">
        <v>8.5000000000000006E-5</v>
      </c>
      <c r="J16" s="205">
        <v>99433.2</v>
      </c>
      <c r="K16" s="206">
        <v>8.5</v>
      </c>
      <c r="L16" s="5">
        <v>73.7</v>
      </c>
    </row>
    <row r="17" spans="1:12">
      <c r="A17">
        <v>9</v>
      </c>
      <c r="B17" s="199">
        <v>1.17E-4</v>
      </c>
      <c r="C17" s="200">
        <v>1.17E-4</v>
      </c>
      <c r="D17" s="203">
        <v>99303.8</v>
      </c>
      <c r="E17" s="204">
        <v>11.6</v>
      </c>
      <c r="F17" s="5">
        <v>68.41</v>
      </c>
      <c r="G17" t="s">
        <v>19</v>
      </c>
      <c r="H17" s="201">
        <v>6.7999999999999999E-5</v>
      </c>
      <c r="I17" s="202">
        <v>6.7999999999999999E-5</v>
      </c>
      <c r="J17" s="205">
        <v>99424.7</v>
      </c>
      <c r="K17" s="206">
        <v>6.8</v>
      </c>
      <c r="L17" s="5">
        <v>72.709999999999994</v>
      </c>
    </row>
    <row r="18" spans="1:12">
      <c r="A18">
        <v>10</v>
      </c>
      <c r="B18" s="199">
        <v>1.18E-4</v>
      </c>
      <c r="C18" s="200">
        <v>1.18E-4</v>
      </c>
      <c r="D18" s="203">
        <v>99292.3</v>
      </c>
      <c r="E18" s="204">
        <v>11.7</v>
      </c>
      <c r="F18" s="5">
        <v>67.41</v>
      </c>
      <c r="G18" t="s">
        <v>19</v>
      </c>
      <c r="H18" s="201">
        <v>8.2000000000000001E-5</v>
      </c>
      <c r="I18" s="202">
        <v>8.2000000000000001E-5</v>
      </c>
      <c r="J18" s="205">
        <v>99417.9</v>
      </c>
      <c r="K18" s="206">
        <v>8.1999999999999993</v>
      </c>
      <c r="L18" s="5">
        <v>71.709999999999994</v>
      </c>
    </row>
    <row r="19" spans="1:12">
      <c r="A19">
        <v>11</v>
      </c>
      <c r="B19" s="199">
        <v>1.25E-4</v>
      </c>
      <c r="C19" s="200">
        <v>1.25E-4</v>
      </c>
      <c r="D19" s="203">
        <v>99280.5</v>
      </c>
      <c r="E19" s="204">
        <v>12.4</v>
      </c>
      <c r="F19" s="5">
        <v>66.42</v>
      </c>
      <c r="G19" t="s">
        <v>19</v>
      </c>
      <c r="H19" s="201">
        <v>8.8999999999999995E-5</v>
      </c>
      <c r="I19" s="202">
        <v>8.8999999999999995E-5</v>
      </c>
      <c r="J19" s="205">
        <v>99409.7</v>
      </c>
      <c r="K19" s="206">
        <v>8.8000000000000007</v>
      </c>
      <c r="L19" s="5">
        <v>70.72</v>
      </c>
    </row>
    <row r="20" spans="1:12">
      <c r="A20">
        <v>12</v>
      </c>
      <c r="B20" s="199">
        <v>1.46E-4</v>
      </c>
      <c r="C20" s="200">
        <v>1.46E-4</v>
      </c>
      <c r="D20" s="203">
        <v>99268.1</v>
      </c>
      <c r="E20" s="204">
        <v>14.5</v>
      </c>
      <c r="F20" s="5">
        <v>65.430000000000007</v>
      </c>
      <c r="G20" t="s">
        <v>19</v>
      </c>
      <c r="H20" s="201">
        <v>1.18E-4</v>
      </c>
      <c r="I20" s="202">
        <v>1.18E-4</v>
      </c>
      <c r="J20" s="205">
        <v>99400.9</v>
      </c>
      <c r="K20" s="206">
        <v>11.7</v>
      </c>
      <c r="L20" s="5">
        <v>69.73</v>
      </c>
    </row>
    <row r="21" spans="1:12">
      <c r="A21">
        <v>13</v>
      </c>
      <c r="B21" s="199">
        <v>1.7000000000000001E-4</v>
      </c>
      <c r="C21" s="200">
        <v>1.7000000000000001E-4</v>
      </c>
      <c r="D21" s="203">
        <v>99253.6</v>
      </c>
      <c r="E21" s="204">
        <v>16.899999999999999</v>
      </c>
      <c r="F21" s="5">
        <v>64.44</v>
      </c>
      <c r="G21" t="s">
        <v>19</v>
      </c>
      <c r="H21" s="201">
        <v>1.25E-4</v>
      </c>
      <c r="I21" s="202">
        <v>1.25E-4</v>
      </c>
      <c r="J21" s="205">
        <v>99389.2</v>
      </c>
      <c r="K21" s="206">
        <v>12.5</v>
      </c>
      <c r="L21" s="5">
        <v>68.73</v>
      </c>
    </row>
    <row r="22" spans="1:12">
      <c r="A22">
        <v>14</v>
      </c>
      <c r="B22" s="199">
        <v>1.95E-4</v>
      </c>
      <c r="C22" s="200">
        <v>1.95E-4</v>
      </c>
      <c r="D22" s="203">
        <v>99236.800000000003</v>
      </c>
      <c r="E22" s="204">
        <v>19.3</v>
      </c>
      <c r="F22" s="5">
        <v>63.45</v>
      </c>
      <c r="G22" t="s">
        <v>19</v>
      </c>
      <c r="H22" s="201">
        <v>1.3200000000000001E-4</v>
      </c>
      <c r="I22" s="202">
        <v>1.3200000000000001E-4</v>
      </c>
      <c r="J22" s="205">
        <v>99376.8</v>
      </c>
      <c r="K22" s="206">
        <v>13.1</v>
      </c>
      <c r="L22" s="5">
        <v>67.739999999999995</v>
      </c>
    </row>
    <row r="23" spans="1:12">
      <c r="A23">
        <v>15</v>
      </c>
      <c r="B23" s="199">
        <v>2.5900000000000001E-4</v>
      </c>
      <c r="C23" s="200">
        <v>2.5900000000000001E-4</v>
      </c>
      <c r="D23" s="203">
        <v>99217.5</v>
      </c>
      <c r="E23" s="204">
        <v>25.7</v>
      </c>
      <c r="F23" s="5">
        <v>62.46</v>
      </c>
      <c r="G23" t="s">
        <v>19</v>
      </c>
      <c r="H23" s="201">
        <v>1.63E-4</v>
      </c>
      <c r="I23" s="202">
        <v>1.63E-4</v>
      </c>
      <c r="J23" s="205">
        <v>99363.7</v>
      </c>
      <c r="K23" s="206">
        <v>16.2</v>
      </c>
      <c r="L23" s="5">
        <v>66.75</v>
      </c>
    </row>
    <row r="24" spans="1:12">
      <c r="A24">
        <v>16</v>
      </c>
      <c r="B24" s="199">
        <v>3.4499999999999998E-4</v>
      </c>
      <c r="C24" s="200">
        <v>3.4499999999999998E-4</v>
      </c>
      <c r="D24" s="203">
        <v>99191.8</v>
      </c>
      <c r="E24" s="204">
        <v>34.200000000000003</v>
      </c>
      <c r="F24" s="5">
        <v>61.48</v>
      </c>
      <c r="G24" t="s">
        <v>19</v>
      </c>
      <c r="H24" s="201">
        <v>2.1900000000000001E-4</v>
      </c>
      <c r="I24" s="202">
        <v>2.1900000000000001E-4</v>
      </c>
      <c r="J24" s="205">
        <v>99347.5</v>
      </c>
      <c r="K24" s="206">
        <v>21.8</v>
      </c>
      <c r="L24" s="5">
        <v>65.760000000000005</v>
      </c>
    </row>
    <row r="25" spans="1:12">
      <c r="A25">
        <v>17</v>
      </c>
      <c r="B25" s="199">
        <v>5.7300000000000005E-4</v>
      </c>
      <c r="C25" s="200">
        <v>5.7200000000000003E-4</v>
      </c>
      <c r="D25" s="203">
        <v>99157.6</v>
      </c>
      <c r="E25" s="204">
        <v>56.8</v>
      </c>
      <c r="F25" s="5">
        <v>60.5</v>
      </c>
      <c r="G25" t="s">
        <v>19</v>
      </c>
      <c r="H25" s="201">
        <v>2.42E-4</v>
      </c>
      <c r="I25" s="202">
        <v>2.42E-4</v>
      </c>
      <c r="J25" s="205">
        <v>99325.7</v>
      </c>
      <c r="K25" s="206">
        <v>24</v>
      </c>
      <c r="L25" s="5">
        <v>64.78</v>
      </c>
    </row>
    <row r="26" spans="1:12">
      <c r="A26">
        <v>18</v>
      </c>
      <c r="B26" s="199">
        <v>6.6200000000000005E-4</v>
      </c>
      <c r="C26" s="200">
        <v>6.6200000000000005E-4</v>
      </c>
      <c r="D26" s="203">
        <v>99100.800000000003</v>
      </c>
      <c r="E26" s="204">
        <v>65.599999999999994</v>
      </c>
      <c r="F26" s="5">
        <v>59.53</v>
      </c>
      <c r="G26" t="s">
        <v>19</v>
      </c>
      <c r="H26" s="201">
        <v>2.7099999999999997E-4</v>
      </c>
      <c r="I26" s="202">
        <v>2.7099999999999997E-4</v>
      </c>
      <c r="J26" s="205">
        <v>99301.6</v>
      </c>
      <c r="K26" s="206">
        <v>26.9</v>
      </c>
      <c r="L26" s="5">
        <v>63.79</v>
      </c>
    </row>
    <row r="27" spans="1:12">
      <c r="A27">
        <v>19</v>
      </c>
      <c r="B27" s="199">
        <v>6.8900000000000005E-4</v>
      </c>
      <c r="C27" s="200">
        <v>6.8900000000000005E-4</v>
      </c>
      <c r="D27" s="203">
        <v>99035.199999999997</v>
      </c>
      <c r="E27" s="204">
        <v>68.2</v>
      </c>
      <c r="F27" s="5">
        <v>58.57</v>
      </c>
      <c r="G27" t="s">
        <v>19</v>
      </c>
      <c r="H27" s="201">
        <v>2.9E-4</v>
      </c>
      <c r="I27" s="202">
        <v>2.9E-4</v>
      </c>
      <c r="J27" s="205">
        <v>99274.7</v>
      </c>
      <c r="K27" s="206">
        <v>28.8</v>
      </c>
      <c r="L27" s="5">
        <v>62.81</v>
      </c>
    </row>
    <row r="28" spans="1:12">
      <c r="A28">
        <v>20</v>
      </c>
      <c r="B28" s="199">
        <v>7.4100000000000001E-4</v>
      </c>
      <c r="C28" s="200">
        <v>7.3999999999999999E-4</v>
      </c>
      <c r="D28" s="203">
        <v>98967.1</v>
      </c>
      <c r="E28" s="204">
        <v>73.3</v>
      </c>
      <c r="F28" s="5">
        <v>57.61</v>
      </c>
      <c r="G28" t="s">
        <v>19</v>
      </c>
      <c r="H28" s="201">
        <v>2.8400000000000002E-4</v>
      </c>
      <c r="I28" s="202">
        <v>2.8400000000000002E-4</v>
      </c>
      <c r="J28" s="205">
        <v>99245.9</v>
      </c>
      <c r="K28" s="206">
        <v>28.2</v>
      </c>
      <c r="L28" s="5">
        <v>61.83</v>
      </c>
    </row>
    <row r="29" spans="1:12">
      <c r="A29">
        <v>21</v>
      </c>
      <c r="B29" s="199">
        <v>6.8800000000000003E-4</v>
      </c>
      <c r="C29" s="200">
        <v>6.8800000000000003E-4</v>
      </c>
      <c r="D29" s="203">
        <v>98893.8</v>
      </c>
      <c r="E29" s="204">
        <v>68</v>
      </c>
      <c r="F29" s="5">
        <v>56.66</v>
      </c>
      <c r="G29" t="s">
        <v>19</v>
      </c>
      <c r="H29" s="201">
        <v>2.7700000000000001E-4</v>
      </c>
      <c r="I29" s="202">
        <v>2.7700000000000001E-4</v>
      </c>
      <c r="J29" s="205">
        <v>99217.7</v>
      </c>
      <c r="K29" s="206">
        <v>27.5</v>
      </c>
      <c r="L29" s="5">
        <v>60.84</v>
      </c>
    </row>
    <row r="30" spans="1:12">
      <c r="A30">
        <v>22</v>
      </c>
      <c r="B30" s="199">
        <v>7.6099999999999996E-4</v>
      </c>
      <c r="C30" s="200">
        <v>7.6000000000000004E-4</v>
      </c>
      <c r="D30" s="203">
        <v>98825.8</v>
      </c>
      <c r="E30" s="204">
        <v>75.099999999999994</v>
      </c>
      <c r="F30" s="5">
        <v>55.69</v>
      </c>
      <c r="G30" t="s">
        <v>19</v>
      </c>
      <c r="H30" s="201">
        <v>2.7599999999999999E-4</v>
      </c>
      <c r="I30" s="202">
        <v>2.7599999999999999E-4</v>
      </c>
      <c r="J30" s="205">
        <v>99190.2</v>
      </c>
      <c r="K30" s="206">
        <v>27.4</v>
      </c>
      <c r="L30" s="5">
        <v>59.86</v>
      </c>
    </row>
    <row r="31" spans="1:12">
      <c r="A31">
        <v>23</v>
      </c>
      <c r="B31" s="199">
        <v>8.1300000000000003E-4</v>
      </c>
      <c r="C31" s="200">
        <v>8.1300000000000003E-4</v>
      </c>
      <c r="D31" s="203">
        <v>98750.6</v>
      </c>
      <c r="E31" s="204">
        <v>80.2</v>
      </c>
      <c r="F31" s="5">
        <v>54.74</v>
      </c>
      <c r="G31" t="s">
        <v>19</v>
      </c>
      <c r="H31" s="201">
        <v>2.9100000000000003E-4</v>
      </c>
      <c r="I31" s="202">
        <v>2.9100000000000003E-4</v>
      </c>
      <c r="J31" s="205">
        <v>99162.8</v>
      </c>
      <c r="K31" s="206">
        <v>28.9</v>
      </c>
      <c r="L31" s="5">
        <v>58.88</v>
      </c>
    </row>
    <row r="32" spans="1:12">
      <c r="A32">
        <v>24</v>
      </c>
      <c r="B32" s="199">
        <v>7.3200000000000001E-4</v>
      </c>
      <c r="C32" s="200">
        <v>7.3200000000000001E-4</v>
      </c>
      <c r="D32" s="203">
        <v>98670.399999999994</v>
      </c>
      <c r="E32" s="204">
        <v>72.2</v>
      </c>
      <c r="F32" s="5">
        <v>53.78</v>
      </c>
      <c r="G32" t="s">
        <v>19</v>
      </c>
      <c r="H32" s="201">
        <v>2.7399999999999999E-4</v>
      </c>
      <c r="I32" s="202">
        <v>2.7399999999999999E-4</v>
      </c>
      <c r="J32" s="205">
        <v>99133.9</v>
      </c>
      <c r="K32" s="206">
        <v>27.2</v>
      </c>
      <c r="L32" s="5">
        <v>57.9</v>
      </c>
    </row>
    <row r="33" spans="1:12">
      <c r="A33">
        <v>25</v>
      </c>
      <c r="B33" s="199">
        <v>8.1300000000000003E-4</v>
      </c>
      <c r="C33" s="200">
        <v>8.1300000000000003E-4</v>
      </c>
      <c r="D33" s="203">
        <v>98598.2</v>
      </c>
      <c r="E33" s="204">
        <v>80.099999999999994</v>
      </c>
      <c r="F33" s="5">
        <v>52.82</v>
      </c>
      <c r="G33" t="s">
        <v>19</v>
      </c>
      <c r="H33" s="201">
        <v>2.9999999999999997E-4</v>
      </c>
      <c r="I33" s="202">
        <v>2.9999999999999997E-4</v>
      </c>
      <c r="J33" s="205">
        <v>99106.8</v>
      </c>
      <c r="K33" s="206">
        <v>29.7</v>
      </c>
      <c r="L33" s="5">
        <v>56.91</v>
      </c>
    </row>
    <row r="34" spans="1:12">
      <c r="A34">
        <v>26</v>
      </c>
      <c r="B34" s="199">
        <v>7.6599999999999997E-4</v>
      </c>
      <c r="C34" s="200">
        <v>7.6499999999999995E-4</v>
      </c>
      <c r="D34" s="203">
        <v>98518</v>
      </c>
      <c r="E34" s="204">
        <v>75.400000000000006</v>
      </c>
      <c r="F34" s="5">
        <v>51.86</v>
      </c>
      <c r="G34" t="s">
        <v>19</v>
      </c>
      <c r="H34" s="201">
        <v>3.3399999999999999E-4</v>
      </c>
      <c r="I34" s="202">
        <v>3.3399999999999999E-4</v>
      </c>
      <c r="J34" s="205">
        <v>99077.1</v>
      </c>
      <c r="K34" s="206">
        <v>33.1</v>
      </c>
      <c r="L34" s="5">
        <v>55.93</v>
      </c>
    </row>
    <row r="35" spans="1:12">
      <c r="A35">
        <v>27</v>
      </c>
      <c r="B35" s="199">
        <v>8.4099999999999995E-4</v>
      </c>
      <c r="C35" s="200">
        <v>8.4099999999999995E-4</v>
      </c>
      <c r="D35" s="203">
        <v>98442.6</v>
      </c>
      <c r="E35" s="204">
        <v>82.8</v>
      </c>
      <c r="F35" s="5">
        <v>50.9</v>
      </c>
      <c r="G35" t="s">
        <v>19</v>
      </c>
      <c r="H35" s="201">
        <v>3.4699999999999998E-4</v>
      </c>
      <c r="I35" s="202">
        <v>3.4699999999999998E-4</v>
      </c>
      <c r="J35" s="205">
        <v>99044</v>
      </c>
      <c r="K35" s="206">
        <v>34.4</v>
      </c>
      <c r="L35" s="5">
        <v>54.95</v>
      </c>
    </row>
    <row r="36" spans="1:12">
      <c r="A36">
        <v>28</v>
      </c>
      <c r="B36" s="199">
        <v>7.6999999999999996E-4</v>
      </c>
      <c r="C36" s="200">
        <v>7.6900000000000004E-4</v>
      </c>
      <c r="D36" s="203">
        <v>98359.9</v>
      </c>
      <c r="E36" s="204">
        <v>75.7</v>
      </c>
      <c r="F36" s="5">
        <v>49.94</v>
      </c>
      <c r="G36" t="s">
        <v>19</v>
      </c>
      <c r="H36" s="201">
        <v>3.8000000000000002E-4</v>
      </c>
      <c r="I36" s="202">
        <v>3.8000000000000002E-4</v>
      </c>
      <c r="J36" s="205">
        <v>99009.600000000006</v>
      </c>
      <c r="K36" s="206">
        <v>37.6</v>
      </c>
      <c r="L36" s="5">
        <v>53.97</v>
      </c>
    </row>
    <row r="37" spans="1:12">
      <c r="A37">
        <v>29</v>
      </c>
      <c r="B37" s="199">
        <v>8.8599999999999996E-4</v>
      </c>
      <c r="C37" s="200">
        <v>8.8599999999999996E-4</v>
      </c>
      <c r="D37" s="203">
        <v>98284.2</v>
      </c>
      <c r="E37" s="204">
        <v>87.1</v>
      </c>
      <c r="F37" s="5">
        <v>48.98</v>
      </c>
      <c r="G37" t="s">
        <v>19</v>
      </c>
      <c r="H37" s="201">
        <v>3.77E-4</v>
      </c>
      <c r="I37" s="202">
        <v>3.77E-4</v>
      </c>
      <c r="J37" s="205">
        <v>98972</v>
      </c>
      <c r="K37" s="206">
        <v>37.299999999999997</v>
      </c>
      <c r="L37" s="5">
        <v>52.99</v>
      </c>
    </row>
    <row r="38" spans="1:12">
      <c r="A38">
        <v>30</v>
      </c>
      <c r="B38" s="199">
        <v>9.4200000000000002E-4</v>
      </c>
      <c r="C38" s="200">
        <v>9.41E-4</v>
      </c>
      <c r="D38" s="203">
        <v>98197.1</v>
      </c>
      <c r="E38" s="204">
        <v>92.4</v>
      </c>
      <c r="F38" s="5">
        <v>48.02</v>
      </c>
      <c r="G38" t="s">
        <v>19</v>
      </c>
      <c r="H38" s="201">
        <v>4.28E-4</v>
      </c>
      <c r="I38" s="202">
        <v>4.2700000000000002E-4</v>
      </c>
      <c r="J38" s="205">
        <v>98934.7</v>
      </c>
      <c r="K38" s="206">
        <v>42.3</v>
      </c>
      <c r="L38" s="5">
        <v>52.01</v>
      </c>
    </row>
    <row r="39" spans="1:12">
      <c r="A39">
        <v>31</v>
      </c>
      <c r="B39" s="199">
        <v>9.7999999999999997E-4</v>
      </c>
      <c r="C39" s="200">
        <v>9.7900000000000005E-4</v>
      </c>
      <c r="D39" s="203">
        <v>98104.7</v>
      </c>
      <c r="E39" s="204">
        <v>96.1</v>
      </c>
      <c r="F39" s="5">
        <v>47.07</v>
      </c>
      <c r="G39" t="s">
        <v>19</v>
      </c>
      <c r="H39" s="201">
        <v>4.2000000000000002E-4</v>
      </c>
      <c r="I39" s="202">
        <v>4.2000000000000002E-4</v>
      </c>
      <c r="J39" s="205">
        <v>98892.4</v>
      </c>
      <c r="K39" s="206">
        <v>41.5</v>
      </c>
      <c r="L39" s="5">
        <v>51.03</v>
      </c>
    </row>
    <row r="40" spans="1:12">
      <c r="A40">
        <v>32</v>
      </c>
      <c r="B40" s="199">
        <v>1.08E-3</v>
      </c>
      <c r="C40" s="200">
        <v>1.08E-3</v>
      </c>
      <c r="D40" s="203">
        <v>98008.6</v>
      </c>
      <c r="E40" s="204">
        <v>105.8</v>
      </c>
      <c r="F40" s="5">
        <v>46.11</v>
      </c>
      <c r="G40" t="s">
        <v>19</v>
      </c>
      <c r="H40" s="201">
        <v>4.6099999999999998E-4</v>
      </c>
      <c r="I40" s="202">
        <v>4.6099999999999998E-4</v>
      </c>
      <c r="J40" s="205">
        <v>98850.9</v>
      </c>
      <c r="K40" s="206">
        <v>45.5</v>
      </c>
      <c r="L40" s="5">
        <v>50.05</v>
      </c>
    </row>
    <row r="41" spans="1:12">
      <c r="A41">
        <v>33</v>
      </c>
      <c r="B41" s="199">
        <v>1.1130000000000001E-3</v>
      </c>
      <c r="C41" s="200">
        <v>1.1130000000000001E-3</v>
      </c>
      <c r="D41" s="203">
        <v>97902.8</v>
      </c>
      <c r="E41" s="204">
        <v>108.9</v>
      </c>
      <c r="F41" s="5">
        <v>45.16</v>
      </c>
      <c r="G41" t="s">
        <v>19</v>
      </c>
      <c r="H41" s="201">
        <v>5.2499999999999997E-4</v>
      </c>
      <c r="I41" s="202">
        <v>5.2499999999999997E-4</v>
      </c>
      <c r="J41" s="205">
        <v>98805.3</v>
      </c>
      <c r="K41" s="206">
        <v>51.9</v>
      </c>
      <c r="L41" s="5">
        <v>49.07</v>
      </c>
    </row>
    <row r="42" spans="1:12">
      <c r="A42">
        <v>34</v>
      </c>
      <c r="B42" s="199">
        <v>1.103E-3</v>
      </c>
      <c r="C42" s="200">
        <v>1.1019999999999999E-3</v>
      </c>
      <c r="D42" s="203">
        <v>97793.9</v>
      </c>
      <c r="E42" s="204">
        <v>107.8</v>
      </c>
      <c r="F42" s="5">
        <v>44.21</v>
      </c>
      <c r="G42" t="s">
        <v>19</v>
      </c>
      <c r="H42" s="201">
        <v>5.62E-4</v>
      </c>
      <c r="I42" s="202">
        <v>5.62E-4</v>
      </c>
      <c r="J42" s="205">
        <v>98753.5</v>
      </c>
      <c r="K42" s="206">
        <v>55.5</v>
      </c>
      <c r="L42" s="5">
        <v>48.1</v>
      </c>
    </row>
    <row r="43" spans="1:12">
      <c r="A43">
        <v>35</v>
      </c>
      <c r="B43" s="199">
        <v>1.2229999999999999E-3</v>
      </c>
      <c r="C43" s="200">
        <v>1.222E-3</v>
      </c>
      <c r="D43" s="203">
        <v>97686</v>
      </c>
      <c r="E43" s="204">
        <v>119.4</v>
      </c>
      <c r="F43" s="5">
        <v>43.26</v>
      </c>
      <c r="G43" t="s">
        <v>19</v>
      </c>
      <c r="H43" s="201">
        <v>5.9800000000000001E-4</v>
      </c>
      <c r="I43" s="202">
        <v>5.9800000000000001E-4</v>
      </c>
      <c r="J43" s="205">
        <v>98698</v>
      </c>
      <c r="K43" s="206">
        <v>59</v>
      </c>
      <c r="L43" s="5">
        <v>47.12</v>
      </c>
    </row>
    <row r="44" spans="1:12">
      <c r="A44">
        <v>36</v>
      </c>
      <c r="B44" s="199">
        <v>1.317E-3</v>
      </c>
      <c r="C44" s="200">
        <v>1.3159999999999999E-3</v>
      </c>
      <c r="D44" s="203">
        <v>97566.7</v>
      </c>
      <c r="E44" s="204">
        <v>128.4</v>
      </c>
      <c r="F44" s="5">
        <v>42.31</v>
      </c>
      <c r="G44" t="s">
        <v>19</v>
      </c>
      <c r="H44" s="201">
        <v>6.8999999999999997E-4</v>
      </c>
      <c r="I44" s="202">
        <v>6.8999999999999997E-4</v>
      </c>
      <c r="J44" s="205">
        <v>98639</v>
      </c>
      <c r="K44" s="206">
        <v>68</v>
      </c>
      <c r="L44" s="5">
        <v>46.15</v>
      </c>
    </row>
    <row r="45" spans="1:12">
      <c r="A45">
        <v>37</v>
      </c>
      <c r="B45" s="199">
        <v>1.3829999999999999E-3</v>
      </c>
      <c r="C45" s="200">
        <v>1.382E-3</v>
      </c>
      <c r="D45" s="203">
        <v>97438.3</v>
      </c>
      <c r="E45" s="204">
        <v>134.69999999999999</v>
      </c>
      <c r="F45" s="5">
        <v>41.37</v>
      </c>
      <c r="G45" t="s">
        <v>19</v>
      </c>
      <c r="H45" s="201">
        <v>7.5900000000000002E-4</v>
      </c>
      <c r="I45" s="202">
        <v>7.5900000000000002E-4</v>
      </c>
      <c r="J45" s="205">
        <v>98570.9</v>
      </c>
      <c r="K45" s="206">
        <v>74.8</v>
      </c>
      <c r="L45" s="5">
        <v>45.18</v>
      </c>
    </row>
    <row r="46" spans="1:12">
      <c r="A46">
        <v>38</v>
      </c>
      <c r="B46" s="199">
        <v>1.387E-3</v>
      </c>
      <c r="C46" s="200">
        <v>1.3860000000000001E-3</v>
      </c>
      <c r="D46" s="203">
        <v>97303.6</v>
      </c>
      <c r="E46" s="204">
        <v>134.80000000000001</v>
      </c>
      <c r="F46" s="5">
        <v>40.43</v>
      </c>
      <c r="G46" t="s">
        <v>19</v>
      </c>
      <c r="H46" s="201">
        <v>8.0800000000000002E-4</v>
      </c>
      <c r="I46" s="202">
        <v>8.0800000000000002E-4</v>
      </c>
      <c r="J46" s="205">
        <v>98496.2</v>
      </c>
      <c r="K46" s="206">
        <v>79.599999999999994</v>
      </c>
      <c r="L46" s="5">
        <v>44.22</v>
      </c>
    </row>
    <row r="47" spans="1:12">
      <c r="A47">
        <v>39</v>
      </c>
      <c r="B47" s="199">
        <v>1.5070000000000001E-3</v>
      </c>
      <c r="C47" s="200">
        <v>1.506E-3</v>
      </c>
      <c r="D47" s="203">
        <v>97168.8</v>
      </c>
      <c r="E47" s="204">
        <v>146.4</v>
      </c>
      <c r="F47" s="5">
        <v>39.479999999999997</v>
      </c>
      <c r="G47" t="s">
        <v>19</v>
      </c>
      <c r="H47" s="201">
        <v>8.8699999999999998E-4</v>
      </c>
      <c r="I47" s="202">
        <v>8.8699999999999998E-4</v>
      </c>
      <c r="J47" s="205">
        <v>98416.6</v>
      </c>
      <c r="K47" s="206">
        <v>87.3</v>
      </c>
      <c r="L47" s="5">
        <v>43.25</v>
      </c>
    </row>
    <row r="48" spans="1:12">
      <c r="A48">
        <v>40</v>
      </c>
      <c r="B48" s="199">
        <v>1.6050000000000001E-3</v>
      </c>
      <c r="C48" s="200">
        <v>1.604E-3</v>
      </c>
      <c r="D48" s="203">
        <v>97022.399999999994</v>
      </c>
      <c r="E48" s="204">
        <v>155.6</v>
      </c>
      <c r="F48" s="5">
        <v>38.54</v>
      </c>
      <c r="G48" t="s">
        <v>19</v>
      </c>
      <c r="H48" s="201">
        <v>9.3000000000000005E-4</v>
      </c>
      <c r="I48" s="202">
        <v>9.3000000000000005E-4</v>
      </c>
      <c r="J48" s="205">
        <v>98329.3</v>
      </c>
      <c r="K48" s="206">
        <v>91.4</v>
      </c>
      <c r="L48" s="5">
        <v>42.29</v>
      </c>
    </row>
    <row r="49" spans="1:12">
      <c r="A49">
        <v>41</v>
      </c>
      <c r="B49" s="199">
        <v>1.727E-3</v>
      </c>
      <c r="C49" s="200">
        <v>1.7260000000000001E-3</v>
      </c>
      <c r="D49" s="203">
        <v>96866.8</v>
      </c>
      <c r="E49" s="204">
        <v>167.2</v>
      </c>
      <c r="F49" s="5">
        <v>37.6</v>
      </c>
      <c r="G49" t="s">
        <v>19</v>
      </c>
      <c r="H49" s="201">
        <v>1.0039999999999999E-3</v>
      </c>
      <c r="I49" s="202">
        <v>1.003E-3</v>
      </c>
      <c r="J49" s="205">
        <v>98237.9</v>
      </c>
      <c r="K49" s="206">
        <v>98.5</v>
      </c>
      <c r="L49" s="5">
        <v>41.33</v>
      </c>
    </row>
    <row r="50" spans="1:12">
      <c r="A50">
        <v>42</v>
      </c>
      <c r="B50" s="199">
        <v>1.8710000000000001E-3</v>
      </c>
      <c r="C50" s="200">
        <v>1.869E-3</v>
      </c>
      <c r="D50" s="203">
        <v>96699.7</v>
      </c>
      <c r="E50" s="204">
        <v>180.7</v>
      </c>
      <c r="F50" s="5">
        <v>36.67</v>
      </c>
      <c r="G50" t="s">
        <v>19</v>
      </c>
      <c r="H50" s="201">
        <v>1.1720000000000001E-3</v>
      </c>
      <c r="I50" s="202">
        <v>1.1709999999999999E-3</v>
      </c>
      <c r="J50" s="205">
        <v>98139.3</v>
      </c>
      <c r="K50" s="206">
        <v>114.9</v>
      </c>
      <c r="L50" s="5">
        <v>40.369999999999997</v>
      </c>
    </row>
    <row r="51" spans="1:12">
      <c r="A51">
        <v>43</v>
      </c>
      <c r="B51" s="199">
        <v>2.0929999999999998E-3</v>
      </c>
      <c r="C51" s="200">
        <v>2.091E-3</v>
      </c>
      <c r="D51" s="203">
        <v>96518.9</v>
      </c>
      <c r="E51" s="204">
        <v>201.8</v>
      </c>
      <c r="F51" s="5">
        <v>35.729999999999997</v>
      </c>
      <c r="G51" t="s">
        <v>19</v>
      </c>
      <c r="H51" s="201">
        <v>1.2830000000000001E-3</v>
      </c>
      <c r="I51" s="202">
        <v>1.2819999999999999E-3</v>
      </c>
      <c r="J51" s="205">
        <v>98024.4</v>
      </c>
      <c r="K51" s="206">
        <v>125.7</v>
      </c>
      <c r="L51" s="5">
        <v>39.42</v>
      </c>
    </row>
    <row r="52" spans="1:12">
      <c r="A52">
        <v>44</v>
      </c>
      <c r="B52" s="199">
        <v>2.2209999999999999E-3</v>
      </c>
      <c r="C52" s="200">
        <v>2.2179999999999999E-3</v>
      </c>
      <c r="D52" s="203">
        <v>96317.1</v>
      </c>
      <c r="E52" s="204">
        <v>213.7</v>
      </c>
      <c r="F52" s="5">
        <v>34.81</v>
      </c>
      <c r="G52" t="s">
        <v>19</v>
      </c>
      <c r="H52" s="201">
        <v>1.431E-3</v>
      </c>
      <c r="I52" s="202">
        <v>1.4300000000000001E-3</v>
      </c>
      <c r="J52" s="205">
        <v>97898.7</v>
      </c>
      <c r="K52" s="206">
        <v>140</v>
      </c>
      <c r="L52" s="5">
        <v>38.47</v>
      </c>
    </row>
    <row r="53" spans="1:12">
      <c r="A53">
        <v>45</v>
      </c>
      <c r="B53" s="199">
        <v>2.4260000000000002E-3</v>
      </c>
      <c r="C53" s="200">
        <v>2.4229999999999998E-3</v>
      </c>
      <c r="D53" s="203">
        <v>96103.5</v>
      </c>
      <c r="E53" s="204">
        <v>232.8</v>
      </c>
      <c r="F53" s="5">
        <v>33.880000000000003</v>
      </c>
      <c r="G53" t="s">
        <v>19</v>
      </c>
      <c r="H53" s="201">
        <v>1.5380000000000001E-3</v>
      </c>
      <c r="I53" s="202">
        <v>1.537E-3</v>
      </c>
      <c r="J53" s="205">
        <v>97758.7</v>
      </c>
      <c r="K53" s="206">
        <v>150.19999999999999</v>
      </c>
      <c r="L53" s="5">
        <v>37.520000000000003</v>
      </c>
    </row>
    <row r="54" spans="1:12">
      <c r="A54">
        <v>46</v>
      </c>
      <c r="B54" s="199">
        <v>2.6350000000000002E-3</v>
      </c>
      <c r="C54" s="200">
        <v>2.6319999999999998E-3</v>
      </c>
      <c r="D54" s="203">
        <v>95870.6</v>
      </c>
      <c r="E54" s="204">
        <v>252.3</v>
      </c>
      <c r="F54" s="5">
        <v>32.96</v>
      </c>
      <c r="G54" t="s">
        <v>19</v>
      </c>
      <c r="H54" s="201">
        <v>1.684E-3</v>
      </c>
      <c r="I54" s="202">
        <v>1.683E-3</v>
      </c>
      <c r="J54" s="205">
        <v>97608.5</v>
      </c>
      <c r="K54" s="206">
        <v>164.2</v>
      </c>
      <c r="L54" s="5">
        <v>36.58</v>
      </c>
    </row>
    <row r="55" spans="1:12">
      <c r="A55">
        <v>47</v>
      </c>
      <c r="B55" s="199">
        <v>2.895E-3</v>
      </c>
      <c r="C55" s="200">
        <v>2.8909999999999999E-3</v>
      </c>
      <c r="D55" s="203">
        <v>95618.4</v>
      </c>
      <c r="E55" s="204">
        <v>276.39999999999998</v>
      </c>
      <c r="F55" s="5">
        <v>32.049999999999997</v>
      </c>
      <c r="G55" t="s">
        <v>19</v>
      </c>
      <c r="H55" s="201">
        <v>1.895E-3</v>
      </c>
      <c r="I55" s="202">
        <v>1.8940000000000001E-3</v>
      </c>
      <c r="J55" s="205">
        <v>97444.3</v>
      </c>
      <c r="K55" s="206">
        <v>184.5</v>
      </c>
      <c r="L55" s="5">
        <v>35.64</v>
      </c>
    </row>
    <row r="56" spans="1:12">
      <c r="A56">
        <v>48</v>
      </c>
      <c r="B56" s="199">
        <v>3.2339999999999999E-3</v>
      </c>
      <c r="C56" s="200">
        <v>3.228E-3</v>
      </c>
      <c r="D56" s="203">
        <v>95341.9</v>
      </c>
      <c r="E56" s="204">
        <v>307.8</v>
      </c>
      <c r="F56" s="5">
        <v>31.14</v>
      </c>
      <c r="G56" t="s">
        <v>19</v>
      </c>
      <c r="H56" s="201">
        <v>2.1689999999999999E-3</v>
      </c>
      <c r="I56" s="202">
        <v>2.1670000000000001E-3</v>
      </c>
      <c r="J56" s="205">
        <v>97259.8</v>
      </c>
      <c r="K56" s="206">
        <v>210.7</v>
      </c>
      <c r="L56" s="5">
        <v>34.71</v>
      </c>
    </row>
    <row r="57" spans="1:12">
      <c r="A57">
        <v>49</v>
      </c>
      <c r="B57" s="199">
        <v>3.4979999999999998E-3</v>
      </c>
      <c r="C57" s="200">
        <v>3.4919999999999999E-3</v>
      </c>
      <c r="D57" s="203">
        <v>95034.1</v>
      </c>
      <c r="E57" s="204">
        <v>331.8</v>
      </c>
      <c r="F57" s="5">
        <v>30.24</v>
      </c>
      <c r="G57" t="s">
        <v>19</v>
      </c>
      <c r="H57" s="201">
        <v>2.2629999999999998E-3</v>
      </c>
      <c r="I57" s="202">
        <v>2.2599999999999999E-3</v>
      </c>
      <c r="J57" s="205">
        <v>97049</v>
      </c>
      <c r="K57" s="206">
        <v>219.4</v>
      </c>
      <c r="L57" s="5">
        <v>33.78</v>
      </c>
    </row>
    <row r="58" spans="1:12">
      <c r="A58">
        <v>50</v>
      </c>
      <c r="B58" s="199">
        <v>3.8440000000000002E-3</v>
      </c>
      <c r="C58" s="200">
        <v>3.8370000000000001E-3</v>
      </c>
      <c r="D58" s="203">
        <v>94702.3</v>
      </c>
      <c r="E58" s="204">
        <v>363.3</v>
      </c>
      <c r="F58" s="5">
        <v>29.34</v>
      </c>
      <c r="G58" t="s">
        <v>19</v>
      </c>
      <c r="H58" s="201">
        <v>2.614E-3</v>
      </c>
      <c r="I58" s="202">
        <v>2.611E-3</v>
      </c>
      <c r="J58" s="205">
        <v>96829.7</v>
      </c>
      <c r="K58" s="206">
        <v>252.8</v>
      </c>
      <c r="L58" s="5">
        <v>32.86</v>
      </c>
    </row>
    <row r="59" spans="1:12">
      <c r="A59">
        <v>51</v>
      </c>
      <c r="B59" s="199">
        <v>4.3410000000000002E-3</v>
      </c>
      <c r="C59" s="200">
        <v>4.3319999999999999E-3</v>
      </c>
      <c r="D59" s="203">
        <v>94339</v>
      </c>
      <c r="E59" s="204">
        <v>408.7</v>
      </c>
      <c r="F59" s="5">
        <v>28.46</v>
      </c>
      <c r="G59" t="s">
        <v>19</v>
      </c>
      <c r="H59" s="201">
        <v>2.725E-3</v>
      </c>
      <c r="I59" s="202">
        <v>2.7209999999999999E-3</v>
      </c>
      <c r="J59" s="205">
        <v>96576.9</v>
      </c>
      <c r="K59" s="206">
        <v>262.8</v>
      </c>
      <c r="L59" s="5">
        <v>31.94</v>
      </c>
    </row>
    <row r="60" spans="1:12">
      <c r="A60">
        <v>52</v>
      </c>
      <c r="B60" s="199">
        <v>4.6490000000000004E-3</v>
      </c>
      <c r="C60" s="200">
        <v>4.6389999999999999E-3</v>
      </c>
      <c r="D60" s="203">
        <v>93930.3</v>
      </c>
      <c r="E60" s="204">
        <v>435.7</v>
      </c>
      <c r="F60" s="5">
        <v>27.58</v>
      </c>
      <c r="G60" t="s">
        <v>19</v>
      </c>
      <c r="H60" s="201">
        <v>2.993E-3</v>
      </c>
      <c r="I60" s="202">
        <v>2.9889999999999999E-3</v>
      </c>
      <c r="J60" s="205">
        <v>96314.1</v>
      </c>
      <c r="K60" s="206">
        <v>287.89999999999998</v>
      </c>
      <c r="L60" s="5">
        <v>31.03</v>
      </c>
    </row>
    <row r="61" spans="1:12">
      <c r="A61">
        <v>53</v>
      </c>
      <c r="B61" s="199">
        <v>4.9940000000000002E-3</v>
      </c>
      <c r="C61" s="200">
        <v>4.9820000000000003E-3</v>
      </c>
      <c r="D61" s="203">
        <v>93494.6</v>
      </c>
      <c r="E61" s="204">
        <v>465.8</v>
      </c>
      <c r="F61" s="5">
        <v>26.7</v>
      </c>
      <c r="G61" t="s">
        <v>19</v>
      </c>
      <c r="H61" s="201">
        <v>3.2309999999999999E-3</v>
      </c>
      <c r="I61" s="202">
        <v>3.225E-3</v>
      </c>
      <c r="J61" s="205">
        <v>96026.2</v>
      </c>
      <c r="K61" s="206">
        <v>309.7</v>
      </c>
      <c r="L61" s="5">
        <v>30.12</v>
      </c>
    </row>
    <row r="62" spans="1:12">
      <c r="A62">
        <v>54</v>
      </c>
      <c r="B62" s="199">
        <v>5.47E-3</v>
      </c>
      <c r="C62" s="200">
        <v>5.4549999999999998E-3</v>
      </c>
      <c r="D62" s="203">
        <v>93028.9</v>
      </c>
      <c r="E62" s="204">
        <v>507.5</v>
      </c>
      <c r="F62" s="5">
        <v>25.84</v>
      </c>
      <c r="G62" t="s">
        <v>19</v>
      </c>
      <c r="H62" s="201">
        <v>3.4910000000000002E-3</v>
      </c>
      <c r="I62" s="202">
        <v>3.4849999999999998E-3</v>
      </c>
      <c r="J62" s="205">
        <v>95716.5</v>
      </c>
      <c r="K62" s="206">
        <v>333.6</v>
      </c>
      <c r="L62" s="5">
        <v>29.21</v>
      </c>
    </row>
    <row r="63" spans="1:12">
      <c r="A63">
        <v>55</v>
      </c>
      <c r="B63" s="199">
        <v>5.9129999999999999E-3</v>
      </c>
      <c r="C63" s="200">
        <v>5.8960000000000002E-3</v>
      </c>
      <c r="D63" s="203">
        <v>92521.4</v>
      </c>
      <c r="E63" s="204">
        <v>545.5</v>
      </c>
      <c r="F63" s="5">
        <v>24.97</v>
      </c>
      <c r="G63" t="s">
        <v>19</v>
      </c>
      <c r="H63" s="201">
        <v>3.7650000000000001E-3</v>
      </c>
      <c r="I63" s="202">
        <v>3.7580000000000001E-3</v>
      </c>
      <c r="J63" s="205">
        <v>95382.9</v>
      </c>
      <c r="K63" s="206">
        <v>358.4</v>
      </c>
      <c r="L63" s="5">
        <v>28.31</v>
      </c>
    </row>
    <row r="64" spans="1:12">
      <c r="A64">
        <v>56</v>
      </c>
      <c r="B64" s="199">
        <v>6.4679999999999998E-3</v>
      </c>
      <c r="C64" s="200">
        <v>6.4469999999999996E-3</v>
      </c>
      <c r="D64" s="203">
        <v>91975.9</v>
      </c>
      <c r="E64" s="204">
        <v>593</v>
      </c>
      <c r="F64" s="5">
        <v>24.12</v>
      </c>
      <c r="G64" t="s">
        <v>19</v>
      </c>
      <c r="H64" s="201">
        <v>4.274E-3</v>
      </c>
      <c r="I64" s="202">
        <v>4.2649999999999997E-3</v>
      </c>
      <c r="J64" s="205">
        <v>95024.5</v>
      </c>
      <c r="K64" s="206">
        <v>405.2</v>
      </c>
      <c r="L64" s="5">
        <v>27.42</v>
      </c>
    </row>
    <row r="65" spans="1:12">
      <c r="A65">
        <v>57</v>
      </c>
      <c r="B65" s="199">
        <v>7.0289999999999997E-3</v>
      </c>
      <c r="C65" s="200">
        <v>7.0049999999999999E-3</v>
      </c>
      <c r="D65" s="203">
        <v>91382.9</v>
      </c>
      <c r="E65" s="204">
        <v>640.1</v>
      </c>
      <c r="F65" s="5">
        <v>23.27</v>
      </c>
      <c r="G65" t="s">
        <v>19</v>
      </c>
      <c r="H65" s="201">
        <v>4.594E-3</v>
      </c>
      <c r="I65" s="202">
        <v>4.5840000000000004E-3</v>
      </c>
      <c r="J65" s="205">
        <v>94619.3</v>
      </c>
      <c r="K65" s="206">
        <v>433.7</v>
      </c>
      <c r="L65" s="5">
        <v>26.53</v>
      </c>
    </row>
    <row r="66" spans="1:12">
      <c r="A66">
        <v>58</v>
      </c>
      <c r="B66" s="199">
        <v>7.5799999999999999E-3</v>
      </c>
      <c r="C66" s="200">
        <v>7.5510000000000004E-3</v>
      </c>
      <c r="D66" s="203">
        <v>90742.8</v>
      </c>
      <c r="E66" s="204">
        <v>685.2</v>
      </c>
      <c r="F66" s="5">
        <v>22.43</v>
      </c>
      <c r="G66" t="s">
        <v>19</v>
      </c>
      <c r="H66" s="201">
        <v>4.8690000000000001E-3</v>
      </c>
      <c r="I66" s="202">
        <v>4.8570000000000002E-3</v>
      </c>
      <c r="J66" s="205">
        <v>94185.600000000006</v>
      </c>
      <c r="K66" s="206">
        <v>457.4</v>
      </c>
      <c r="L66" s="5">
        <v>25.65</v>
      </c>
    </row>
    <row r="67" spans="1:12">
      <c r="A67">
        <v>59</v>
      </c>
      <c r="B67" s="199">
        <v>8.2959999999999996E-3</v>
      </c>
      <c r="C67" s="200">
        <v>8.2609999999999992E-3</v>
      </c>
      <c r="D67" s="203">
        <v>90057.600000000006</v>
      </c>
      <c r="E67" s="204">
        <v>744</v>
      </c>
      <c r="F67" s="5">
        <v>21.6</v>
      </c>
      <c r="G67" t="s">
        <v>19</v>
      </c>
      <c r="H67" s="201">
        <v>5.4250000000000001E-3</v>
      </c>
      <c r="I67" s="202">
        <v>5.4099999999999999E-3</v>
      </c>
      <c r="J67" s="205">
        <v>93728.1</v>
      </c>
      <c r="K67" s="206">
        <v>507.1</v>
      </c>
      <c r="L67" s="5">
        <v>24.78</v>
      </c>
    </row>
    <row r="68" spans="1:12">
      <c r="A68">
        <v>60</v>
      </c>
      <c r="B68" s="199">
        <v>9.7109999999999991E-3</v>
      </c>
      <c r="C68" s="200">
        <v>9.6640000000000007E-3</v>
      </c>
      <c r="D68" s="203">
        <v>89313.5</v>
      </c>
      <c r="E68" s="204">
        <v>863.1</v>
      </c>
      <c r="F68" s="5">
        <v>20.78</v>
      </c>
      <c r="G68" t="s">
        <v>19</v>
      </c>
      <c r="H68" s="201">
        <v>5.9290000000000002E-3</v>
      </c>
      <c r="I68" s="202">
        <v>5.9109999999999996E-3</v>
      </c>
      <c r="J68" s="205">
        <v>93221</v>
      </c>
      <c r="K68" s="206">
        <v>551.1</v>
      </c>
      <c r="L68" s="5">
        <v>23.91</v>
      </c>
    </row>
    <row r="69" spans="1:12">
      <c r="A69">
        <v>61</v>
      </c>
      <c r="B69" s="199">
        <v>1.0640999999999999E-2</v>
      </c>
      <c r="C69" s="200">
        <v>1.0585000000000001E-2</v>
      </c>
      <c r="D69" s="203">
        <v>88450.4</v>
      </c>
      <c r="E69" s="204">
        <v>936.2</v>
      </c>
      <c r="F69" s="5">
        <v>19.97</v>
      </c>
      <c r="G69" t="s">
        <v>19</v>
      </c>
      <c r="H69" s="201">
        <v>6.5909999999999996E-3</v>
      </c>
      <c r="I69" s="202">
        <v>6.5690000000000002E-3</v>
      </c>
      <c r="J69" s="205">
        <v>92670</v>
      </c>
      <c r="K69" s="206">
        <v>608.79999999999995</v>
      </c>
      <c r="L69" s="5">
        <v>23.05</v>
      </c>
    </row>
    <row r="70" spans="1:12">
      <c r="A70">
        <v>62</v>
      </c>
      <c r="B70" s="199">
        <v>1.1991E-2</v>
      </c>
      <c r="C70" s="200">
        <v>1.1919000000000001E-2</v>
      </c>
      <c r="D70" s="203">
        <v>87514.2</v>
      </c>
      <c r="E70" s="204">
        <v>1043.0999999999999</v>
      </c>
      <c r="F70" s="5">
        <v>19.18</v>
      </c>
      <c r="G70" t="s">
        <v>19</v>
      </c>
      <c r="H70" s="201">
        <v>7.2579999999999997E-3</v>
      </c>
      <c r="I70" s="202">
        <v>7.2319999999999997E-3</v>
      </c>
      <c r="J70" s="205">
        <v>92061.2</v>
      </c>
      <c r="K70" s="206">
        <v>665.8</v>
      </c>
      <c r="L70" s="5">
        <v>22.2</v>
      </c>
    </row>
    <row r="71" spans="1:12">
      <c r="A71">
        <v>63</v>
      </c>
      <c r="B71" s="199">
        <v>1.2929E-2</v>
      </c>
      <c r="C71" s="200">
        <v>1.2846E-2</v>
      </c>
      <c r="D71" s="203">
        <v>86471.1</v>
      </c>
      <c r="E71" s="204">
        <v>1110.8</v>
      </c>
      <c r="F71" s="5">
        <v>18.41</v>
      </c>
      <c r="G71" t="s">
        <v>19</v>
      </c>
      <c r="H71" s="201">
        <v>8.0239999999999999E-3</v>
      </c>
      <c r="I71" s="202">
        <v>7.9920000000000008E-3</v>
      </c>
      <c r="J71" s="205">
        <v>91395.5</v>
      </c>
      <c r="K71" s="206">
        <v>730.5</v>
      </c>
      <c r="L71" s="5">
        <v>21.35</v>
      </c>
    </row>
    <row r="72" spans="1:12">
      <c r="A72">
        <v>64</v>
      </c>
      <c r="B72" s="199">
        <v>1.452E-2</v>
      </c>
      <c r="C72" s="200">
        <v>1.4415000000000001E-2</v>
      </c>
      <c r="D72" s="203">
        <v>85360.3</v>
      </c>
      <c r="E72" s="204">
        <v>1230.5</v>
      </c>
      <c r="F72" s="5">
        <v>17.64</v>
      </c>
      <c r="G72" t="s">
        <v>19</v>
      </c>
      <c r="H72" s="201">
        <v>8.9300000000000004E-3</v>
      </c>
      <c r="I72" s="202">
        <v>8.8900000000000003E-3</v>
      </c>
      <c r="J72" s="205">
        <v>90665</v>
      </c>
      <c r="K72" s="206">
        <v>806</v>
      </c>
      <c r="L72" s="5">
        <v>20.52</v>
      </c>
    </row>
    <row r="73" spans="1:12">
      <c r="A73">
        <v>65</v>
      </c>
      <c r="B73" s="199">
        <v>1.5796000000000001E-2</v>
      </c>
      <c r="C73" s="200">
        <v>1.5671999999999998E-2</v>
      </c>
      <c r="D73" s="203">
        <v>84129.8</v>
      </c>
      <c r="E73" s="204">
        <v>1318.5</v>
      </c>
      <c r="F73" s="5">
        <v>16.89</v>
      </c>
      <c r="G73" t="s">
        <v>19</v>
      </c>
      <c r="H73" s="201">
        <v>9.6819999999999996E-3</v>
      </c>
      <c r="I73" s="202">
        <v>9.6349999999999995E-3</v>
      </c>
      <c r="J73" s="205">
        <v>89859</v>
      </c>
      <c r="K73" s="206">
        <v>865.8</v>
      </c>
      <c r="L73" s="5">
        <v>19.7</v>
      </c>
    </row>
    <row r="74" spans="1:12">
      <c r="A74">
        <v>66</v>
      </c>
      <c r="B74" s="199">
        <v>1.7236000000000001E-2</v>
      </c>
      <c r="C74" s="200">
        <v>1.7087999999999999E-2</v>
      </c>
      <c r="D74" s="203">
        <v>82811.3</v>
      </c>
      <c r="E74" s="204">
        <v>1415.1</v>
      </c>
      <c r="F74" s="5">
        <v>16.149999999999999</v>
      </c>
      <c r="G74" t="s">
        <v>19</v>
      </c>
      <c r="H74" s="201">
        <v>1.0841E-2</v>
      </c>
      <c r="I74" s="202">
        <v>1.0782E-2</v>
      </c>
      <c r="J74" s="205">
        <v>88993.2</v>
      </c>
      <c r="K74" s="206">
        <v>959.6</v>
      </c>
      <c r="L74" s="5">
        <v>18.89</v>
      </c>
    </row>
    <row r="75" spans="1:12">
      <c r="A75">
        <v>67</v>
      </c>
      <c r="B75" s="199">
        <v>1.8998000000000001E-2</v>
      </c>
      <c r="C75" s="200">
        <v>1.8818999999999999E-2</v>
      </c>
      <c r="D75" s="203">
        <v>81396.2</v>
      </c>
      <c r="E75" s="204">
        <v>1531.8</v>
      </c>
      <c r="F75" s="5">
        <v>15.42</v>
      </c>
      <c r="G75" t="s">
        <v>19</v>
      </c>
      <c r="H75" s="201">
        <v>1.1812E-2</v>
      </c>
      <c r="I75" s="202">
        <v>1.1742000000000001E-2</v>
      </c>
      <c r="J75" s="205">
        <v>88033.600000000006</v>
      </c>
      <c r="K75" s="206">
        <v>1033.7</v>
      </c>
      <c r="L75" s="5">
        <v>18.09</v>
      </c>
    </row>
    <row r="76" spans="1:12">
      <c r="A76">
        <v>68</v>
      </c>
      <c r="B76" s="199">
        <v>2.0795999999999999E-2</v>
      </c>
      <c r="C76" s="200">
        <v>2.0582E-2</v>
      </c>
      <c r="D76" s="203">
        <v>79864.399999999994</v>
      </c>
      <c r="E76" s="204">
        <v>1643.8</v>
      </c>
      <c r="F76" s="5">
        <v>14.71</v>
      </c>
      <c r="G76" t="s">
        <v>19</v>
      </c>
      <c r="H76" s="201">
        <v>1.3172E-2</v>
      </c>
      <c r="I76" s="202">
        <v>1.3084999999999999E-2</v>
      </c>
      <c r="J76" s="205">
        <v>86999.9</v>
      </c>
      <c r="K76" s="206">
        <v>1138.4000000000001</v>
      </c>
      <c r="L76" s="5">
        <v>17.3</v>
      </c>
    </row>
    <row r="77" spans="1:12">
      <c r="A77">
        <v>69</v>
      </c>
      <c r="B77" s="199">
        <v>2.2692E-2</v>
      </c>
      <c r="C77" s="200">
        <v>2.2436999999999999E-2</v>
      </c>
      <c r="D77" s="203">
        <v>78220.600000000006</v>
      </c>
      <c r="E77" s="204">
        <v>1755.1</v>
      </c>
      <c r="F77" s="5">
        <v>14.01</v>
      </c>
      <c r="G77" t="s">
        <v>19</v>
      </c>
      <c r="H77" s="201">
        <v>1.4144E-2</v>
      </c>
      <c r="I77" s="202">
        <v>1.4045E-2</v>
      </c>
      <c r="J77" s="205">
        <v>85861.5</v>
      </c>
      <c r="K77" s="206">
        <v>1205.9000000000001</v>
      </c>
      <c r="L77" s="5">
        <v>16.52</v>
      </c>
    </row>
    <row r="78" spans="1:12">
      <c r="A78">
        <v>70</v>
      </c>
      <c r="B78" s="199">
        <v>2.529E-2</v>
      </c>
      <c r="C78" s="200">
        <v>2.4975000000000001E-2</v>
      </c>
      <c r="D78" s="203">
        <v>76465.600000000006</v>
      </c>
      <c r="E78" s="204">
        <v>1909.7</v>
      </c>
      <c r="F78" s="5">
        <v>13.32</v>
      </c>
      <c r="G78" t="s">
        <v>19</v>
      </c>
      <c r="H78" s="201">
        <v>1.5622E-2</v>
      </c>
      <c r="I78" s="202">
        <v>1.5500999999999999E-2</v>
      </c>
      <c r="J78" s="205">
        <v>84655.6</v>
      </c>
      <c r="K78" s="206">
        <v>1312.2</v>
      </c>
      <c r="L78" s="5">
        <v>15.75</v>
      </c>
    </row>
    <row r="79" spans="1:12">
      <c r="A79">
        <v>71</v>
      </c>
      <c r="B79" s="199">
        <v>2.8398E-2</v>
      </c>
      <c r="C79" s="200">
        <v>2.8001000000000002E-2</v>
      </c>
      <c r="D79" s="203">
        <v>74555.899999999994</v>
      </c>
      <c r="E79" s="204">
        <v>2087.6</v>
      </c>
      <c r="F79" s="5">
        <v>12.65</v>
      </c>
      <c r="G79" t="s">
        <v>19</v>
      </c>
      <c r="H79" s="201">
        <v>1.7526E-2</v>
      </c>
      <c r="I79" s="202">
        <v>1.7373E-2</v>
      </c>
      <c r="J79" s="205">
        <v>83343.3</v>
      </c>
      <c r="K79" s="206">
        <v>1447.9</v>
      </c>
      <c r="L79" s="5">
        <v>14.99</v>
      </c>
    </row>
    <row r="80" spans="1:12">
      <c r="A80">
        <v>72</v>
      </c>
      <c r="B80" s="199">
        <v>3.1565999999999997E-2</v>
      </c>
      <c r="C80" s="200">
        <v>3.1075999999999999E-2</v>
      </c>
      <c r="D80" s="203">
        <v>72468.3</v>
      </c>
      <c r="E80" s="204">
        <v>2252</v>
      </c>
      <c r="F80" s="5">
        <v>12</v>
      </c>
      <c r="G80" t="s">
        <v>19</v>
      </c>
      <c r="H80" s="201">
        <v>1.9813999999999998E-2</v>
      </c>
      <c r="I80" s="202">
        <v>1.9619999999999999E-2</v>
      </c>
      <c r="J80" s="205">
        <v>81895.399999999994</v>
      </c>
      <c r="K80" s="206">
        <v>1606.8</v>
      </c>
      <c r="L80" s="5">
        <v>14.25</v>
      </c>
    </row>
    <row r="81" spans="1:12">
      <c r="A81">
        <v>73</v>
      </c>
      <c r="B81" s="199">
        <v>3.4512000000000001E-2</v>
      </c>
      <c r="C81" s="200">
        <v>3.3925999999999998E-2</v>
      </c>
      <c r="D81" s="203">
        <v>70216.2</v>
      </c>
      <c r="E81" s="204">
        <v>2382.1999999999998</v>
      </c>
      <c r="F81" s="5">
        <v>11.37</v>
      </c>
      <c r="G81" t="s">
        <v>19</v>
      </c>
      <c r="H81" s="201">
        <v>2.2074E-2</v>
      </c>
      <c r="I81" s="202">
        <v>2.1833000000000002E-2</v>
      </c>
      <c r="J81" s="205">
        <v>80288.600000000006</v>
      </c>
      <c r="K81" s="206">
        <v>1752.9</v>
      </c>
      <c r="L81" s="5">
        <v>13.52</v>
      </c>
    </row>
    <row r="82" spans="1:12">
      <c r="A82">
        <v>74</v>
      </c>
      <c r="B82" s="199">
        <v>3.8757E-2</v>
      </c>
      <c r="C82" s="200">
        <v>3.8019999999999998E-2</v>
      </c>
      <c r="D82" s="203">
        <v>67834.100000000006</v>
      </c>
      <c r="E82" s="204">
        <v>2579.1</v>
      </c>
      <c r="F82" s="5">
        <v>10.75</v>
      </c>
      <c r="G82" t="s">
        <v>19</v>
      </c>
      <c r="H82" s="201">
        <v>2.5291000000000001E-2</v>
      </c>
      <c r="I82" s="202">
        <v>2.4975000000000001E-2</v>
      </c>
      <c r="J82" s="205">
        <v>78535.7</v>
      </c>
      <c r="K82" s="206">
        <v>1961.4</v>
      </c>
      <c r="L82" s="5">
        <v>12.81</v>
      </c>
    </row>
    <row r="83" spans="1:12">
      <c r="A83">
        <v>75</v>
      </c>
      <c r="B83" s="199">
        <v>4.2927E-2</v>
      </c>
      <c r="C83" s="200">
        <v>4.2025E-2</v>
      </c>
      <c r="D83" s="203">
        <v>65255</v>
      </c>
      <c r="E83" s="204">
        <v>2742.3</v>
      </c>
      <c r="F83" s="5">
        <v>10.15</v>
      </c>
      <c r="G83" t="s">
        <v>19</v>
      </c>
      <c r="H83" s="201">
        <v>2.8313999999999999E-2</v>
      </c>
      <c r="I83" s="202">
        <v>2.7918999999999999E-2</v>
      </c>
      <c r="J83" s="205">
        <v>76574.2</v>
      </c>
      <c r="K83" s="206">
        <v>2137.8000000000002</v>
      </c>
      <c r="L83" s="5">
        <v>12.13</v>
      </c>
    </row>
    <row r="84" spans="1:12">
      <c r="A84">
        <v>76</v>
      </c>
      <c r="B84" s="199">
        <v>4.8211999999999998E-2</v>
      </c>
      <c r="C84" s="200">
        <v>4.7077000000000001E-2</v>
      </c>
      <c r="D84" s="203">
        <v>62512.7</v>
      </c>
      <c r="E84" s="204">
        <v>2942.9</v>
      </c>
      <c r="F84" s="5">
        <v>9.58</v>
      </c>
      <c r="G84" t="s">
        <v>19</v>
      </c>
      <c r="H84" s="201">
        <v>3.1708E-2</v>
      </c>
      <c r="I84" s="202">
        <v>3.1213000000000001E-2</v>
      </c>
      <c r="J84" s="205">
        <v>74436.399999999994</v>
      </c>
      <c r="K84" s="206">
        <v>2323.4</v>
      </c>
      <c r="L84" s="5">
        <v>11.46</v>
      </c>
    </row>
    <row r="85" spans="1:12">
      <c r="A85">
        <v>77</v>
      </c>
      <c r="B85" s="199">
        <v>5.4105E-2</v>
      </c>
      <c r="C85" s="200">
        <v>5.2679999999999998E-2</v>
      </c>
      <c r="D85" s="203">
        <v>59569.8</v>
      </c>
      <c r="E85" s="204">
        <v>3138.1</v>
      </c>
      <c r="F85" s="5">
        <v>9.02</v>
      </c>
      <c r="G85" t="s">
        <v>19</v>
      </c>
      <c r="H85" s="201">
        <v>3.5526000000000002E-2</v>
      </c>
      <c r="I85" s="202">
        <v>3.4906E-2</v>
      </c>
      <c r="J85" s="205">
        <v>72113</v>
      </c>
      <c r="K85" s="206">
        <v>2517.1999999999998</v>
      </c>
      <c r="L85" s="5">
        <v>10.81</v>
      </c>
    </row>
    <row r="86" spans="1:12">
      <c r="A86">
        <v>78</v>
      </c>
      <c r="B86" s="199">
        <v>6.0023E-2</v>
      </c>
      <c r="C86" s="200">
        <v>5.8273999999999999E-2</v>
      </c>
      <c r="D86" s="203">
        <v>56431.6</v>
      </c>
      <c r="E86" s="204">
        <v>3288.5</v>
      </c>
      <c r="F86" s="5">
        <v>8.5</v>
      </c>
      <c r="G86" t="s">
        <v>19</v>
      </c>
      <c r="H86" s="201">
        <v>4.0299000000000001E-2</v>
      </c>
      <c r="I86" s="202">
        <v>3.9503000000000003E-2</v>
      </c>
      <c r="J86" s="205">
        <v>69595.8</v>
      </c>
      <c r="K86" s="206">
        <v>2749.3</v>
      </c>
      <c r="L86" s="5">
        <v>10.19</v>
      </c>
    </row>
    <row r="87" spans="1:12">
      <c r="A87">
        <v>79</v>
      </c>
      <c r="B87" s="199">
        <v>6.6722000000000004E-2</v>
      </c>
      <c r="C87" s="200">
        <v>6.4568E-2</v>
      </c>
      <c r="D87" s="203">
        <v>53143.1</v>
      </c>
      <c r="E87" s="204">
        <v>3431.3</v>
      </c>
      <c r="F87" s="5">
        <v>7.99</v>
      </c>
      <c r="G87" t="s">
        <v>19</v>
      </c>
      <c r="H87" s="201">
        <v>4.4719000000000002E-2</v>
      </c>
      <c r="I87" s="202">
        <v>4.3741000000000002E-2</v>
      </c>
      <c r="J87" s="205">
        <v>66846.600000000006</v>
      </c>
      <c r="K87" s="206">
        <v>2923.9</v>
      </c>
      <c r="L87" s="5">
        <v>9.59</v>
      </c>
    </row>
    <row r="88" spans="1:12">
      <c r="A88">
        <v>80</v>
      </c>
      <c r="B88" s="199">
        <v>7.3929999999999996E-2</v>
      </c>
      <c r="C88" s="200">
        <v>7.1293999999999996E-2</v>
      </c>
      <c r="D88" s="203">
        <v>49711.8</v>
      </c>
      <c r="E88" s="204">
        <v>3544.2</v>
      </c>
      <c r="F88" s="5">
        <v>7.51</v>
      </c>
      <c r="G88" t="s">
        <v>19</v>
      </c>
      <c r="H88" s="201">
        <v>5.0047000000000001E-2</v>
      </c>
      <c r="I88" s="202">
        <v>4.8825E-2</v>
      </c>
      <c r="J88" s="205">
        <v>63922.7</v>
      </c>
      <c r="K88" s="206">
        <v>3121</v>
      </c>
      <c r="L88" s="5">
        <v>9</v>
      </c>
    </row>
    <row r="89" spans="1:12">
      <c r="A89">
        <v>81</v>
      </c>
      <c r="B89" s="199">
        <v>8.1958000000000003E-2</v>
      </c>
      <c r="C89" s="200">
        <v>7.8731999999999996E-2</v>
      </c>
      <c r="D89" s="203">
        <v>46167.6</v>
      </c>
      <c r="E89" s="204">
        <v>3634.9</v>
      </c>
      <c r="F89" s="5">
        <v>7.05</v>
      </c>
      <c r="G89" t="s">
        <v>19</v>
      </c>
      <c r="H89" s="201">
        <v>5.6842999999999998E-2</v>
      </c>
      <c r="I89" s="202">
        <v>5.5272000000000002E-2</v>
      </c>
      <c r="J89" s="205">
        <v>60801.599999999999</v>
      </c>
      <c r="K89" s="206">
        <v>3360.6</v>
      </c>
      <c r="L89" s="5">
        <v>8.44</v>
      </c>
    </row>
    <row r="90" spans="1:12">
      <c r="A90">
        <v>82</v>
      </c>
      <c r="B90" s="199">
        <v>9.1295000000000001E-2</v>
      </c>
      <c r="C90" s="200">
        <v>8.7309999999999999E-2</v>
      </c>
      <c r="D90" s="203">
        <v>42532.7</v>
      </c>
      <c r="E90" s="204">
        <v>3713.5</v>
      </c>
      <c r="F90" s="5">
        <v>6.61</v>
      </c>
      <c r="G90" t="s">
        <v>19</v>
      </c>
      <c r="H90" s="201">
        <v>6.3118999999999995E-2</v>
      </c>
      <c r="I90" s="202">
        <v>6.1187999999999999E-2</v>
      </c>
      <c r="J90" s="205">
        <v>57441</v>
      </c>
      <c r="K90" s="206">
        <v>3514.7</v>
      </c>
      <c r="L90" s="5">
        <v>7.9</v>
      </c>
    </row>
    <row r="91" spans="1:12">
      <c r="A91">
        <v>83</v>
      </c>
      <c r="B91" s="199">
        <v>0.101262</v>
      </c>
      <c r="C91" s="200">
        <v>9.6381999999999995E-2</v>
      </c>
      <c r="D91" s="203">
        <v>38819.199999999997</v>
      </c>
      <c r="E91" s="204">
        <v>3741.5</v>
      </c>
      <c r="F91" s="5">
        <v>6.19</v>
      </c>
      <c r="G91" t="s">
        <v>19</v>
      </c>
      <c r="H91" s="201">
        <v>7.0952000000000001E-2</v>
      </c>
      <c r="I91" s="202">
        <v>6.8520999999999999E-2</v>
      </c>
      <c r="J91" s="205">
        <v>53926.3</v>
      </c>
      <c r="K91" s="206">
        <v>3695.1</v>
      </c>
      <c r="L91" s="5">
        <v>7.38</v>
      </c>
    </row>
    <row r="92" spans="1:12">
      <c r="A92">
        <v>84</v>
      </c>
      <c r="B92" s="199">
        <v>0.112716</v>
      </c>
      <c r="C92" s="200">
        <v>0.10670200000000001</v>
      </c>
      <c r="D92" s="203">
        <v>35077.699999999997</v>
      </c>
      <c r="E92" s="204">
        <v>3742.9</v>
      </c>
      <c r="F92" s="5">
        <v>5.8</v>
      </c>
      <c r="G92" t="s">
        <v>19</v>
      </c>
      <c r="H92" s="201">
        <v>7.9713999999999993E-2</v>
      </c>
      <c r="I92" s="202">
        <v>7.6659000000000005E-2</v>
      </c>
      <c r="J92" s="205">
        <v>50231.199999999997</v>
      </c>
      <c r="K92" s="206">
        <v>3850.7</v>
      </c>
      <c r="L92" s="5">
        <v>6.89</v>
      </c>
    </row>
    <row r="93" spans="1:12">
      <c r="A93">
        <v>85</v>
      </c>
      <c r="B93" s="199">
        <v>0.119436</v>
      </c>
      <c r="C93" s="200">
        <v>0.112706</v>
      </c>
      <c r="D93" s="203">
        <v>31334.799999999999</v>
      </c>
      <c r="E93" s="204">
        <v>3531.6</v>
      </c>
      <c r="F93" s="5">
        <v>5.43</v>
      </c>
      <c r="G93" t="s">
        <v>19</v>
      </c>
      <c r="H93" s="201">
        <v>8.7566000000000005E-2</v>
      </c>
      <c r="I93" s="202">
        <v>8.3892999999999995E-2</v>
      </c>
      <c r="J93" s="205">
        <v>46380.6</v>
      </c>
      <c r="K93" s="206">
        <v>3891</v>
      </c>
      <c r="L93" s="5">
        <v>6.42</v>
      </c>
    </row>
    <row r="94" spans="1:12">
      <c r="A94">
        <v>86</v>
      </c>
      <c r="B94" s="199">
        <v>0.134573</v>
      </c>
      <c r="C94" s="200">
        <v>0.12608900000000001</v>
      </c>
      <c r="D94" s="203">
        <v>27803.200000000001</v>
      </c>
      <c r="E94" s="204">
        <v>3505.7</v>
      </c>
      <c r="F94" s="5">
        <v>5.0599999999999996</v>
      </c>
      <c r="G94" t="s">
        <v>19</v>
      </c>
      <c r="H94" s="201">
        <v>9.8067000000000001E-2</v>
      </c>
      <c r="I94" s="202">
        <v>9.3482999999999997E-2</v>
      </c>
      <c r="J94" s="205">
        <v>42489.599999999999</v>
      </c>
      <c r="K94" s="206">
        <v>3972.1</v>
      </c>
      <c r="L94" s="5">
        <v>5.96</v>
      </c>
    </row>
    <row r="95" spans="1:12">
      <c r="A95">
        <v>87</v>
      </c>
      <c r="B95" s="199">
        <v>0.14624400000000001</v>
      </c>
      <c r="C95" s="200">
        <v>0.13627900000000001</v>
      </c>
      <c r="D95" s="203">
        <v>24297.5</v>
      </c>
      <c r="E95" s="204">
        <v>3311.2</v>
      </c>
      <c r="F95" s="5">
        <v>4.72</v>
      </c>
      <c r="G95" t="s">
        <v>19</v>
      </c>
      <c r="H95" s="201">
        <v>0.110738</v>
      </c>
      <c r="I95" s="202">
        <v>0.10492899999999999</v>
      </c>
      <c r="J95" s="205">
        <v>38517.5</v>
      </c>
      <c r="K95" s="206">
        <v>4041.6</v>
      </c>
      <c r="L95" s="5">
        <v>5.53</v>
      </c>
    </row>
    <row r="96" spans="1:12">
      <c r="A96">
        <v>88</v>
      </c>
      <c r="B96" s="199">
        <v>0.171516</v>
      </c>
      <c r="C96" s="200">
        <v>0.157969</v>
      </c>
      <c r="D96" s="203">
        <v>20986.3</v>
      </c>
      <c r="E96" s="204">
        <v>3315.2</v>
      </c>
      <c r="F96" s="5">
        <v>4.38</v>
      </c>
      <c r="G96" t="s">
        <v>19</v>
      </c>
      <c r="H96" s="201">
        <v>0.12973000000000001</v>
      </c>
      <c r="I96" s="202">
        <v>0.12182800000000001</v>
      </c>
      <c r="J96" s="205">
        <v>34475.9</v>
      </c>
      <c r="K96" s="206">
        <v>4200.1000000000004</v>
      </c>
      <c r="L96" s="5">
        <v>5.12</v>
      </c>
    </row>
    <row r="97" spans="1:12">
      <c r="A97">
        <v>89</v>
      </c>
      <c r="B97" s="199">
        <v>0.18901100000000001</v>
      </c>
      <c r="C97" s="200">
        <v>0.17269100000000001</v>
      </c>
      <c r="D97" s="203">
        <v>17671.099999999999</v>
      </c>
      <c r="E97" s="204">
        <v>3051.6</v>
      </c>
      <c r="F97" s="5">
        <v>4.1100000000000003</v>
      </c>
      <c r="G97" t="s">
        <v>19</v>
      </c>
      <c r="H97" s="201">
        <v>0.14366000000000001</v>
      </c>
      <c r="I97" s="202">
        <v>0.13403300000000001</v>
      </c>
      <c r="J97" s="205">
        <v>30275.8</v>
      </c>
      <c r="K97" s="206">
        <v>4057.9</v>
      </c>
      <c r="L97" s="5">
        <v>4.76</v>
      </c>
    </row>
    <row r="98" spans="1:12">
      <c r="A98">
        <v>90</v>
      </c>
      <c r="B98" s="199">
        <v>0.19590099999999999</v>
      </c>
      <c r="C98" s="200">
        <v>0.178425</v>
      </c>
      <c r="D98" s="203">
        <v>14619.5</v>
      </c>
      <c r="E98" s="204">
        <v>2608.5</v>
      </c>
      <c r="F98" s="5">
        <v>3.87</v>
      </c>
      <c r="G98" t="s">
        <v>19</v>
      </c>
      <c r="H98" s="201">
        <v>0.156666</v>
      </c>
      <c r="I98" s="202">
        <v>0.145285</v>
      </c>
      <c r="J98" s="205">
        <v>26217.8</v>
      </c>
      <c r="K98" s="206">
        <v>3809.1</v>
      </c>
      <c r="L98" s="5">
        <v>4.42</v>
      </c>
    </row>
    <row r="99" spans="1:12">
      <c r="A99">
        <v>91</v>
      </c>
      <c r="B99" s="199">
        <v>0.21829299999999999</v>
      </c>
      <c r="C99" s="200">
        <v>0.19681199999999999</v>
      </c>
      <c r="D99" s="203">
        <v>12011</v>
      </c>
      <c r="E99" s="204">
        <v>2363.9</v>
      </c>
      <c r="F99" s="5">
        <v>3.6</v>
      </c>
      <c r="G99" t="s">
        <v>19</v>
      </c>
      <c r="H99" s="201">
        <v>0.17754200000000001</v>
      </c>
      <c r="I99" s="202">
        <v>0.16306599999999999</v>
      </c>
      <c r="J99" s="205">
        <v>22408.799999999999</v>
      </c>
      <c r="K99" s="206">
        <v>3654.1</v>
      </c>
      <c r="L99" s="5">
        <v>4.08</v>
      </c>
    </row>
    <row r="100" spans="1:12">
      <c r="A100">
        <v>92</v>
      </c>
      <c r="B100" s="199">
        <v>0.23854300000000001</v>
      </c>
      <c r="C100" s="200">
        <v>0.21312400000000001</v>
      </c>
      <c r="D100" s="203">
        <v>9647.1</v>
      </c>
      <c r="E100" s="204">
        <v>2056</v>
      </c>
      <c r="F100" s="5">
        <v>3.35</v>
      </c>
      <c r="G100" t="s">
        <v>19</v>
      </c>
      <c r="H100" s="201">
        <v>0.19806699999999999</v>
      </c>
      <c r="I100" s="202">
        <v>0.18021899999999999</v>
      </c>
      <c r="J100" s="205">
        <v>18754.7</v>
      </c>
      <c r="K100" s="206">
        <v>3380</v>
      </c>
      <c r="L100" s="5">
        <v>3.78</v>
      </c>
    </row>
    <row r="101" spans="1:12">
      <c r="A101">
        <v>93</v>
      </c>
      <c r="B101" s="199">
        <v>0.26242500000000002</v>
      </c>
      <c r="C101" s="200">
        <v>0.231986</v>
      </c>
      <c r="D101" s="203">
        <v>7591.1</v>
      </c>
      <c r="E101" s="204">
        <v>1761</v>
      </c>
      <c r="F101" s="5">
        <v>3.13</v>
      </c>
      <c r="G101" t="s">
        <v>19</v>
      </c>
      <c r="H101" s="201">
        <v>0.22265799999999999</v>
      </c>
      <c r="I101" s="202">
        <v>0.200353</v>
      </c>
      <c r="J101" s="205">
        <v>15374.7</v>
      </c>
      <c r="K101" s="206">
        <v>3080.4</v>
      </c>
      <c r="L101" s="5">
        <v>3.5</v>
      </c>
    </row>
    <row r="102" spans="1:12">
      <c r="A102">
        <v>94</v>
      </c>
      <c r="B102" s="199">
        <v>0.28256300000000001</v>
      </c>
      <c r="C102" s="200">
        <v>0.247584</v>
      </c>
      <c r="D102" s="203">
        <v>5830</v>
      </c>
      <c r="E102" s="204">
        <v>1443.4</v>
      </c>
      <c r="F102" s="5">
        <v>2.92</v>
      </c>
      <c r="G102" t="s">
        <v>19</v>
      </c>
      <c r="H102" s="201">
        <v>0.24795500000000001</v>
      </c>
      <c r="I102" s="202">
        <v>0.220605</v>
      </c>
      <c r="J102" s="205">
        <v>12294.3</v>
      </c>
      <c r="K102" s="206">
        <v>2712.2</v>
      </c>
      <c r="L102" s="5">
        <v>3.25</v>
      </c>
    </row>
    <row r="103" spans="1:12">
      <c r="A103">
        <v>95</v>
      </c>
      <c r="B103" s="199">
        <v>0.31614399999999998</v>
      </c>
      <c r="C103" s="200">
        <v>0.27299200000000001</v>
      </c>
      <c r="D103" s="203">
        <v>4386.6000000000004</v>
      </c>
      <c r="E103" s="204">
        <v>1197.5</v>
      </c>
      <c r="F103" s="5">
        <v>2.72</v>
      </c>
      <c r="G103" t="s">
        <v>19</v>
      </c>
      <c r="H103" s="201">
        <v>0.27146199999999998</v>
      </c>
      <c r="I103" s="202">
        <v>0.23901900000000001</v>
      </c>
      <c r="J103" s="205">
        <v>9582.1</v>
      </c>
      <c r="K103" s="206">
        <v>2290.3000000000002</v>
      </c>
      <c r="L103" s="5">
        <v>3.03</v>
      </c>
    </row>
    <row r="104" spans="1:12">
      <c r="A104">
        <v>96</v>
      </c>
      <c r="B104" s="199">
        <v>0.339337</v>
      </c>
      <c r="C104" s="200">
        <v>0.29011399999999998</v>
      </c>
      <c r="D104" s="203">
        <v>3189.1</v>
      </c>
      <c r="E104" s="204">
        <v>925.2</v>
      </c>
      <c r="F104" s="5">
        <v>2.5499999999999998</v>
      </c>
      <c r="G104" t="s">
        <v>19</v>
      </c>
      <c r="H104" s="201">
        <v>0.29573199999999999</v>
      </c>
      <c r="I104" s="202">
        <v>0.257637</v>
      </c>
      <c r="J104" s="205">
        <v>7291.8</v>
      </c>
      <c r="K104" s="206">
        <v>1878.6</v>
      </c>
      <c r="L104" s="5">
        <v>2.82</v>
      </c>
    </row>
    <row r="105" spans="1:12">
      <c r="A105">
        <v>97</v>
      </c>
      <c r="B105" s="199">
        <v>0.37446499999999999</v>
      </c>
      <c r="C105" s="200">
        <v>0.31541000000000002</v>
      </c>
      <c r="D105" s="203">
        <v>2263.9</v>
      </c>
      <c r="E105" s="204">
        <v>714.1</v>
      </c>
      <c r="F105" s="5">
        <v>2.39</v>
      </c>
      <c r="G105" t="s">
        <v>19</v>
      </c>
      <c r="H105" s="201">
        <v>0.32356000000000001</v>
      </c>
      <c r="I105" s="202">
        <v>0.27850399999999997</v>
      </c>
      <c r="J105" s="205">
        <v>5413.2</v>
      </c>
      <c r="K105" s="206">
        <v>1507.6</v>
      </c>
      <c r="L105" s="5">
        <v>2.63</v>
      </c>
    </row>
    <row r="106" spans="1:12">
      <c r="A106">
        <v>98</v>
      </c>
      <c r="B106" s="199">
        <v>0.40612399999999999</v>
      </c>
      <c r="C106" s="200">
        <v>0.33757500000000001</v>
      </c>
      <c r="D106" s="203">
        <v>1549.8</v>
      </c>
      <c r="E106" s="204">
        <v>523.20000000000005</v>
      </c>
      <c r="F106" s="5">
        <v>2.2599999999999998</v>
      </c>
      <c r="G106" t="s">
        <v>19</v>
      </c>
      <c r="H106" s="201">
        <v>0.35371399999999997</v>
      </c>
      <c r="I106" s="202">
        <v>0.30055900000000002</v>
      </c>
      <c r="J106" s="205">
        <v>3905.6</v>
      </c>
      <c r="K106" s="206">
        <v>1173.9000000000001</v>
      </c>
      <c r="L106" s="5">
        <v>2.4500000000000002</v>
      </c>
    </row>
    <row r="107" spans="1:12">
      <c r="A107">
        <v>99</v>
      </c>
      <c r="B107" s="199">
        <v>0.40627400000000002</v>
      </c>
      <c r="C107" s="200">
        <v>0.33767900000000001</v>
      </c>
      <c r="D107" s="203">
        <v>1026.7</v>
      </c>
      <c r="E107" s="204">
        <v>346.7</v>
      </c>
      <c r="F107" s="5">
        <v>2.16</v>
      </c>
      <c r="G107" t="s">
        <v>19</v>
      </c>
      <c r="H107" s="201">
        <v>0.38297700000000001</v>
      </c>
      <c r="I107" s="202">
        <v>0.32142799999999999</v>
      </c>
      <c r="J107" s="205">
        <v>2731.7</v>
      </c>
      <c r="K107" s="206">
        <v>878.1</v>
      </c>
      <c r="L107" s="5">
        <v>2.29</v>
      </c>
    </row>
    <row r="108" spans="1:12">
      <c r="A108">
        <v>100</v>
      </c>
      <c r="B108" s="199">
        <v>0.45267200000000002</v>
      </c>
      <c r="C108" s="200">
        <v>0.36912600000000001</v>
      </c>
      <c r="D108" s="203">
        <v>680</v>
      </c>
      <c r="E108" s="204">
        <v>251</v>
      </c>
      <c r="F108" s="5">
        <v>2.0099999999999998</v>
      </c>
      <c r="G108" t="s">
        <v>19</v>
      </c>
      <c r="H108" s="201">
        <v>0.40881000000000001</v>
      </c>
      <c r="I108" s="202">
        <v>0.33942899999999998</v>
      </c>
      <c r="J108" s="205">
        <v>1853.7</v>
      </c>
      <c r="K108" s="206">
        <v>629.20000000000005</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43</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91">
        <v>5.6990000000000001E-3</v>
      </c>
      <c r="C8" s="192">
        <v>5.6829999999999997E-3</v>
      </c>
      <c r="D8" s="195">
        <v>100000</v>
      </c>
      <c r="E8" s="196">
        <v>568.29999999999995</v>
      </c>
      <c r="F8" s="5">
        <v>76.5</v>
      </c>
      <c r="G8" t="s">
        <v>19</v>
      </c>
      <c r="H8" s="193">
        <v>4.6629999999999996E-3</v>
      </c>
      <c r="I8" s="194">
        <v>4.6519999999999999E-3</v>
      </c>
      <c r="J8" s="197">
        <v>100000</v>
      </c>
      <c r="K8" s="198">
        <v>465.2</v>
      </c>
      <c r="L8" s="5">
        <v>80.91</v>
      </c>
    </row>
    <row r="9" spans="1:12">
      <c r="A9">
        <v>1</v>
      </c>
      <c r="B9" s="191">
        <v>4.06E-4</v>
      </c>
      <c r="C9" s="192">
        <v>4.06E-4</v>
      </c>
      <c r="D9" s="195">
        <v>99431.7</v>
      </c>
      <c r="E9" s="196">
        <v>40.299999999999997</v>
      </c>
      <c r="F9" s="5">
        <v>75.94</v>
      </c>
      <c r="G9" t="s">
        <v>19</v>
      </c>
      <c r="H9" s="193">
        <v>3.79E-4</v>
      </c>
      <c r="I9" s="194">
        <v>3.79E-4</v>
      </c>
      <c r="J9" s="197">
        <v>99534.8</v>
      </c>
      <c r="K9" s="198">
        <v>37.700000000000003</v>
      </c>
      <c r="L9" s="5">
        <v>80.290000000000006</v>
      </c>
    </row>
    <row r="10" spans="1:12">
      <c r="A10">
        <v>2</v>
      </c>
      <c r="B10" s="191">
        <v>2.4800000000000001E-4</v>
      </c>
      <c r="C10" s="192">
        <v>2.4800000000000001E-4</v>
      </c>
      <c r="D10" s="195">
        <v>99391.4</v>
      </c>
      <c r="E10" s="196">
        <v>24.7</v>
      </c>
      <c r="F10" s="5">
        <v>74.97</v>
      </c>
      <c r="G10" t="s">
        <v>19</v>
      </c>
      <c r="H10" s="193">
        <v>1.9599999999999999E-4</v>
      </c>
      <c r="I10" s="194">
        <v>1.9599999999999999E-4</v>
      </c>
      <c r="J10" s="197">
        <v>99497.1</v>
      </c>
      <c r="K10" s="198">
        <v>19.5</v>
      </c>
      <c r="L10" s="5">
        <v>79.319999999999993</v>
      </c>
    </row>
    <row r="11" spans="1:12">
      <c r="A11">
        <v>3</v>
      </c>
      <c r="B11" s="191">
        <v>2.0599999999999999E-4</v>
      </c>
      <c r="C11" s="192">
        <v>2.0599999999999999E-4</v>
      </c>
      <c r="D11" s="195">
        <v>99366.7</v>
      </c>
      <c r="E11" s="196">
        <v>20.399999999999999</v>
      </c>
      <c r="F11" s="5">
        <v>73.989999999999995</v>
      </c>
      <c r="G11" t="s">
        <v>19</v>
      </c>
      <c r="H11" s="193">
        <v>1.5200000000000001E-4</v>
      </c>
      <c r="I11" s="194">
        <v>1.5200000000000001E-4</v>
      </c>
      <c r="J11" s="197">
        <v>99477.6</v>
      </c>
      <c r="K11" s="198">
        <v>15.1</v>
      </c>
      <c r="L11" s="5">
        <v>78.33</v>
      </c>
    </row>
    <row r="12" spans="1:12">
      <c r="A12">
        <v>4</v>
      </c>
      <c r="B12" s="191">
        <v>1.37E-4</v>
      </c>
      <c r="C12" s="192">
        <v>1.37E-4</v>
      </c>
      <c r="D12" s="195">
        <v>99346.2</v>
      </c>
      <c r="E12" s="196">
        <v>13.6</v>
      </c>
      <c r="F12" s="5">
        <v>73</v>
      </c>
      <c r="G12" t="s">
        <v>19</v>
      </c>
      <c r="H12" s="193">
        <v>1.2300000000000001E-4</v>
      </c>
      <c r="I12" s="194">
        <v>1.2300000000000001E-4</v>
      </c>
      <c r="J12" s="197">
        <v>99462.5</v>
      </c>
      <c r="K12" s="198">
        <v>12.2</v>
      </c>
      <c r="L12" s="5">
        <v>77.349999999999994</v>
      </c>
    </row>
    <row r="13" spans="1:12">
      <c r="A13">
        <v>5</v>
      </c>
      <c r="B13" s="191">
        <v>1.18E-4</v>
      </c>
      <c r="C13" s="192">
        <v>1.18E-4</v>
      </c>
      <c r="D13" s="195">
        <v>99332.6</v>
      </c>
      <c r="E13" s="196">
        <v>11.7</v>
      </c>
      <c r="F13" s="5">
        <v>72.010000000000005</v>
      </c>
      <c r="G13" t="s">
        <v>19</v>
      </c>
      <c r="H13" s="193">
        <v>1.03E-4</v>
      </c>
      <c r="I13" s="194">
        <v>1.03E-4</v>
      </c>
      <c r="J13" s="197">
        <v>99450.3</v>
      </c>
      <c r="K13" s="198">
        <v>10.3</v>
      </c>
      <c r="L13" s="5">
        <v>76.36</v>
      </c>
    </row>
    <row r="14" spans="1:12">
      <c r="A14">
        <v>6</v>
      </c>
      <c r="B14" s="191">
        <v>1.3200000000000001E-4</v>
      </c>
      <c r="C14" s="192">
        <v>1.3200000000000001E-4</v>
      </c>
      <c r="D14" s="195">
        <v>99320.9</v>
      </c>
      <c r="E14" s="196">
        <v>13.1</v>
      </c>
      <c r="F14" s="5">
        <v>71.02</v>
      </c>
      <c r="G14" t="s">
        <v>19</v>
      </c>
      <c r="H14" s="193">
        <v>1.07E-4</v>
      </c>
      <c r="I14" s="194">
        <v>1.07E-4</v>
      </c>
      <c r="J14" s="197">
        <v>99440</v>
      </c>
      <c r="K14" s="198">
        <v>10.7</v>
      </c>
      <c r="L14" s="5">
        <v>75.36</v>
      </c>
    </row>
    <row r="15" spans="1:12">
      <c r="A15">
        <v>7</v>
      </c>
      <c r="B15" s="191">
        <v>9.7E-5</v>
      </c>
      <c r="C15" s="192">
        <v>9.7E-5</v>
      </c>
      <c r="D15" s="195">
        <v>99307.8</v>
      </c>
      <c r="E15" s="196">
        <v>9.6</v>
      </c>
      <c r="F15" s="5">
        <v>70.03</v>
      </c>
      <c r="G15" t="s">
        <v>19</v>
      </c>
      <c r="H15" s="193">
        <v>8.7999999999999998E-5</v>
      </c>
      <c r="I15" s="194">
        <v>8.7999999999999998E-5</v>
      </c>
      <c r="J15" s="197">
        <v>99429.4</v>
      </c>
      <c r="K15" s="198">
        <v>8.6999999999999993</v>
      </c>
      <c r="L15" s="5">
        <v>74.37</v>
      </c>
    </row>
    <row r="16" spans="1:12">
      <c r="A16">
        <v>8</v>
      </c>
      <c r="B16" s="191">
        <v>1.06E-4</v>
      </c>
      <c r="C16" s="192">
        <v>1.06E-4</v>
      </c>
      <c r="D16" s="195">
        <v>99298.2</v>
      </c>
      <c r="E16" s="196">
        <v>10.5</v>
      </c>
      <c r="F16" s="5">
        <v>69.040000000000006</v>
      </c>
      <c r="G16" t="s">
        <v>19</v>
      </c>
      <c r="H16" s="193">
        <v>8.1000000000000004E-5</v>
      </c>
      <c r="I16" s="194">
        <v>8.1000000000000004E-5</v>
      </c>
      <c r="J16" s="197">
        <v>99420.6</v>
      </c>
      <c r="K16" s="198">
        <v>8</v>
      </c>
      <c r="L16" s="5">
        <v>73.38</v>
      </c>
    </row>
    <row r="17" spans="1:12">
      <c r="A17">
        <v>9</v>
      </c>
      <c r="B17" s="191">
        <v>1.08E-4</v>
      </c>
      <c r="C17" s="192">
        <v>1.08E-4</v>
      </c>
      <c r="D17" s="195">
        <v>99287.7</v>
      </c>
      <c r="E17" s="196">
        <v>10.8</v>
      </c>
      <c r="F17" s="5">
        <v>68.040000000000006</v>
      </c>
      <c r="G17" t="s">
        <v>19</v>
      </c>
      <c r="H17" s="193">
        <v>8.6000000000000003E-5</v>
      </c>
      <c r="I17" s="194">
        <v>8.6000000000000003E-5</v>
      </c>
      <c r="J17" s="197">
        <v>99412.6</v>
      </c>
      <c r="K17" s="198">
        <v>8.5</v>
      </c>
      <c r="L17" s="5">
        <v>72.38</v>
      </c>
    </row>
    <row r="18" spans="1:12">
      <c r="A18">
        <v>10</v>
      </c>
      <c r="B18" s="191">
        <v>1.0900000000000001E-4</v>
      </c>
      <c r="C18" s="192">
        <v>1.0900000000000001E-4</v>
      </c>
      <c r="D18" s="195">
        <v>99277</v>
      </c>
      <c r="E18" s="196">
        <v>10.8</v>
      </c>
      <c r="F18" s="5">
        <v>67.05</v>
      </c>
      <c r="G18" t="s">
        <v>19</v>
      </c>
      <c r="H18" s="193">
        <v>9.3999999999999994E-5</v>
      </c>
      <c r="I18" s="194">
        <v>9.3999999999999994E-5</v>
      </c>
      <c r="J18" s="197">
        <v>99404.1</v>
      </c>
      <c r="K18" s="198">
        <v>9.3000000000000007</v>
      </c>
      <c r="L18" s="5">
        <v>71.39</v>
      </c>
    </row>
    <row r="19" spans="1:12">
      <c r="A19">
        <v>11</v>
      </c>
      <c r="B19" s="191">
        <v>1.2E-4</v>
      </c>
      <c r="C19" s="192">
        <v>1.2E-4</v>
      </c>
      <c r="D19" s="195">
        <v>99266.2</v>
      </c>
      <c r="E19" s="196">
        <v>11.9</v>
      </c>
      <c r="F19" s="5">
        <v>66.06</v>
      </c>
      <c r="G19" t="s">
        <v>19</v>
      </c>
      <c r="H19" s="193">
        <v>9.2E-5</v>
      </c>
      <c r="I19" s="194">
        <v>9.2E-5</v>
      </c>
      <c r="J19" s="197">
        <v>99394.8</v>
      </c>
      <c r="K19" s="198">
        <v>9.1999999999999993</v>
      </c>
      <c r="L19" s="5">
        <v>70.400000000000006</v>
      </c>
    </row>
    <row r="20" spans="1:12">
      <c r="A20">
        <v>12</v>
      </c>
      <c r="B20" s="191">
        <v>1.5799999999999999E-4</v>
      </c>
      <c r="C20" s="192">
        <v>1.5799999999999999E-4</v>
      </c>
      <c r="D20" s="195">
        <v>99254.2</v>
      </c>
      <c r="E20" s="196">
        <v>15.7</v>
      </c>
      <c r="F20" s="5">
        <v>65.069999999999993</v>
      </c>
      <c r="G20" t="s">
        <v>19</v>
      </c>
      <c r="H20" s="193">
        <v>1.36E-4</v>
      </c>
      <c r="I20" s="194">
        <v>1.36E-4</v>
      </c>
      <c r="J20" s="197">
        <v>99385.7</v>
      </c>
      <c r="K20" s="198">
        <v>13.5</v>
      </c>
      <c r="L20" s="5">
        <v>69.400000000000006</v>
      </c>
    </row>
    <row r="21" spans="1:12">
      <c r="A21">
        <v>13</v>
      </c>
      <c r="B21" s="191">
        <v>1.6799999999999999E-4</v>
      </c>
      <c r="C21" s="192">
        <v>1.6799999999999999E-4</v>
      </c>
      <c r="D21" s="195">
        <v>99238.5</v>
      </c>
      <c r="E21" s="196">
        <v>16.7</v>
      </c>
      <c r="F21" s="5">
        <v>64.08</v>
      </c>
      <c r="G21" t="s">
        <v>19</v>
      </c>
      <c r="H21" s="193">
        <v>1.1400000000000001E-4</v>
      </c>
      <c r="I21" s="194">
        <v>1.1400000000000001E-4</v>
      </c>
      <c r="J21" s="197">
        <v>99372.1</v>
      </c>
      <c r="K21" s="198">
        <v>11.4</v>
      </c>
      <c r="L21" s="5">
        <v>68.41</v>
      </c>
    </row>
    <row r="22" spans="1:12">
      <c r="A22">
        <v>14</v>
      </c>
      <c r="B22" s="191">
        <v>2.0100000000000001E-4</v>
      </c>
      <c r="C22" s="192">
        <v>2.0100000000000001E-4</v>
      </c>
      <c r="D22" s="195">
        <v>99221.9</v>
      </c>
      <c r="E22" s="196">
        <v>19.899999999999999</v>
      </c>
      <c r="F22" s="5">
        <v>63.09</v>
      </c>
      <c r="G22" t="s">
        <v>19</v>
      </c>
      <c r="H22" s="193">
        <v>1.3899999999999999E-4</v>
      </c>
      <c r="I22" s="194">
        <v>1.3899999999999999E-4</v>
      </c>
      <c r="J22" s="197">
        <v>99360.8</v>
      </c>
      <c r="K22" s="198">
        <v>13.8</v>
      </c>
      <c r="L22" s="5">
        <v>67.42</v>
      </c>
    </row>
    <row r="23" spans="1:12">
      <c r="A23">
        <v>15</v>
      </c>
      <c r="B23" s="191">
        <v>2.5799999999999998E-4</v>
      </c>
      <c r="C23" s="192">
        <v>2.5799999999999998E-4</v>
      </c>
      <c r="D23" s="195">
        <v>99202</v>
      </c>
      <c r="E23" s="196">
        <v>25.6</v>
      </c>
      <c r="F23" s="5">
        <v>62.1</v>
      </c>
      <c r="G23" t="s">
        <v>19</v>
      </c>
      <c r="H23" s="193">
        <v>1.5699999999999999E-4</v>
      </c>
      <c r="I23" s="194">
        <v>1.5699999999999999E-4</v>
      </c>
      <c r="J23" s="197">
        <v>99347</v>
      </c>
      <c r="K23" s="198">
        <v>15.6</v>
      </c>
      <c r="L23" s="5">
        <v>66.430000000000007</v>
      </c>
    </row>
    <row r="24" spans="1:12">
      <c r="A24">
        <v>16</v>
      </c>
      <c r="B24" s="191">
        <v>3.5599999999999998E-4</v>
      </c>
      <c r="C24" s="192">
        <v>3.5599999999999998E-4</v>
      </c>
      <c r="D24" s="195">
        <v>99176.4</v>
      </c>
      <c r="E24" s="196">
        <v>35.299999999999997</v>
      </c>
      <c r="F24" s="5">
        <v>61.12</v>
      </c>
      <c r="G24" t="s">
        <v>19</v>
      </c>
      <c r="H24" s="193">
        <v>2.2599999999999999E-4</v>
      </c>
      <c r="I24" s="194">
        <v>2.2599999999999999E-4</v>
      </c>
      <c r="J24" s="197">
        <v>99331.4</v>
      </c>
      <c r="K24" s="198">
        <v>22.4</v>
      </c>
      <c r="L24" s="5">
        <v>65.44</v>
      </c>
    </row>
    <row r="25" spans="1:12">
      <c r="A25">
        <v>17</v>
      </c>
      <c r="B25" s="191">
        <v>5.5500000000000005E-4</v>
      </c>
      <c r="C25" s="192">
        <v>5.5500000000000005E-4</v>
      </c>
      <c r="D25" s="195">
        <v>99141</v>
      </c>
      <c r="E25" s="196">
        <v>55</v>
      </c>
      <c r="F25" s="5">
        <v>60.14</v>
      </c>
      <c r="G25" t="s">
        <v>19</v>
      </c>
      <c r="H25" s="193">
        <v>2.4699999999999999E-4</v>
      </c>
      <c r="I25" s="194">
        <v>2.4699999999999999E-4</v>
      </c>
      <c r="J25" s="197">
        <v>99309</v>
      </c>
      <c r="K25" s="198">
        <v>24.5</v>
      </c>
      <c r="L25" s="5">
        <v>64.45</v>
      </c>
    </row>
    <row r="26" spans="1:12">
      <c r="A26">
        <v>18</v>
      </c>
      <c r="B26" s="191">
        <v>7.0399999999999998E-4</v>
      </c>
      <c r="C26" s="192">
        <v>7.0399999999999998E-4</v>
      </c>
      <c r="D26" s="195">
        <v>99086</v>
      </c>
      <c r="E26" s="196">
        <v>69.7</v>
      </c>
      <c r="F26" s="5">
        <v>59.17</v>
      </c>
      <c r="G26" t="s">
        <v>19</v>
      </c>
      <c r="H26" s="193">
        <v>2.7300000000000002E-4</v>
      </c>
      <c r="I26" s="194">
        <v>2.7300000000000002E-4</v>
      </c>
      <c r="J26" s="197">
        <v>99284.5</v>
      </c>
      <c r="K26" s="198">
        <v>27.1</v>
      </c>
      <c r="L26" s="5">
        <v>63.47</v>
      </c>
    </row>
    <row r="27" spans="1:12">
      <c r="A27">
        <v>19</v>
      </c>
      <c r="B27" s="191">
        <v>6.8099999999999996E-4</v>
      </c>
      <c r="C27" s="192">
        <v>6.8099999999999996E-4</v>
      </c>
      <c r="D27" s="195">
        <v>99016.3</v>
      </c>
      <c r="E27" s="196">
        <v>67.400000000000006</v>
      </c>
      <c r="F27" s="5">
        <v>58.21</v>
      </c>
      <c r="G27" t="s">
        <v>19</v>
      </c>
      <c r="H27" s="193">
        <v>3.0299999999999999E-4</v>
      </c>
      <c r="I27" s="194">
        <v>3.0299999999999999E-4</v>
      </c>
      <c r="J27" s="197">
        <v>99257.4</v>
      </c>
      <c r="K27" s="198">
        <v>30.1</v>
      </c>
      <c r="L27" s="5">
        <v>62.49</v>
      </c>
    </row>
    <row r="28" spans="1:12">
      <c r="A28">
        <v>20</v>
      </c>
      <c r="B28" s="191">
        <v>7.7099999999999998E-4</v>
      </c>
      <c r="C28" s="192">
        <v>7.6999999999999996E-4</v>
      </c>
      <c r="D28" s="195">
        <v>98948.9</v>
      </c>
      <c r="E28" s="196">
        <v>76.2</v>
      </c>
      <c r="F28" s="5">
        <v>57.25</v>
      </c>
      <c r="G28" t="s">
        <v>19</v>
      </c>
      <c r="H28" s="193">
        <v>2.9500000000000001E-4</v>
      </c>
      <c r="I28" s="194">
        <v>2.9500000000000001E-4</v>
      </c>
      <c r="J28" s="197">
        <v>99227.3</v>
      </c>
      <c r="K28" s="198">
        <v>29.3</v>
      </c>
      <c r="L28" s="5">
        <v>61.51</v>
      </c>
    </row>
    <row r="29" spans="1:12">
      <c r="A29">
        <v>21</v>
      </c>
      <c r="B29" s="191">
        <v>7.3800000000000005E-4</v>
      </c>
      <c r="C29" s="192">
        <v>7.3700000000000002E-4</v>
      </c>
      <c r="D29" s="195">
        <v>98872.7</v>
      </c>
      <c r="E29" s="196">
        <v>72.900000000000006</v>
      </c>
      <c r="F29" s="5">
        <v>56.3</v>
      </c>
      <c r="G29" t="s">
        <v>19</v>
      </c>
      <c r="H29" s="193">
        <v>2.8899999999999998E-4</v>
      </c>
      <c r="I29" s="194">
        <v>2.8899999999999998E-4</v>
      </c>
      <c r="J29" s="197">
        <v>99198</v>
      </c>
      <c r="K29" s="198">
        <v>28.7</v>
      </c>
      <c r="L29" s="5">
        <v>60.52</v>
      </c>
    </row>
    <row r="30" spans="1:12">
      <c r="A30">
        <v>22</v>
      </c>
      <c r="B30" s="191">
        <v>7.94E-4</v>
      </c>
      <c r="C30" s="192">
        <v>7.94E-4</v>
      </c>
      <c r="D30" s="195">
        <v>98799.8</v>
      </c>
      <c r="E30" s="196">
        <v>78.400000000000006</v>
      </c>
      <c r="F30" s="5">
        <v>55.34</v>
      </c>
      <c r="G30" t="s">
        <v>19</v>
      </c>
      <c r="H30" s="193">
        <v>3.01E-4</v>
      </c>
      <c r="I30" s="194">
        <v>3.01E-4</v>
      </c>
      <c r="J30" s="197">
        <v>99169.4</v>
      </c>
      <c r="K30" s="198">
        <v>29.8</v>
      </c>
      <c r="L30" s="5">
        <v>59.54</v>
      </c>
    </row>
    <row r="31" spans="1:12">
      <c r="A31">
        <v>23</v>
      </c>
      <c r="B31" s="191">
        <v>8.3799999999999999E-4</v>
      </c>
      <c r="C31" s="192">
        <v>8.3799999999999999E-4</v>
      </c>
      <c r="D31" s="195">
        <v>98721.4</v>
      </c>
      <c r="E31" s="196">
        <v>82.7</v>
      </c>
      <c r="F31" s="5">
        <v>54.38</v>
      </c>
      <c r="G31" t="s">
        <v>19</v>
      </c>
      <c r="H31" s="193">
        <v>3.1199999999999999E-4</v>
      </c>
      <c r="I31" s="194">
        <v>3.1199999999999999E-4</v>
      </c>
      <c r="J31" s="197">
        <v>99139.5</v>
      </c>
      <c r="K31" s="198">
        <v>30.9</v>
      </c>
      <c r="L31" s="5">
        <v>58.56</v>
      </c>
    </row>
    <row r="32" spans="1:12">
      <c r="A32">
        <v>24</v>
      </c>
      <c r="B32" s="191">
        <v>7.6800000000000002E-4</v>
      </c>
      <c r="C32" s="192">
        <v>7.6800000000000002E-4</v>
      </c>
      <c r="D32" s="195">
        <v>98638.7</v>
      </c>
      <c r="E32" s="196">
        <v>75.7</v>
      </c>
      <c r="F32" s="5">
        <v>53.42</v>
      </c>
      <c r="G32" t="s">
        <v>19</v>
      </c>
      <c r="H32" s="193">
        <v>2.7500000000000002E-4</v>
      </c>
      <c r="I32" s="194">
        <v>2.7500000000000002E-4</v>
      </c>
      <c r="J32" s="197">
        <v>99108.6</v>
      </c>
      <c r="K32" s="198">
        <v>27.2</v>
      </c>
      <c r="L32" s="5">
        <v>57.58</v>
      </c>
    </row>
    <row r="33" spans="1:12">
      <c r="A33">
        <v>25</v>
      </c>
      <c r="B33" s="191">
        <v>8.3500000000000002E-4</v>
      </c>
      <c r="C33" s="192">
        <v>8.3500000000000002E-4</v>
      </c>
      <c r="D33" s="195">
        <v>98563</v>
      </c>
      <c r="E33" s="196">
        <v>82.3</v>
      </c>
      <c r="F33" s="5">
        <v>52.47</v>
      </c>
      <c r="G33" t="s">
        <v>19</v>
      </c>
      <c r="H33" s="193">
        <v>3.0299999999999999E-4</v>
      </c>
      <c r="I33" s="194">
        <v>3.0200000000000002E-4</v>
      </c>
      <c r="J33" s="197">
        <v>99081.4</v>
      </c>
      <c r="K33" s="198">
        <v>30</v>
      </c>
      <c r="L33" s="5">
        <v>56.59</v>
      </c>
    </row>
    <row r="34" spans="1:12">
      <c r="A34">
        <v>26</v>
      </c>
      <c r="B34" s="191">
        <v>8.0400000000000003E-4</v>
      </c>
      <c r="C34" s="192">
        <v>8.03E-4</v>
      </c>
      <c r="D34" s="195">
        <v>98480.7</v>
      </c>
      <c r="E34" s="196">
        <v>79.099999999999994</v>
      </c>
      <c r="F34" s="5">
        <v>51.51</v>
      </c>
      <c r="G34" t="s">
        <v>19</v>
      </c>
      <c r="H34" s="193">
        <v>3.48E-4</v>
      </c>
      <c r="I34" s="194">
        <v>3.48E-4</v>
      </c>
      <c r="J34" s="197">
        <v>99051.4</v>
      </c>
      <c r="K34" s="198">
        <v>34.4</v>
      </c>
      <c r="L34" s="5">
        <v>55.61</v>
      </c>
    </row>
    <row r="35" spans="1:12">
      <c r="A35">
        <v>27</v>
      </c>
      <c r="B35" s="191">
        <v>8.25E-4</v>
      </c>
      <c r="C35" s="192">
        <v>8.25E-4</v>
      </c>
      <c r="D35" s="195">
        <v>98401.5</v>
      </c>
      <c r="E35" s="196">
        <v>81.099999999999994</v>
      </c>
      <c r="F35" s="5">
        <v>50.55</v>
      </c>
      <c r="G35" t="s">
        <v>19</v>
      </c>
      <c r="H35" s="193">
        <v>3.6400000000000001E-4</v>
      </c>
      <c r="I35" s="194">
        <v>3.6400000000000001E-4</v>
      </c>
      <c r="J35" s="197">
        <v>99017</v>
      </c>
      <c r="K35" s="198">
        <v>36</v>
      </c>
      <c r="L35" s="5">
        <v>54.63</v>
      </c>
    </row>
    <row r="36" spans="1:12">
      <c r="A36">
        <v>28</v>
      </c>
      <c r="B36" s="191">
        <v>8.2799999999999996E-4</v>
      </c>
      <c r="C36" s="192">
        <v>8.2799999999999996E-4</v>
      </c>
      <c r="D36" s="195">
        <v>98320.4</v>
      </c>
      <c r="E36" s="196">
        <v>81.400000000000006</v>
      </c>
      <c r="F36" s="5">
        <v>49.59</v>
      </c>
      <c r="G36" t="s">
        <v>19</v>
      </c>
      <c r="H36" s="193">
        <v>3.77E-4</v>
      </c>
      <c r="I36" s="194">
        <v>3.77E-4</v>
      </c>
      <c r="J36" s="197">
        <v>98981</v>
      </c>
      <c r="K36" s="198">
        <v>37.299999999999997</v>
      </c>
      <c r="L36" s="5">
        <v>53.65</v>
      </c>
    </row>
    <row r="37" spans="1:12">
      <c r="A37">
        <v>29</v>
      </c>
      <c r="B37" s="191">
        <v>9.0799999999999995E-4</v>
      </c>
      <c r="C37" s="192">
        <v>9.0799999999999995E-4</v>
      </c>
      <c r="D37" s="195">
        <v>98239</v>
      </c>
      <c r="E37" s="196">
        <v>89.2</v>
      </c>
      <c r="F37" s="5">
        <v>48.63</v>
      </c>
      <c r="G37" t="s">
        <v>19</v>
      </c>
      <c r="H37" s="193">
        <v>4.08E-4</v>
      </c>
      <c r="I37" s="194">
        <v>4.08E-4</v>
      </c>
      <c r="J37" s="197">
        <v>98943.7</v>
      </c>
      <c r="K37" s="198">
        <v>40.4</v>
      </c>
      <c r="L37" s="5">
        <v>52.67</v>
      </c>
    </row>
    <row r="38" spans="1:12">
      <c r="A38">
        <v>30</v>
      </c>
      <c r="B38" s="191">
        <v>9.6599999999999995E-4</v>
      </c>
      <c r="C38" s="192">
        <v>9.6500000000000004E-4</v>
      </c>
      <c r="D38" s="195">
        <v>98149.8</v>
      </c>
      <c r="E38" s="196">
        <v>94.7</v>
      </c>
      <c r="F38" s="5">
        <v>47.68</v>
      </c>
      <c r="G38" t="s">
        <v>19</v>
      </c>
      <c r="H38" s="193">
        <v>4.4999999999999999E-4</v>
      </c>
      <c r="I38" s="194">
        <v>4.4999999999999999E-4</v>
      </c>
      <c r="J38" s="197">
        <v>98903.3</v>
      </c>
      <c r="K38" s="198">
        <v>44.5</v>
      </c>
      <c r="L38" s="5">
        <v>51.69</v>
      </c>
    </row>
    <row r="39" spans="1:12">
      <c r="A39">
        <v>31</v>
      </c>
      <c r="B39" s="191">
        <v>9.9799999999999997E-4</v>
      </c>
      <c r="C39" s="192">
        <v>9.9700000000000006E-4</v>
      </c>
      <c r="D39" s="195">
        <v>98055.1</v>
      </c>
      <c r="E39" s="196">
        <v>97.8</v>
      </c>
      <c r="F39" s="5">
        <v>46.72</v>
      </c>
      <c r="G39" t="s">
        <v>19</v>
      </c>
      <c r="H39" s="193">
        <v>4.5600000000000003E-4</v>
      </c>
      <c r="I39" s="194">
        <v>4.5600000000000003E-4</v>
      </c>
      <c r="J39" s="197">
        <v>98858.7</v>
      </c>
      <c r="K39" s="198">
        <v>45.1</v>
      </c>
      <c r="L39" s="5">
        <v>50.71</v>
      </c>
    </row>
    <row r="40" spans="1:12">
      <c r="A40">
        <v>32</v>
      </c>
      <c r="B40" s="191">
        <v>1.083E-3</v>
      </c>
      <c r="C40" s="192">
        <v>1.083E-3</v>
      </c>
      <c r="D40" s="195">
        <v>97957.3</v>
      </c>
      <c r="E40" s="196">
        <v>106</v>
      </c>
      <c r="F40" s="5">
        <v>45.77</v>
      </c>
      <c r="G40" t="s">
        <v>19</v>
      </c>
      <c r="H40" s="193">
        <v>4.8899999999999996E-4</v>
      </c>
      <c r="I40" s="194">
        <v>4.8899999999999996E-4</v>
      </c>
      <c r="J40" s="197">
        <v>98813.6</v>
      </c>
      <c r="K40" s="198">
        <v>48.3</v>
      </c>
      <c r="L40" s="5">
        <v>49.74</v>
      </c>
    </row>
    <row r="41" spans="1:12">
      <c r="A41">
        <v>33</v>
      </c>
      <c r="B41" s="191">
        <v>1.1329999999999999E-3</v>
      </c>
      <c r="C41" s="192">
        <v>1.1329999999999999E-3</v>
      </c>
      <c r="D41" s="195">
        <v>97851.199999999997</v>
      </c>
      <c r="E41" s="196">
        <v>110.8</v>
      </c>
      <c r="F41" s="5">
        <v>44.82</v>
      </c>
      <c r="G41" t="s">
        <v>19</v>
      </c>
      <c r="H41" s="193">
        <v>5.2099999999999998E-4</v>
      </c>
      <c r="I41" s="194">
        <v>5.2099999999999998E-4</v>
      </c>
      <c r="J41" s="197">
        <v>98765.3</v>
      </c>
      <c r="K41" s="198">
        <v>51.5</v>
      </c>
      <c r="L41" s="5">
        <v>48.76</v>
      </c>
    </row>
    <row r="42" spans="1:12">
      <c r="A42">
        <v>34</v>
      </c>
      <c r="B42" s="191">
        <v>1.127E-3</v>
      </c>
      <c r="C42" s="192">
        <v>1.127E-3</v>
      </c>
      <c r="D42" s="195">
        <v>97740.4</v>
      </c>
      <c r="E42" s="196">
        <v>110.1</v>
      </c>
      <c r="F42" s="5">
        <v>43.87</v>
      </c>
      <c r="G42" t="s">
        <v>19</v>
      </c>
      <c r="H42" s="193">
        <v>5.9999999999999995E-4</v>
      </c>
      <c r="I42" s="194">
        <v>5.9999999999999995E-4</v>
      </c>
      <c r="J42" s="197">
        <v>98713.8</v>
      </c>
      <c r="K42" s="198">
        <v>59.2</v>
      </c>
      <c r="L42" s="5">
        <v>47.79</v>
      </c>
    </row>
    <row r="43" spans="1:12">
      <c r="A43">
        <v>35</v>
      </c>
      <c r="B43" s="191">
        <v>1.243E-3</v>
      </c>
      <c r="C43" s="192">
        <v>1.242E-3</v>
      </c>
      <c r="D43" s="195">
        <v>97630.3</v>
      </c>
      <c r="E43" s="196">
        <v>121.2</v>
      </c>
      <c r="F43" s="5">
        <v>42.92</v>
      </c>
      <c r="G43" t="s">
        <v>19</v>
      </c>
      <c r="H43" s="193">
        <v>6.0899999999999995E-4</v>
      </c>
      <c r="I43" s="194">
        <v>6.0899999999999995E-4</v>
      </c>
      <c r="J43" s="197">
        <v>98654.6</v>
      </c>
      <c r="K43" s="198">
        <v>60.1</v>
      </c>
      <c r="L43" s="5">
        <v>46.81</v>
      </c>
    </row>
    <row r="44" spans="1:12">
      <c r="A44">
        <v>36</v>
      </c>
      <c r="B44" s="191">
        <v>1.2999999999999999E-3</v>
      </c>
      <c r="C44" s="192">
        <v>1.299E-3</v>
      </c>
      <c r="D44" s="195">
        <v>97509</v>
      </c>
      <c r="E44" s="196">
        <v>126.7</v>
      </c>
      <c r="F44" s="5">
        <v>41.97</v>
      </c>
      <c r="G44" t="s">
        <v>19</v>
      </c>
      <c r="H44" s="193">
        <v>6.8999999999999997E-4</v>
      </c>
      <c r="I44" s="194">
        <v>6.8999999999999997E-4</v>
      </c>
      <c r="J44" s="197">
        <v>98594.5</v>
      </c>
      <c r="K44" s="198">
        <v>68</v>
      </c>
      <c r="L44" s="5">
        <v>45.84</v>
      </c>
    </row>
    <row r="45" spans="1:12">
      <c r="A45">
        <v>37</v>
      </c>
      <c r="B45" s="191">
        <v>1.3849999999999999E-3</v>
      </c>
      <c r="C45" s="192">
        <v>1.384E-3</v>
      </c>
      <c r="D45" s="195">
        <v>97382.3</v>
      </c>
      <c r="E45" s="196">
        <v>134.80000000000001</v>
      </c>
      <c r="F45" s="5">
        <v>41.02</v>
      </c>
      <c r="G45" t="s">
        <v>19</v>
      </c>
      <c r="H45" s="193">
        <v>7.5299999999999998E-4</v>
      </c>
      <c r="I45" s="194">
        <v>7.5199999999999996E-4</v>
      </c>
      <c r="J45" s="197">
        <v>98526.5</v>
      </c>
      <c r="K45" s="198">
        <v>74.099999999999994</v>
      </c>
      <c r="L45" s="5">
        <v>44.87</v>
      </c>
    </row>
    <row r="46" spans="1:12">
      <c r="A46">
        <v>38</v>
      </c>
      <c r="B46" s="191">
        <v>1.372E-3</v>
      </c>
      <c r="C46" s="192">
        <v>1.371E-3</v>
      </c>
      <c r="D46" s="195">
        <v>97247.5</v>
      </c>
      <c r="E46" s="196">
        <v>133.4</v>
      </c>
      <c r="F46" s="5">
        <v>40.08</v>
      </c>
      <c r="G46" t="s">
        <v>19</v>
      </c>
      <c r="H46" s="193">
        <v>8.2799999999999996E-4</v>
      </c>
      <c r="I46" s="194">
        <v>8.2700000000000004E-4</v>
      </c>
      <c r="J46" s="197">
        <v>98452.4</v>
      </c>
      <c r="K46" s="198">
        <v>81.5</v>
      </c>
      <c r="L46" s="5">
        <v>43.91</v>
      </c>
    </row>
    <row r="47" spans="1:12">
      <c r="A47">
        <v>39</v>
      </c>
      <c r="B47" s="191">
        <v>1.5269999999999999E-3</v>
      </c>
      <c r="C47" s="192">
        <v>1.526E-3</v>
      </c>
      <c r="D47" s="195">
        <v>97114.2</v>
      </c>
      <c r="E47" s="196">
        <v>148.19999999999999</v>
      </c>
      <c r="F47" s="5">
        <v>39.130000000000003</v>
      </c>
      <c r="G47" t="s">
        <v>19</v>
      </c>
      <c r="H47" s="193">
        <v>8.8599999999999996E-4</v>
      </c>
      <c r="I47" s="194">
        <v>8.8599999999999996E-4</v>
      </c>
      <c r="J47" s="197">
        <v>98370.9</v>
      </c>
      <c r="K47" s="198">
        <v>87.1</v>
      </c>
      <c r="L47" s="5">
        <v>42.94</v>
      </c>
    </row>
    <row r="48" spans="1:12">
      <c r="A48">
        <v>40</v>
      </c>
      <c r="B48" s="191">
        <v>1.6509999999999999E-3</v>
      </c>
      <c r="C48" s="192">
        <v>1.6490000000000001E-3</v>
      </c>
      <c r="D48" s="195">
        <v>96966</v>
      </c>
      <c r="E48" s="196">
        <v>159.9</v>
      </c>
      <c r="F48" s="5">
        <v>38.19</v>
      </c>
      <c r="G48" t="s">
        <v>19</v>
      </c>
      <c r="H48" s="193">
        <v>9.6100000000000005E-4</v>
      </c>
      <c r="I48" s="194">
        <v>9.6100000000000005E-4</v>
      </c>
      <c r="J48" s="197">
        <v>98283.8</v>
      </c>
      <c r="K48" s="198">
        <v>94.4</v>
      </c>
      <c r="L48" s="5">
        <v>41.98</v>
      </c>
    </row>
    <row r="49" spans="1:12">
      <c r="A49">
        <v>41</v>
      </c>
      <c r="B49" s="191">
        <v>1.7489999999999999E-3</v>
      </c>
      <c r="C49" s="192">
        <v>1.748E-3</v>
      </c>
      <c r="D49" s="195">
        <v>96806.1</v>
      </c>
      <c r="E49" s="196">
        <v>169.2</v>
      </c>
      <c r="F49" s="5">
        <v>37.25</v>
      </c>
      <c r="G49" t="s">
        <v>19</v>
      </c>
      <c r="H49" s="193">
        <v>1.021E-3</v>
      </c>
      <c r="I49" s="194">
        <v>1.0200000000000001E-3</v>
      </c>
      <c r="J49" s="197">
        <v>98189.4</v>
      </c>
      <c r="K49" s="198">
        <v>100.2</v>
      </c>
      <c r="L49" s="5">
        <v>41.02</v>
      </c>
    </row>
    <row r="50" spans="1:12">
      <c r="A50">
        <v>42</v>
      </c>
      <c r="B50" s="191">
        <v>1.9009999999999999E-3</v>
      </c>
      <c r="C50" s="192">
        <v>1.8990000000000001E-3</v>
      </c>
      <c r="D50" s="195">
        <v>96636.9</v>
      </c>
      <c r="E50" s="196">
        <v>183.5</v>
      </c>
      <c r="F50" s="5">
        <v>36.32</v>
      </c>
      <c r="G50" t="s">
        <v>19</v>
      </c>
      <c r="H50" s="193">
        <v>1.176E-3</v>
      </c>
      <c r="I50" s="194">
        <v>1.175E-3</v>
      </c>
      <c r="J50" s="197">
        <v>98089.2</v>
      </c>
      <c r="K50" s="198">
        <v>115.3</v>
      </c>
      <c r="L50" s="5">
        <v>40.06</v>
      </c>
    </row>
    <row r="51" spans="1:12">
      <c r="A51">
        <v>43</v>
      </c>
      <c r="B51" s="191">
        <v>2.1710000000000002E-3</v>
      </c>
      <c r="C51" s="192">
        <v>2.1689999999999999E-3</v>
      </c>
      <c r="D51" s="195">
        <v>96453.3</v>
      </c>
      <c r="E51" s="196">
        <v>209.2</v>
      </c>
      <c r="F51" s="5">
        <v>35.39</v>
      </c>
      <c r="G51" t="s">
        <v>19</v>
      </c>
      <c r="H51" s="193">
        <v>1.315E-3</v>
      </c>
      <c r="I51" s="194">
        <v>1.3140000000000001E-3</v>
      </c>
      <c r="J51" s="197">
        <v>97973.9</v>
      </c>
      <c r="K51" s="198">
        <v>128.69999999999999</v>
      </c>
      <c r="L51" s="5">
        <v>39.11</v>
      </c>
    </row>
    <row r="52" spans="1:12">
      <c r="A52">
        <v>44</v>
      </c>
      <c r="B52" s="191">
        <v>2.209E-3</v>
      </c>
      <c r="C52" s="192">
        <v>2.2060000000000001E-3</v>
      </c>
      <c r="D52" s="195">
        <v>96244.1</v>
      </c>
      <c r="E52" s="196">
        <v>212.4</v>
      </c>
      <c r="F52" s="5">
        <v>34.46</v>
      </c>
      <c r="G52" t="s">
        <v>19</v>
      </c>
      <c r="H52" s="193">
        <v>1.48E-3</v>
      </c>
      <c r="I52" s="194">
        <v>1.4790000000000001E-3</v>
      </c>
      <c r="J52" s="197">
        <v>97845.2</v>
      </c>
      <c r="K52" s="198">
        <v>144.69999999999999</v>
      </c>
      <c r="L52" s="5">
        <v>38.159999999999997</v>
      </c>
    </row>
    <row r="53" spans="1:12">
      <c r="A53">
        <v>45</v>
      </c>
      <c r="B53" s="191">
        <v>2.398E-3</v>
      </c>
      <c r="C53" s="192">
        <v>2.395E-3</v>
      </c>
      <c r="D53" s="195">
        <v>96031.8</v>
      </c>
      <c r="E53" s="196">
        <v>230</v>
      </c>
      <c r="F53" s="5">
        <v>33.54</v>
      </c>
      <c r="G53" t="s">
        <v>19</v>
      </c>
      <c r="H53" s="193">
        <v>1.5449999999999999E-3</v>
      </c>
      <c r="I53" s="194">
        <v>1.544E-3</v>
      </c>
      <c r="J53" s="197">
        <v>97700.5</v>
      </c>
      <c r="K53" s="198">
        <v>150.80000000000001</v>
      </c>
      <c r="L53" s="5">
        <v>37.21</v>
      </c>
    </row>
    <row r="54" spans="1:12">
      <c r="A54">
        <v>46</v>
      </c>
      <c r="B54" s="191">
        <v>2.6649999999999998E-3</v>
      </c>
      <c r="C54" s="192">
        <v>2.6610000000000002E-3</v>
      </c>
      <c r="D54" s="195">
        <v>95801.7</v>
      </c>
      <c r="E54" s="196">
        <v>255</v>
      </c>
      <c r="F54" s="5">
        <v>32.619999999999997</v>
      </c>
      <c r="G54" t="s">
        <v>19</v>
      </c>
      <c r="H54" s="193">
        <v>1.7409999999999999E-3</v>
      </c>
      <c r="I54" s="194">
        <v>1.74E-3</v>
      </c>
      <c r="J54" s="197">
        <v>97549.7</v>
      </c>
      <c r="K54" s="198">
        <v>169.7</v>
      </c>
      <c r="L54" s="5">
        <v>36.270000000000003</v>
      </c>
    </row>
    <row r="55" spans="1:12">
      <c r="A55">
        <v>47</v>
      </c>
      <c r="B55" s="191">
        <v>2.9729999999999999E-3</v>
      </c>
      <c r="C55" s="192">
        <v>2.9689999999999999E-3</v>
      </c>
      <c r="D55" s="195">
        <v>95546.8</v>
      </c>
      <c r="E55" s="196">
        <v>283.7</v>
      </c>
      <c r="F55" s="5">
        <v>31.7</v>
      </c>
      <c r="G55" t="s">
        <v>19</v>
      </c>
      <c r="H55" s="193">
        <v>1.983E-3</v>
      </c>
      <c r="I55" s="194">
        <v>1.9810000000000001E-3</v>
      </c>
      <c r="J55" s="197">
        <v>97379.9</v>
      </c>
      <c r="K55" s="198">
        <v>193</v>
      </c>
      <c r="L55" s="5">
        <v>35.33</v>
      </c>
    </row>
    <row r="56" spans="1:12">
      <c r="A56">
        <v>48</v>
      </c>
      <c r="B56" s="191">
        <v>3.326E-3</v>
      </c>
      <c r="C56" s="192">
        <v>3.32E-3</v>
      </c>
      <c r="D56" s="195">
        <v>95263.1</v>
      </c>
      <c r="E56" s="196">
        <v>316.3</v>
      </c>
      <c r="F56" s="5">
        <v>30.8</v>
      </c>
      <c r="G56" t="s">
        <v>19</v>
      </c>
      <c r="H56" s="193">
        <v>2.1900000000000001E-3</v>
      </c>
      <c r="I56" s="194">
        <v>2.1879999999999998E-3</v>
      </c>
      <c r="J56" s="197">
        <v>97187</v>
      </c>
      <c r="K56" s="198">
        <v>212.6</v>
      </c>
      <c r="L56" s="5">
        <v>34.4</v>
      </c>
    </row>
    <row r="57" spans="1:12">
      <c r="A57">
        <v>49</v>
      </c>
      <c r="B57" s="191">
        <v>3.5560000000000001E-3</v>
      </c>
      <c r="C57" s="192">
        <v>3.5500000000000002E-3</v>
      </c>
      <c r="D57" s="195">
        <v>94946.8</v>
      </c>
      <c r="E57" s="196">
        <v>337</v>
      </c>
      <c r="F57" s="5">
        <v>29.9</v>
      </c>
      <c r="G57" t="s">
        <v>19</v>
      </c>
      <c r="H57" s="193">
        <v>2.3149999999999998E-3</v>
      </c>
      <c r="I57" s="194">
        <v>2.3119999999999998E-3</v>
      </c>
      <c r="J57" s="197">
        <v>96974.3</v>
      </c>
      <c r="K57" s="198">
        <v>224.2</v>
      </c>
      <c r="L57" s="5">
        <v>33.479999999999997</v>
      </c>
    </row>
    <row r="58" spans="1:12">
      <c r="A58">
        <v>50</v>
      </c>
      <c r="B58" s="191">
        <v>3.9690000000000003E-3</v>
      </c>
      <c r="C58" s="192">
        <v>3.9610000000000001E-3</v>
      </c>
      <c r="D58" s="195">
        <v>94609.8</v>
      </c>
      <c r="E58" s="196">
        <v>374.7</v>
      </c>
      <c r="F58" s="5">
        <v>29</v>
      </c>
      <c r="G58" t="s">
        <v>19</v>
      </c>
      <c r="H58" s="193">
        <v>2.6389999999999999E-3</v>
      </c>
      <c r="I58" s="194">
        <v>2.6350000000000002E-3</v>
      </c>
      <c r="J58" s="197">
        <v>96750.1</v>
      </c>
      <c r="K58" s="198">
        <v>254.9</v>
      </c>
      <c r="L58" s="5">
        <v>32.549999999999997</v>
      </c>
    </row>
    <row r="59" spans="1:12">
      <c r="A59">
        <v>51</v>
      </c>
      <c r="B59" s="191">
        <v>4.3229999999999996E-3</v>
      </c>
      <c r="C59" s="192">
        <v>4.313E-3</v>
      </c>
      <c r="D59" s="195">
        <v>94235.1</v>
      </c>
      <c r="E59" s="196">
        <v>406.5</v>
      </c>
      <c r="F59" s="5">
        <v>28.11</v>
      </c>
      <c r="G59" t="s">
        <v>19</v>
      </c>
      <c r="H59" s="193">
        <v>2.8080000000000002E-3</v>
      </c>
      <c r="I59" s="194">
        <v>2.8040000000000001E-3</v>
      </c>
      <c r="J59" s="197">
        <v>96495.2</v>
      </c>
      <c r="K59" s="198">
        <v>270.60000000000002</v>
      </c>
      <c r="L59" s="5">
        <v>31.64</v>
      </c>
    </row>
    <row r="60" spans="1:12">
      <c r="A60">
        <v>52</v>
      </c>
      <c r="B60" s="191">
        <v>4.7499999999999999E-3</v>
      </c>
      <c r="C60" s="192">
        <v>4.738E-3</v>
      </c>
      <c r="D60" s="195">
        <v>93828.6</v>
      </c>
      <c r="E60" s="196">
        <v>444.6</v>
      </c>
      <c r="F60" s="5">
        <v>27.23</v>
      </c>
      <c r="G60" t="s">
        <v>19</v>
      </c>
      <c r="H60" s="193">
        <v>3.0360000000000001E-3</v>
      </c>
      <c r="I60" s="194">
        <v>3.032E-3</v>
      </c>
      <c r="J60" s="197">
        <v>96224.6</v>
      </c>
      <c r="K60" s="198">
        <v>291.7</v>
      </c>
      <c r="L60" s="5">
        <v>30.73</v>
      </c>
    </row>
    <row r="61" spans="1:12">
      <c r="A61">
        <v>53</v>
      </c>
      <c r="B61" s="191">
        <v>5.0299999999999997E-3</v>
      </c>
      <c r="C61" s="192">
        <v>5.0169999999999998E-3</v>
      </c>
      <c r="D61" s="195">
        <v>93384</v>
      </c>
      <c r="E61" s="196">
        <v>468.5</v>
      </c>
      <c r="F61" s="5">
        <v>26.36</v>
      </c>
      <c r="G61" t="s">
        <v>19</v>
      </c>
      <c r="H61" s="193">
        <v>3.2919999999999998E-3</v>
      </c>
      <c r="I61" s="194">
        <v>3.287E-3</v>
      </c>
      <c r="J61" s="197">
        <v>95932.800000000003</v>
      </c>
      <c r="K61" s="198">
        <v>315.3</v>
      </c>
      <c r="L61" s="5">
        <v>29.82</v>
      </c>
    </row>
    <row r="62" spans="1:12">
      <c r="A62">
        <v>54</v>
      </c>
      <c r="B62" s="191">
        <v>5.5069999999999997E-3</v>
      </c>
      <c r="C62" s="192">
        <v>5.4920000000000004E-3</v>
      </c>
      <c r="D62" s="195">
        <v>92915.5</v>
      </c>
      <c r="E62" s="196">
        <v>510.3</v>
      </c>
      <c r="F62" s="5">
        <v>25.49</v>
      </c>
      <c r="G62" t="s">
        <v>19</v>
      </c>
      <c r="H62" s="193">
        <v>3.5439999999999998E-3</v>
      </c>
      <c r="I62" s="194">
        <v>3.5379999999999999E-3</v>
      </c>
      <c r="J62" s="197">
        <v>95617.5</v>
      </c>
      <c r="K62" s="198">
        <v>338.3</v>
      </c>
      <c r="L62" s="5">
        <v>28.91</v>
      </c>
    </row>
    <row r="63" spans="1:12">
      <c r="A63">
        <v>55</v>
      </c>
      <c r="B63" s="191">
        <v>6.0720000000000001E-3</v>
      </c>
      <c r="C63" s="192">
        <v>6.0530000000000002E-3</v>
      </c>
      <c r="D63" s="195">
        <v>92405.2</v>
      </c>
      <c r="E63" s="196">
        <v>559.4</v>
      </c>
      <c r="F63" s="5">
        <v>24.63</v>
      </c>
      <c r="G63" t="s">
        <v>19</v>
      </c>
      <c r="H63" s="193">
        <v>3.9029999999999998E-3</v>
      </c>
      <c r="I63" s="194">
        <v>3.8960000000000002E-3</v>
      </c>
      <c r="J63" s="197">
        <v>95279.3</v>
      </c>
      <c r="K63" s="198">
        <v>371.2</v>
      </c>
      <c r="L63" s="5">
        <v>28.02</v>
      </c>
    </row>
    <row r="64" spans="1:12">
      <c r="A64">
        <v>56</v>
      </c>
      <c r="B64" s="191">
        <v>6.476E-3</v>
      </c>
      <c r="C64" s="192">
        <v>6.4549999999999998E-3</v>
      </c>
      <c r="D64" s="195">
        <v>91845.9</v>
      </c>
      <c r="E64" s="196">
        <v>592.79999999999995</v>
      </c>
      <c r="F64" s="5">
        <v>23.78</v>
      </c>
      <c r="G64" t="s">
        <v>19</v>
      </c>
      <c r="H64" s="193">
        <v>4.2789999999999998E-3</v>
      </c>
      <c r="I64" s="194">
        <v>4.2700000000000004E-3</v>
      </c>
      <c r="J64" s="197">
        <v>94908.1</v>
      </c>
      <c r="K64" s="198">
        <v>405.3</v>
      </c>
      <c r="L64" s="5">
        <v>27.12</v>
      </c>
    </row>
    <row r="65" spans="1:12">
      <c r="A65">
        <v>57</v>
      </c>
      <c r="B65" s="191">
        <v>7.2899999999999996E-3</v>
      </c>
      <c r="C65" s="192">
        <v>7.2630000000000004E-3</v>
      </c>
      <c r="D65" s="195">
        <v>91253</v>
      </c>
      <c r="E65" s="196">
        <v>662.8</v>
      </c>
      <c r="F65" s="5">
        <v>22.93</v>
      </c>
      <c r="G65" t="s">
        <v>19</v>
      </c>
      <c r="H65" s="193">
        <v>4.6430000000000004E-3</v>
      </c>
      <c r="I65" s="194">
        <v>4.6319999999999998E-3</v>
      </c>
      <c r="J65" s="197">
        <v>94502.8</v>
      </c>
      <c r="K65" s="198">
        <v>437.8</v>
      </c>
      <c r="L65" s="5">
        <v>26.24</v>
      </c>
    </row>
    <row r="66" spans="1:12">
      <c r="A66">
        <v>58</v>
      </c>
      <c r="B66" s="191">
        <v>7.809E-3</v>
      </c>
      <c r="C66" s="192">
        <v>7.7780000000000002E-3</v>
      </c>
      <c r="D66" s="195">
        <v>90590.2</v>
      </c>
      <c r="E66" s="196">
        <v>704.6</v>
      </c>
      <c r="F66" s="5">
        <v>22.09</v>
      </c>
      <c r="G66" t="s">
        <v>19</v>
      </c>
      <c r="H66" s="193">
        <v>5.045E-3</v>
      </c>
      <c r="I66" s="194">
        <v>5.032E-3</v>
      </c>
      <c r="J66" s="197">
        <v>94065.1</v>
      </c>
      <c r="K66" s="198">
        <v>473.3</v>
      </c>
      <c r="L66" s="5">
        <v>25.36</v>
      </c>
    </row>
    <row r="67" spans="1:12">
      <c r="A67">
        <v>59</v>
      </c>
      <c r="B67" s="191">
        <v>8.7720000000000003E-3</v>
      </c>
      <c r="C67" s="192">
        <v>8.7340000000000004E-3</v>
      </c>
      <c r="D67" s="195">
        <v>89885.6</v>
      </c>
      <c r="E67" s="196">
        <v>785</v>
      </c>
      <c r="F67" s="5">
        <v>21.26</v>
      </c>
      <c r="G67" t="s">
        <v>19</v>
      </c>
      <c r="H67" s="193">
        <v>5.6540000000000002E-3</v>
      </c>
      <c r="I67" s="194">
        <v>5.6379999999999998E-3</v>
      </c>
      <c r="J67" s="197">
        <v>93591.7</v>
      </c>
      <c r="K67" s="198">
        <v>527.70000000000005</v>
      </c>
      <c r="L67" s="5">
        <v>24.48</v>
      </c>
    </row>
    <row r="68" spans="1:12">
      <c r="A68">
        <v>60</v>
      </c>
      <c r="B68" s="191">
        <v>1.0134000000000001E-2</v>
      </c>
      <c r="C68" s="192">
        <v>1.0083E-2</v>
      </c>
      <c r="D68" s="195">
        <v>89100.5</v>
      </c>
      <c r="E68" s="196">
        <v>898.4</v>
      </c>
      <c r="F68" s="5">
        <v>20.440000000000001</v>
      </c>
      <c r="G68" t="s">
        <v>19</v>
      </c>
      <c r="H68" s="193">
        <v>6.1630000000000001E-3</v>
      </c>
      <c r="I68" s="194">
        <v>6.1440000000000002E-3</v>
      </c>
      <c r="J68" s="197">
        <v>93064.1</v>
      </c>
      <c r="K68" s="198">
        <v>571.79999999999995</v>
      </c>
      <c r="L68" s="5">
        <v>23.62</v>
      </c>
    </row>
    <row r="69" spans="1:12">
      <c r="A69">
        <v>61</v>
      </c>
      <c r="B69" s="191">
        <v>1.0938E-2</v>
      </c>
      <c r="C69" s="192">
        <v>1.0878000000000001E-2</v>
      </c>
      <c r="D69" s="195">
        <v>88202.1</v>
      </c>
      <c r="E69" s="196">
        <v>959.5</v>
      </c>
      <c r="F69" s="5">
        <v>19.649999999999999</v>
      </c>
      <c r="G69" t="s">
        <v>19</v>
      </c>
      <c r="H69" s="193">
        <v>6.7949999999999998E-3</v>
      </c>
      <c r="I69" s="194">
        <v>6.7720000000000002E-3</v>
      </c>
      <c r="J69" s="197">
        <v>92492.3</v>
      </c>
      <c r="K69" s="198">
        <v>626.29999999999995</v>
      </c>
      <c r="L69" s="5">
        <v>22.76</v>
      </c>
    </row>
    <row r="70" spans="1:12">
      <c r="A70">
        <v>62</v>
      </c>
      <c r="B70" s="191">
        <v>1.2518E-2</v>
      </c>
      <c r="C70" s="192">
        <v>1.244E-2</v>
      </c>
      <c r="D70" s="195">
        <v>87242.6</v>
      </c>
      <c r="E70" s="196">
        <v>1085.3</v>
      </c>
      <c r="F70" s="5">
        <v>18.86</v>
      </c>
      <c r="G70" t="s">
        <v>19</v>
      </c>
      <c r="H70" s="193">
        <v>7.4489999999999999E-3</v>
      </c>
      <c r="I70" s="194">
        <v>7.4219999999999998E-3</v>
      </c>
      <c r="J70" s="197">
        <v>91865.9</v>
      </c>
      <c r="K70" s="198">
        <v>681.8</v>
      </c>
      <c r="L70" s="5">
        <v>21.91</v>
      </c>
    </row>
    <row r="71" spans="1:12">
      <c r="A71">
        <v>63</v>
      </c>
      <c r="B71" s="191">
        <v>1.3455E-2</v>
      </c>
      <c r="C71" s="192">
        <v>1.3365E-2</v>
      </c>
      <c r="D71" s="195">
        <v>86157.3</v>
      </c>
      <c r="E71" s="196">
        <v>1151.5</v>
      </c>
      <c r="F71" s="5">
        <v>18.09</v>
      </c>
      <c r="G71" t="s">
        <v>19</v>
      </c>
      <c r="H71" s="193">
        <v>8.1279999999999998E-3</v>
      </c>
      <c r="I71" s="194">
        <v>8.0949999999999998E-3</v>
      </c>
      <c r="J71" s="197">
        <v>91184.1</v>
      </c>
      <c r="K71" s="198">
        <v>738.1</v>
      </c>
      <c r="L71" s="5">
        <v>21.07</v>
      </c>
    </row>
    <row r="72" spans="1:12">
      <c r="A72">
        <v>64</v>
      </c>
      <c r="B72" s="191">
        <v>1.5051E-2</v>
      </c>
      <c r="C72" s="192">
        <v>1.4938999999999999E-2</v>
      </c>
      <c r="D72" s="195">
        <v>85005.8</v>
      </c>
      <c r="E72" s="196">
        <v>1269.9000000000001</v>
      </c>
      <c r="F72" s="5">
        <v>17.329999999999998</v>
      </c>
      <c r="G72" t="s">
        <v>19</v>
      </c>
      <c r="H72" s="193">
        <v>9.1769999999999994E-3</v>
      </c>
      <c r="I72" s="194">
        <v>9.1350000000000008E-3</v>
      </c>
      <c r="J72" s="197">
        <v>90446</v>
      </c>
      <c r="K72" s="198">
        <v>826.3</v>
      </c>
      <c r="L72" s="5">
        <v>20.239999999999998</v>
      </c>
    </row>
    <row r="73" spans="1:12">
      <c r="A73">
        <v>65</v>
      </c>
      <c r="B73" s="191">
        <v>1.6178000000000001E-2</v>
      </c>
      <c r="C73" s="192">
        <v>1.6048E-2</v>
      </c>
      <c r="D73" s="195">
        <v>83735.899999999994</v>
      </c>
      <c r="E73" s="196">
        <v>1343.8</v>
      </c>
      <c r="F73" s="5">
        <v>16.579999999999998</v>
      </c>
      <c r="G73" t="s">
        <v>19</v>
      </c>
      <c r="H73" s="193">
        <v>1.0052E-2</v>
      </c>
      <c r="I73" s="194">
        <v>1.0002E-2</v>
      </c>
      <c r="J73" s="197">
        <v>89619.8</v>
      </c>
      <c r="K73" s="198">
        <v>896.4</v>
      </c>
      <c r="L73" s="5">
        <v>19.420000000000002</v>
      </c>
    </row>
    <row r="74" spans="1:12">
      <c r="A74">
        <v>66</v>
      </c>
      <c r="B74" s="191">
        <v>1.7814E-2</v>
      </c>
      <c r="C74" s="192">
        <v>1.7656999999999999E-2</v>
      </c>
      <c r="D74" s="195">
        <v>82392.100000000006</v>
      </c>
      <c r="E74" s="196">
        <v>1454.8</v>
      </c>
      <c r="F74" s="5">
        <v>15.85</v>
      </c>
      <c r="G74" t="s">
        <v>19</v>
      </c>
      <c r="H74" s="193">
        <v>1.1121000000000001E-2</v>
      </c>
      <c r="I74" s="194">
        <v>1.106E-2</v>
      </c>
      <c r="J74" s="197">
        <v>88723.4</v>
      </c>
      <c r="K74" s="198">
        <v>981.2</v>
      </c>
      <c r="L74" s="5">
        <v>18.61</v>
      </c>
    </row>
    <row r="75" spans="1:12">
      <c r="A75">
        <v>67</v>
      </c>
      <c r="B75" s="191">
        <v>1.9771E-2</v>
      </c>
      <c r="C75" s="192">
        <v>1.9577000000000001E-2</v>
      </c>
      <c r="D75" s="195">
        <v>80937.3</v>
      </c>
      <c r="E75" s="196">
        <v>1584.5</v>
      </c>
      <c r="F75" s="5">
        <v>15.12</v>
      </c>
      <c r="G75" t="s">
        <v>19</v>
      </c>
      <c r="H75" s="193">
        <v>1.2186000000000001E-2</v>
      </c>
      <c r="I75" s="194">
        <v>1.2112E-2</v>
      </c>
      <c r="J75" s="197">
        <v>87742.1</v>
      </c>
      <c r="K75" s="198">
        <v>1062.7</v>
      </c>
      <c r="L75" s="5">
        <v>17.82</v>
      </c>
    </row>
    <row r="76" spans="1:12">
      <c r="A76">
        <v>68</v>
      </c>
      <c r="B76" s="191">
        <v>2.1676999999999998E-2</v>
      </c>
      <c r="C76" s="192">
        <v>2.1444000000000001E-2</v>
      </c>
      <c r="D76" s="195">
        <v>79352.800000000003</v>
      </c>
      <c r="E76" s="196">
        <v>1701.7</v>
      </c>
      <c r="F76" s="5">
        <v>14.41</v>
      </c>
      <c r="G76" t="s">
        <v>19</v>
      </c>
      <c r="H76" s="193">
        <v>1.3448E-2</v>
      </c>
      <c r="I76" s="194">
        <v>1.3358999999999999E-2</v>
      </c>
      <c r="J76" s="197">
        <v>86679.4</v>
      </c>
      <c r="K76" s="198">
        <v>1157.9000000000001</v>
      </c>
      <c r="L76" s="5">
        <v>17.03</v>
      </c>
    </row>
    <row r="77" spans="1:12">
      <c r="A77">
        <v>69</v>
      </c>
      <c r="B77" s="191">
        <v>2.4018999999999999E-2</v>
      </c>
      <c r="C77" s="192">
        <v>2.3734000000000002E-2</v>
      </c>
      <c r="D77" s="195">
        <v>77651.100000000006</v>
      </c>
      <c r="E77" s="196">
        <v>1843</v>
      </c>
      <c r="F77" s="5">
        <v>13.72</v>
      </c>
      <c r="G77" t="s">
        <v>19</v>
      </c>
      <c r="H77" s="193">
        <v>1.4906000000000001E-2</v>
      </c>
      <c r="I77" s="194">
        <v>1.4795000000000001E-2</v>
      </c>
      <c r="J77" s="197">
        <v>85521.5</v>
      </c>
      <c r="K77" s="198">
        <v>1265.3</v>
      </c>
      <c r="L77" s="5">
        <v>16.25</v>
      </c>
    </row>
    <row r="78" spans="1:12">
      <c r="A78">
        <v>70</v>
      </c>
      <c r="B78" s="191">
        <v>2.6268E-2</v>
      </c>
      <c r="C78" s="192">
        <v>2.5926999999999999E-2</v>
      </c>
      <c r="D78" s="195">
        <v>75808.2</v>
      </c>
      <c r="E78" s="196">
        <v>1965.5</v>
      </c>
      <c r="F78" s="5">
        <v>13.04</v>
      </c>
      <c r="G78" t="s">
        <v>19</v>
      </c>
      <c r="H78" s="193">
        <v>1.6152E-2</v>
      </c>
      <c r="I78" s="194">
        <v>1.6022000000000002E-2</v>
      </c>
      <c r="J78" s="197">
        <v>84256.2</v>
      </c>
      <c r="K78" s="198">
        <v>1350</v>
      </c>
      <c r="L78" s="5">
        <v>15.49</v>
      </c>
    </row>
    <row r="79" spans="1:12">
      <c r="A79">
        <v>71</v>
      </c>
      <c r="B79" s="191">
        <v>2.9836999999999999E-2</v>
      </c>
      <c r="C79" s="192">
        <v>2.9399000000000002E-2</v>
      </c>
      <c r="D79" s="195">
        <v>73842.7</v>
      </c>
      <c r="E79" s="196">
        <v>2170.9</v>
      </c>
      <c r="F79" s="5">
        <v>12.37</v>
      </c>
      <c r="G79" t="s">
        <v>19</v>
      </c>
      <c r="H79" s="193">
        <v>1.8176999999999999E-2</v>
      </c>
      <c r="I79" s="194">
        <v>1.8013000000000001E-2</v>
      </c>
      <c r="J79" s="197">
        <v>82906.2</v>
      </c>
      <c r="K79" s="198">
        <v>1493.4</v>
      </c>
      <c r="L79" s="5">
        <v>14.73</v>
      </c>
    </row>
    <row r="80" spans="1:12">
      <c r="A80">
        <v>72</v>
      </c>
      <c r="B80" s="191">
        <v>3.2953999999999997E-2</v>
      </c>
      <c r="C80" s="192">
        <v>3.2419999999999997E-2</v>
      </c>
      <c r="D80" s="195">
        <v>71671.8</v>
      </c>
      <c r="E80" s="196">
        <v>2323.6</v>
      </c>
      <c r="F80" s="5">
        <v>11.73</v>
      </c>
      <c r="G80" t="s">
        <v>19</v>
      </c>
      <c r="H80" s="193">
        <v>2.0778000000000001E-2</v>
      </c>
      <c r="I80" s="194">
        <v>2.0563999999999999E-2</v>
      </c>
      <c r="J80" s="197">
        <v>81412.800000000003</v>
      </c>
      <c r="K80" s="198">
        <v>1674.2</v>
      </c>
      <c r="L80" s="5">
        <v>14</v>
      </c>
    </row>
    <row r="81" spans="1:12">
      <c r="A81">
        <v>73</v>
      </c>
      <c r="B81" s="191">
        <v>3.6520999999999998E-2</v>
      </c>
      <c r="C81" s="192">
        <v>3.5866000000000002E-2</v>
      </c>
      <c r="D81" s="195">
        <v>69348.2</v>
      </c>
      <c r="E81" s="196">
        <v>2487.3000000000002</v>
      </c>
      <c r="F81" s="5">
        <v>11.11</v>
      </c>
      <c r="G81" t="s">
        <v>19</v>
      </c>
      <c r="H81" s="193">
        <v>2.3085999999999999E-2</v>
      </c>
      <c r="I81" s="194">
        <v>2.2823E-2</v>
      </c>
      <c r="J81" s="197">
        <v>79738.7</v>
      </c>
      <c r="K81" s="198">
        <v>1819.9</v>
      </c>
      <c r="L81" s="5">
        <v>13.28</v>
      </c>
    </row>
    <row r="82" spans="1:12">
      <c r="A82">
        <v>74</v>
      </c>
      <c r="B82" s="191">
        <v>4.1076000000000001E-2</v>
      </c>
      <c r="C82" s="192">
        <v>4.0250000000000001E-2</v>
      </c>
      <c r="D82" s="195">
        <v>66860.899999999994</v>
      </c>
      <c r="E82" s="196">
        <v>2691.1</v>
      </c>
      <c r="F82" s="5">
        <v>10.5</v>
      </c>
      <c r="G82" t="s">
        <v>19</v>
      </c>
      <c r="H82" s="193">
        <v>2.6262000000000001E-2</v>
      </c>
      <c r="I82" s="194">
        <v>2.5922000000000001E-2</v>
      </c>
      <c r="J82" s="197">
        <v>77918.8</v>
      </c>
      <c r="K82" s="198">
        <v>2019.8</v>
      </c>
      <c r="L82" s="5">
        <v>12.58</v>
      </c>
    </row>
    <row r="83" spans="1:12">
      <c r="A83">
        <v>75</v>
      </c>
      <c r="B83" s="191">
        <v>4.5280000000000001E-2</v>
      </c>
      <c r="C83" s="192">
        <v>4.4277999999999998E-2</v>
      </c>
      <c r="D83" s="195">
        <v>64169.8</v>
      </c>
      <c r="E83" s="196">
        <v>2841.3</v>
      </c>
      <c r="F83" s="5">
        <v>9.92</v>
      </c>
      <c r="G83" t="s">
        <v>19</v>
      </c>
      <c r="H83" s="193">
        <v>2.9700000000000001E-2</v>
      </c>
      <c r="I83" s="194">
        <v>2.9266E-2</v>
      </c>
      <c r="J83" s="197">
        <v>75899</v>
      </c>
      <c r="K83" s="198">
        <v>2221.1999999999998</v>
      </c>
      <c r="L83" s="5">
        <v>11.9</v>
      </c>
    </row>
    <row r="84" spans="1:12">
      <c r="A84">
        <v>76</v>
      </c>
      <c r="B84" s="191">
        <v>5.0693000000000002E-2</v>
      </c>
      <c r="C84" s="192">
        <v>4.9439999999999998E-2</v>
      </c>
      <c r="D84" s="195">
        <v>61328.5</v>
      </c>
      <c r="E84" s="196">
        <v>3032.1</v>
      </c>
      <c r="F84" s="5">
        <v>9.36</v>
      </c>
      <c r="G84" t="s">
        <v>19</v>
      </c>
      <c r="H84" s="193">
        <v>3.3304E-2</v>
      </c>
      <c r="I84" s="194">
        <v>3.2759000000000003E-2</v>
      </c>
      <c r="J84" s="197">
        <v>73677.8</v>
      </c>
      <c r="K84" s="198">
        <v>2413.6</v>
      </c>
      <c r="L84" s="5">
        <v>11.24</v>
      </c>
    </row>
    <row r="85" spans="1:12">
      <c r="A85">
        <v>77</v>
      </c>
      <c r="B85" s="191">
        <v>5.6798000000000001E-2</v>
      </c>
      <c r="C85" s="192">
        <v>5.5229E-2</v>
      </c>
      <c r="D85" s="195">
        <v>58296.4</v>
      </c>
      <c r="E85" s="196">
        <v>3219.7</v>
      </c>
      <c r="F85" s="5">
        <v>8.82</v>
      </c>
      <c r="G85" t="s">
        <v>19</v>
      </c>
      <c r="H85" s="193">
        <v>3.7148E-2</v>
      </c>
      <c r="I85" s="194">
        <v>3.6471000000000003E-2</v>
      </c>
      <c r="J85" s="197">
        <v>71264.2</v>
      </c>
      <c r="K85" s="198">
        <v>2599.1</v>
      </c>
      <c r="L85" s="5">
        <v>10.61</v>
      </c>
    </row>
    <row r="86" spans="1:12">
      <c r="A86">
        <v>78</v>
      </c>
      <c r="B86" s="191">
        <v>6.2489999999999997E-2</v>
      </c>
      <c r="C86" s="192">
        <v>6.0595999999999997E-2</v>
      </c>
      <c r="D86" s="195">
        <v>55076.800000000003</v>
      </c>
      <c r="E86" s="196">
        <v>3337.5</v>
      </c>
      <c r="F86" s="5">
        <v>8.31</v>
      </c>
      <c r="G86" t="s">
        <v>19</v>
      </c>
      <c r="H86" s="193">
        <v>4.1771000000000003E-2</v>
      </c>
      <c r="I86" s="194">
        <v>4.0917000000000002E-2</v>
      </c>
      <c r="J86" s="197">
        <v>68665.100000000006</v>
      </c>
      <c r="K86" s="198">
        <v>2809.5</v>
      </c>
      <c r="L86" s="5">
        <v>9.99</v>
      </c>
    </row>
    <row r="87" spans="1:12">
      <c r="A87">
        <v>79</v>
      </c>
      <c r="B87" s="191">
        <v>7.0021E-2</v>
      </c>
      <c r="C87" s="192">
        <v>6.7653000000000005E-2</v>
      </c>
      <c r="D87" s="195">
        <v>51739.3</v>
      </c>
      <c r="E87" s="196">
        <v>3500.3</v>
      </c>
      <c r="F87" s="5">
        <v>7.81</v>
      </c>
      <c r="G87" t="s">
        <v>19</v>
      </c>
      <c r="H87" s="193">
        <v>4.6540999999999999E-2</v>
      </c>
      <c r="I87" s="194">
        <v>4.5483000000000003E-2</v>
      </c>
      <c r="J87" s="197">
        <v>65855.600000000006</v>
      </c>
      <c r="K87" s="198">
        <v>2995.3</v>
      </c>
      <c r="L87" s="5">
        <v>9.39</v>
      </c>
    </row>
    <row r="88" spans="1:12">
      <c r="A88">
        <v>80</v>
      </c>
      <c r="B88" s="191">
        <v>7.6995999999999995E-2</v>
      </c>
      <c r="C88" s="192">
        <v>7.4142E-2</v>
      </c>
      <c r="D88" s="195">
        <v>48239</v>
      </c>
      <c r="E88" s="196">
        <v>3576.5</v>
      </c>
      <c r="F88" s="5">
        <v>7.34</v>
      </c>
      <c r="G88" t="s">
        <v>19</v>
      </c>
      <c r="H88" s="193">
        <v>5.2080000000000001E-2</v>
      </c>
      <c r="I88" s="194">
        <v>5.0758999999999999E-2</v>
      </c>
      <c r="J88" s="197">
        <v>62860.3</v>
      </c>
      <c r="K88" s="198">
        <v>3190.7</v>
      </c>
      <c r="L88" s="5">
        <v>8.82</v>
      </c>
    </row>
    <row r="89" spans="1:12">
      <c r="A89">
        <v>81</v>
      </c>
      <c r="B89" s="191">
        <v>8.6153999999999994E-2</v>
      </c>
      <c r="C89" s="192">
        <v>8.2596000000000003E-2</v>
      </c>
      <c r="D89" s="195">
        <v>44662.5</v>
      </c>
      <c r="E89" s="196">
        <v>3688.9</v>
      </c>
      <c r="F89" s="5">
        <v>6.89</v>
      </c>
      <c r="G89" t="s">
        <v>19</v>
      </c>
      <c r="H89" s="193">
        <v>5.858E-2</v>
      </c>
      <c r="I89" s="194">
        <v>5.6912999999999998E-2</v>
      </c>
      <c r="J89" s="197">
        <v>59669.599999999999</v>
      </c>
      <c r="K89" s="198">
        <v>3396</v>
      </c>
      <c r="L89" s="5">
        <v>8.26</v>
      </c>
    </row>
    <row r="90" spans="1:12">
      <c r="A90">
        <v>82</v>
      </c>
      <c r="B90" s="191">
        <v>9.4668000000000002E-2</v>
      </c>
      <c r="C90" s="192">
        <v>9.0388999999999997E-2</v>
      </c>
      <c r="D90" s="195">
        <v>40973.599999999999</v>
      </c>
      <c r="E90" s="196">
        <v>3703.6</v>
      </c>
      <c r="F90" s="5">
        <v>6.46</v>
      </c>
      <c r="G90" t="s">
        <v>19</v>
      </c>
      <c r="H90" s="193">
        <v>6.5860000000000002E-2</v>
      </c>
      <c r="I90" s="194">
        <v>6.3759999999999997E-2</v>
      </c>
      <c r="J90" s="197">
        <v>56273.599999999999</v>
      </c>
      <c r="K90" s="198">
        <v>3588</v>
      </c>
      <c r="L90" s="5">
        <v>7.73</v>
      </c>
    </row>
    <row r="91" spans="1:12">
      <c r="A91">
        <v>83</v>
      </c>
      <c r="B91" s="191">
        <v>0.10455100000000001</v>
      </c>
      <c r="C91" s="192">
        <v>9.9357000000000001E-2</v>
      </c>
      <c r="D91" s="195">
        <v>37270</v>
      </c>
      <c r="E91" s="196">
        <v>3703</v>
      </c>
      <c r="F91" s="5">
        <v>6.06</v>
      </c>
      <c r="G91" t="s">
        <v>19</v>
      </c>
      <c r="H91" s="193">
        <v>7.3598999999999998E-2</v>
      </c>
      <c r="I91" s="194">
        <v>7.0985999999999994E-2</v>
      </c>
      <c r="J91" s="197">
        <v>52685.5</v>
      </c>
      <c r="K91" s="198">
        <v>3740</v>
      </c>
      <c r="L91" s="5">
        <v>7.22</v>
      </c>
    </row>
    <row r="92" spans="1:12">
      <c r="A92">
        <v>84</v>
      </c>
      <c r="B92" s="191">
        <v>0.113203</v>
      </c>
      <c r="C92" s="192">
        <v>0.107139</v>
      </c>
      <c r="D92" s="195">
        <v>33567</v>
      </c>
      <c r="E92" s="196">
        <v>3596.3</v>
      </c>
      <c r="F92" s="5">
        <v>5.67</v>
      </c>
      <c r="G92" t="s">
        <v>19</v>
      </c>
      <c r="H92" s="193">
        <v>8.0609E-2</v>
      </c>
      <c r="I92" s="194">
        <v>7.7485999999999999E-2</v>
      </c>
      <c r="J92" s="197">
        <v>48945.599999999999</v>
      </c>
      <c r="K92" s="198">
        <v>3792.6</v>
      </c>
      <c r="L92" s="5">
        <v>6.74</v>
      </c>
    </row>
    <row r="93" spans="1:12">
      <c r="A93">
        <v>85</v>
      </c>
      <c r="B93" s="191">
        <v>0.123807</v>
      </c>
      <c r="C93" s="192">
        <v>0.11659</v>
      </c>
      <c r="D93" s="195">
        <v>29970.6</v>
      </c>
      <c r="E93" s="196">
        <v>3494.3</v>
      </c>
      <c r="F93" s="5">
        <v>5.29</v>
      </c>
      <c r="G93" t="s">
        <v>19</v>
      </c>
      <c r="H93" s="193">
        <v>9.1259000000000007E-2</v>
      </c>
      <c r="I93" s="194">
        <v>8.7276999999999993E-2</v>
      </c>
      <c r="J93" s="197">
        <v>45153</v>
      </c>
      <c r="K93" s="198">
        <v>3940.8</v>
      </c>
      <c r="L93" s="5">
        <v>6.26</v>
      </c>
    </row>
    <row r="94" spans="1:12">
      <c r="A94">
        <v>86</v>
      </c>
      <c r="B94" s="191">
        <v>0.13861399999999999</v>
      </c>
      <c r="C94" s="192">
        <v>0.12963</v>
      </c>
      <c r="D94" s="195">
        <v>26476.400000000001</v>
      </c>
      <c r="E94" s="196">
        <v>3432.1</v>
      </c>
      <c r="F94" s="5">
        <v>4.92</v>
      </c>
      <c r="G94" t="s">
        <v>19</v>
      </c>
      <c r="H94" s="193">
        <v>0.102641</v>
      </c>
      <c r="I94" s="194">
        <v>9.7629999999999995E-2</v>
      </c>
      <c r="J94" s="197">
        <v>41212.199999999997</v>
      </c>
      <c r="K94" s="198">
        <v>4023.6</v>
      </c>
      <c r="L94" s="5">
        <v>5.81</v>
      </c>
    </row>
    <row r="95" spans="1:12">
      <c r="A95">
        <v>87</v>
      </c>
      <c r="B95" s="191">
        <v>0.16104399999999999</v>
      </c>
      <c r="C95" s="192">
        <v>0.14904300000000001</v>
      </c>
      <c r="D95" s="195">
        <v>23044.2</v>
      </c>
      <c r="E95" s="196">
        <v>3434.6</v>
      </c>
      <c r="F95" s="5">
        <v>4.58</v>
      </c>
      <c r="G95" t="s">
        <v>19</v>
      </c>
      <c r="H95" s="193">
        <v>0.12019199999999999</v>
      </c>
      <c r="I95" s="194">
        <v>0.11337899999999999</v>
      </c>
      <c r="J95" s="197">
        <v>37188.6</v>
      </c>
      <c r="K95" s="198">
        <v>4216.3999999999996</v>
      </c>
      <c r="L95" s="5">
        <v>5.38</v>
      </c>
    </row>
    <row r="96" spans="1:12">
      <c r="A96">
        <v>88</v>
      </c>
      <c r="B96" s="191">
        <v>0.17588599999999999</v>
      </c>
      <c r="C96" s="192">
        <v>0.16166900000000001</v>
      </c>
      <c r="D96" s="195">
        <v>19609.7</v>
      </c>
      <c r="E96" s="196">
        <v>3170.3</v>
      </c>
      <c r="F96" s="5">
        <v>4.3</v>
      </c>
      <c r="G96" t="s">
        <v>19</v>
      </c>
      <c r="H96" s="193">
        <v>0.133296</v>
      </c>
      <c r="I96" s="194">
        <v>0.124968</v>
      </c>
      <c r="J96" s="197">
        <v>32972.199999999997</v>
      </c>
      <c r="K96" s="198">
        <v>4120.5</v>
      </c>
      <c r="L96" s="5">
        <v>5.01</v>
      </c>
    </row>
    <row r="97" spans="1:12">
      <c r="A97">
        <v>89</v>
      </c>
      <c r="B97" s="191">
        <v>0.19478100000000001</v>
      </c>
      <c r="C97" s="192">
        <v>0.17749500000000001</v>
      </c>
      <c r="D97" s="195">
        <v>16439.400000000001</v>
      </c>
      <c r="E97" s="196">
        <v>2917.9</v>
      </c>
      <c r="F97" s="5">
        <v>4.03</v>
      </c>
      <c r="G97" t="s">
        <v>19</v>
      </c>
      <c r="H97" s="193">
        <v>0.149118</v>
      </c>
      <c r="I97" s="194">
        <v>0.13877200000000001</v>
      </c>
      <c r="J97" s="197">
        <v>28851.8</v>
      </c>
      <c r="K97" s="198">
        <v>4003.8</v>
      </c>
      <c r="L97" s="5">
        <v>4.6500000000000004</v>
      </c>
    </row>
    <row r="98" spans="1:12">
      <c r="A98">
        <v>90</v>
      </c>
      <c r="B98" s="191">
        <v>0.20147100000000001</v>
      </c>
      <c r="C98" s="192">
        <v>0.183033</v>
      </c>
      <c r="D98" s="195">
        <v>13521.5</v>
      </c>
      <c r="E98" s="196">
        <v>2474.9</v>
      </c>
      <c r="F98" s="5">
        <v>3.79</v>
      </c>
      <c r="G98" t="s">
        <v>19</v>
      </c>
      <c r="H98" s="193">
        <v>0.16219700000000001</v>
      </c>
      <c r="I98" s="194">
        <v>0.15003</v>
      </c>
      <c r="J98" s="197">
        <v>24848</v>
      </c>
      <c r="K98" s="198">
        <v>3727.9</v>
      </c>
      <c r="L98" s="5">
        <v>4.32</v>
      </c>
    </row>
    <row r="99" spans="1:12">
      <c r="A99">
        <v>91</v>
      </c>
      <c r="B99" s="191">
        <v>0.22231400000000001</v>
      </c>
      <c r="C99" s="192">
        <v>0.200074</v>
      </c>
      <c r="D99" s="195">
        <v>11046.6</v>
      </c>
      <c r="E99" s="196">
        <v>2210.1</v>
      </c>
      <c r="F99" s="5">
        <v>3.52</v>
      </c>
      <c r="G99" t="s">
        <v>19</v>
      </c>
      <c r="H99" s="193">
        <v>0.18168000000000001</v>
      </c>
      <c r="I99" s="194">
        <v>0.166551</v>
      </c>
      <c r="J99" s="197">
        <v>21120</v>
      </c>
      <c r="K99" s="198">
        <v>3517.6</v>
      </c>
      <c r="L99" s="5">
        <v>4</v>
      </c>
    </row>
    <row r="100" spans="1:12">
      <c r="A100">
        <v>92</v>
      </c>
      <c r="B100" s="191">
        <v>0.24646100000000001</v>
      </c>
      <c r="C100" s="192">
        <v>0.21942200000000001</v>
      </c>
      <c r="D100" s="195">
        <v>8836.5</v>
      </c>
      <c r="E100" s="196">
        <v>1938.9</v>
      </c>
      <c r="F100" s="5">
        <v>3.28</v>
      </c>
      <c r="G100" t="s">
        <v>19</v>
      </c>
      <c r="H100" s="193">
        <v>0.20391000000000001</v>
      </c>
      <c r="I100" s="194">
        <v>0.18504399999999999</v>
      </c>
      <c r="J100" s="197">
        <v>17602.5</v>
      </c>
      <c r="K100" s="198">
        <v>3257.2</v>
      </c>
      <c r="L100" s="5">
        <v>3.7</v>
      </c>
    </row>
    <row r="101" spans="1:12">
      <c r="A101">
        <v>93</v>
      </c>
      <c r="B101" s="191">
        <v>0.272119</v>
      </c>
      <c r="C101" s="192">
        <v>0.23952899999999999</v>
      </c>
      <c r="D101" s="195">
        <v>6897.5</v>
      </c>
      <c r="E101" s="196">
        <v>1652.2</v>
      </c>
      <c r="F101" s="5">
        <v>3.06</v>
      </c>
      <c r="G101" t="s">
        <v>19</v>
      </c>
      <c r="H101" s="193">
        <v>0.22999700000000001</v>
      </c>
      <c r="I101" s="194">
        <v>0.20627599999999999</v>
      </c>
      <c r="J101" s="197">
        <v>14345.2</v>
      </c>
      <c r="K101" s="198">
        <v>2959.1</v>
      </c>
      <c r="L101" s="5">
        <v>3.42</v>
      </c>
    </row>
    <row r="102" spans="1:12">
      <c r="A102">
        <v>94</v>
      </c>
      <c r="B102" s="191">
        <v>0.28722999999999999</v>
      </c>
      <c r="C102" s="192">
        <v>0.25115999999999999</v>
      </c>
      <c r="D102" s="195">
        <v>5245.4</v>
      </c>
      <c r="E102" s="196">
        <v>1317.4</v>
      </c>
      <c r="F102" s="5">
        <v>2.87</v>
      </c>
      <c r="G102" t="s">
        <v>19</v>
      </c>
      <c r="H102" s="193">
        <v>0.25475399999999998</v>
      </c>
      <c r="I102" s="194">
        <v>0.22597100000000001</v>
      </c>
      <c r="J102" s="197">
        <v>11386.2</v>
      </c>
      <c r="K102" s="198">
        <v>2572.9</v>
      </c>
      <c r="L102" s="5">
        <v>3.18</v>
      </c>
    </row>
    <row r="103" spans="1:12">
      <c r="A103">
        <v>95</v>
      </c>
      <c r="B103" s="191">
        <v>0.326208</v>
      </c>
      <c r="C103" s="192">
        <v>0.28046300000000002</v>
      </c>
      <c r="D103" s="195">
        <v>3928</v>
      </c>
      <c r="E103" s="196">
        <v>1101.5999999999999</v>
      </c>
      <c r="F103" s="5">
        <v>2.67</v>
      </c>
      <c r="G103" t="s">
        <v>19</v>
      </c>
      <c r="H103" s="193">
        <v>0.27786300000000003</v>
      </c>
      <c r="I103" s="194">
        <v>0.24396799999999999</v>
      </c>
      <c r="J103" s="197">
        <v>8813.2000000000007</v>
      </c>
      <c r="K103" s="198">
        <v>2150.1</v>
      </c>
      <c r="L103" s="5">
        <v>2.97</v>
      </c>
    </row>
    <row r="104" spans="1:12">
      <c r="A104">
        <v>96</v>
      </c>
      <c r="B104" s="191">
        <v>0.34559099999999998</v>
      </c>
      <c r="C104" s="192">
        <v>0.29467300000000002</v>
      </c>
      <c r="D104" s="195">
        <v>2826.3</v>
      </c>
      <c r="E104" s="196">
        <v>832.8</v>
      </c>
      <c r="F104" s="5">
        <v>2.5099999999999998</v>
      </c>
      <c r="G104" t="s">
        <v>19</v>
      </c>
      <c r="H104" s="193">
        <v>0.30212299999999997</v>
      </c>
      <c r="I104" s="194">
        <v>0.26247399999999999</v>
      </c>
      <c r="J104" s="197">
        <v>6663.1</v>
      </c>
      <c r="K104" s="198">
        <v>1748.9</v>
      </c>
      <c r="L104" s="5">
        <v>2.76</v>
      </c>
    </row>
    <row r="105" spans="1:12">
      <c r="A105">
        <v>97</v>
      </c>
      <c r="B105" s="191">
        <v>0.37414199999999997</v>
      </c>
      <c r="C105" s="192">
        <v>0.31518099999999999</v>
      </c>
      <c r="D105" s="195">
        <v>1993.5</v>
      </c>
      <c r="E105" s="196">
        <v>628.29999999999995</v>
      </c>
      <c r="F105" s="5">
        <v>2.35</v>
      </c>
      <c r="G105" t="s">
        <v>19</v>
      </c>
      <c r="H105" s="193">
        <v>0.33518399999999998</v>
      </c>
      <c r="I105" s="194">
        <v>0.28707300000000002</v>
      </c>
      <c r="J105" s="197">
        <v>4914.2</v>
      </c>
      <c r="K105" s="198">
        <v>1410.7</v>
      </c>
      <c r="L105" s="5">
        <v>2.57</v>
      </c>
    </row>
    <row r="106" spans="1:12">
      <c r="A106">
        <v>98</v>
      </c>
      <c r="B106" s="191">
        <v>0.40378599999999998</v>
      </c>
      <c r="C106" s="192">
        <v>0.33595900000000001</v>
      </c>
      <c r="D106" s="195">
        <v>1365.2</v>
      </c>
      <c r="E106" s="196">
        <v>458.6</v>
      </c>
      <c r="F106" s="5">
        <v>2.2000000000000002</v>
      </c>
      <c r="G106" t="s">
        <v>19</v>
      </c>
      <c r="H106" s="193">
        <v>0.36566100000000001</v>
      </c>
      <c r="I106" s="194">
        <v>0.30914000000000003</v>
      </c>
      <c r="J106" s="197">
        <v>3503.5</v>
      </c>
      <c r="K106" s="198">
        <v>1083.0999999999999</v>
      </c>
      <c r="L106" s="5">
        <v>2.4</v>
      </c>
    </row>
    <row r="107" spans="1:12">
      <c r="A107">
        <v>99</v>
      </c>
      <c r="B107" s="191">
        <v>0.42680899999999999</v>
      </c>
      <c r="C107" s="192">
        <v>0.35174499999999997</v>
      </c>
      <c r="D107" s="195">
        <v>906.5</v>
      </c>
      <c r="E107" s="196">
        <v>318.89999999999998</v>
      </c>
      <c r="F107" s="5">
        <v>2.06</v>
      </c>
      <c r="G107" t="s">
        <v>19</v>
      </c>
      <c r="H107" s="193">
        <v>0.39052700000000001</v>
      </c>
      <c r="I107" s="194">
        <v>0.32672899999999999</v>
      </c>
      <c r="J107" s="197">
        <v>2420.4</v>
      </c>
      <c r="K107" s="198">
        <v>790.8</v>
      </c>
      <c r="L107" s="5">
        <v>2.25</v>
      </c>
    </row>
    <row r="108" spans="1:12">
      <c r="A108">
        <v>100</v>
      </c>
      <c r="B108" s="191">
        <v>0.48303200000000002</v>
      </c>
      <c r="C108" s="192">
        <v>0.389067</v>
      </c>
      <c r="D108" s="195">
        <v>587.70000000000005</v>
      </c>
      <c r="E108" s="196">
        <v>228.6</v>
      </c>
      <c r="F108" s="5">
        <v>1.91</v>
      </c>
      <c r="G108" t="s">
        <v>19</v>
      </c>
      <c r="H108" s="193">
        <v>0.41886299999999999</v>
      </c>
      <c r="I108" s="194">
        <v>0.346331</v>
      </c>
      <c r="J108" s="197">
        <v>1629.6</v>
      </c>
      <c r="K108" s="198">
        <v>564.4</v>
      </c>
      <c r="L108" s="5">
        <v>2.09</v>
      </c>
    </row>
  </sheetData>
  <mergeCells count="3">
    <mergeCell ref="K1:L1"/>
    <mergeCell ref="B6:F6"/>
    <mergeCell ref="H6:L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workbookViewId="0">
      <selection activeCell="A49" sqref="A49"/>
    </sheetView>
  </sheetViews>
  <sheetFormatPr defaultColWidth="9.140625" defaultRowHeight="15"/>
  <cols>
    <col min="1" max="1" width="106.85546875" style="312" customWidth="1"/>
    <col min="2" max="256" width="9.140625" style="312"/>
    <col min="257" max="257" width="106.85546875" style="312" customWidth="1"/>
    <col min="258" max="512" width="9.140625" style="312"/>
    <col min="513" max="513" width="106.85546875" style="312" customWidth="1"/>
    <col min="514" max="768" width="9.140625" style="312"/>
    <col min="769" max="769" width="106.85546875" style="312" customWidth="1"/>
    <col min="770" max="1024" width="9.140625" style="312"/>
    <col min="1025" max="1025" width="106.85546875" style="312" customWidth="1"/>
    <col min="1026" max="1280" width="9.140625" style="312"/>
    <col min="1281" max="1281" width="106.85546875" style="312" customWidth="1"/>
    <col min="1282" max="1536" width="9.140625" style="312"/>
    <col min="1537" max="1537" width="106.85546875" style="312" customWidth="1"/>
    <col min="1538" max="1792" width="9.140625" style="312"/>
    <col min="1793" max="1793" width="106.85546875" style="312" customWidth="1"/>
    <col min="1794" max="2048" width="9.140625" style="312"/>
    <col min="2049" max="2049" width="106.85546875" style="312" customWidth="1"/>
    <col min="2050" max="2304" width="9.140625" style="312"/>
    <col min="2305" max="2305" width="106.85546875" style="312" customWidth="1"/>
    <col min="2306" max="2560" width="9.140625" style="312"/>
    <col min="2561" max="2561" width="106.85546875" style="312" customWidth="1"/>
    <col min="2562" max="2816" width="9.140625" style="312"/>
    <col min="2817" max="2817" width="106.85546875" style="312" customWidth="1"/>
    <col min="2818" max="3072" width="9.140625" style="312"/>
    <col min="3073" max="3073" width="106.85546875" style="312" customWidth="1"/>
    <col min="3074" max="3328" width="9.140625" style="312"/>
    <col min="3329" max="3329" width="106.85546875" style="312" customWidth="1"/>
    <col min="3330" max="3584" width="9.140625" style="312"/>
    <col min="3585" max="3585" width="106.85546875" style="312" customWidth="1"/>
    <col min="3586" max="3840" width="9.140625" style="312"/>
    <col min="3841" max="3841" width="106.85546875" style="312" customWidth="1"/>
    <col min="3842" max="4096" width="9.140625" style="312"/>
    <col min="4097" max="4097" width="106.85546875" style="312" customWidth="1"/>
    <col min="4098" max="4352" width="9.140625" style="312"/>
    <col min="4353" max="4353" width="106.85546875" style="312" customWidth="1"/>
    <col min="4354" max="4608" width="9.140625" style="312"/>
    <col min="4609" max="4609" width="106.85546875" style="312" customWidth="1"/>
    <col min="4610" max="4864" width="9.140625" style="312"/>
    <col min="4865" max="4865" width="106.85546875" style="312" customWidth="1"/>
    <col min="4866" max="5120" width="9.140625" style="312"/>
    <col min="5121" max="5121" width="106.85546875" style="312" customWidth="1"/>
    <col min="5122" max="5376" width="9.140625" style="312"/>
    <col min="5377" max="5377" width="106.85546875" style="312" customWidth="1"/>
    <col min="5378" max="5632" width="9.140625" style="312"/>
    <col min="5633" max="5633" width="106.85546875" style="312" customWidth="1"/>
    <col min="5634" max="5888" width="9.140625" style="312"/>
    <col min="5889" max="5889" width="106.85546875" style="312" customWidth="1"/>
    <col min="5890" max="6144" width="9.140625" style="312"/>
    <col min="6145" max="6145" width="106.85546875" style="312" customWidth="1"/>
    <col min="6146" max="6400" width="9.140625" style="312"/>
    <col min="6401" max="6401" width="106.85546875" style="312" customWidth="1"/>
    <col min="6402" max="6656" width="9.140625" style="312"/>
    <col min="6657" max="6657" width="106.85546875" style="312" customWidth="1"/>
    <col min="6658" max="6912" width="9.140625" style="312"/>
    <col min="6913" max="6913" width="106.85546875" style="312" customWidth="1"/>
    <col min="6914" max="7168" width="9.140625" style="312"/>
    <col min="7169" max="7169" width="106.85546875" style="312" customWidth="1"/>
    <col min="7170" max="7424" width="9.140625" style="312"/>
    <col min="7425" max="7425" width="106.85546875" style="312" customWidth="1"/>
    <col min="7426" max="7680" width="9.140625" style="312"/>
    <col min="7681" max="7681" width="106.85546875" style="312" customWidth="1"/>
    <col min="7682" max="7936" width="9.140625" style="312"/>
    <col min="7937" max="7937" width="106.85546875" style="312" customWidth="1"/>
    <col min="7938" max="8192" width="9.140625" style="312"/>
    <col min="8193" max="8193" width="106.85546875" style="312" customWidth="1"/>
    <col min="8194" max="8448" width="9.140625" style="312"/>
    <col min="8449" max="8449" width="106.85546875" style="312" customWidth="1"/>
    <col min="8450" max="8704" width="9.140625" style="312"/>
    <col min="8705" max="8705" width="106.85546875" style="312" customWidth="1"/>
    <col min="8706" max="8960" width="9.140625" style="312"/>
    <col min="8961" max="8961" width="106.85546875" style="312" customWidth="1"/>
    <col min="8962" max="9216" width="9.140625" style="312"/>
    <col min="9217" max="9217" width="106.85546875" style="312" customWidth="1"/>
    <col min="9218" max="9472" width="9.140625" style="312"/>
    <col min="9473" max="9473" width="106.85546875" style="312" customWidth="1"/>
    <col min="9474" max="9728" width="9.140625" style="312"/>
    <col min="9729" max="9729" width="106.85546875" style="312" customWidth="1"/>
    <col min="9730" max="9984" width="9.140625" style="312"/>
    <col min="9985" max="9985" width="106.85546875" style="312" customWidth="1"/>
    <col min="9986" max="10240" width="9.140625" style="312"/>
    <col min="10241" max="10241" width="106.85546875" style="312" customWidth="1"/>
    <col min="10242" max="10496" width="9.140625" style="312"/>
    <col min="10497" max="10497" width="106.85546875" style="312" customWidth="1"/>
    <col min="10498" max="10752" width="9.140625" style="312"/>
    <col min="10753" max="10753" width="106.85546875" style="312" customWidth="1"/>
    <col min="10754" max="11008" width="9.140625" style="312"/>
    <col min="11009" max="11009" width="106.85546875" style="312" customWidth="1"/>
    <col min="11010" max="11264" width="9.140625" style="312"/>
    <col min="11265" max="11265" width="106.85546875" style="312" customWidth="1"/>
    <col min="11266" max="11520" width="9.140625" style="312"/>
    <col min="11521" max="11521" width="106.85546875" style="312" customWidth="1"/>
    <col min="11522" max="11776" width="9.140625" style="312"/>
    <col min="11777" max="11777" width="106.85546875" style="312" customWidth="1"/>
    <col min="11778" max="12032" width="9.140625" style="312"/>
    <col min="12033" max="12033" width="106.85546875" style="312" customWidth="1"/>
    <col min="12034" max="12288" width="9.140625" style="312"/>
    <col min="12289" max="12289" width="106.85546875" style="312" customWidth="1"/>
    <col min="12290" max="12544" width="9.140625" style="312"/>
    <col min="12545" max="12545" width="106.85546875" style="312" customWidth="1"/>
    <col min="12546" max="12800" width="9.140625" style="312"/>
    <col min="12801" max="12801" width="106.85546875" style="312" customWidth="1"/>
    <col min="12802" max="13056" width="9.140625" style="312"/>
    <col min="13057" max="13057" width="106.85546875" style="312" customWidth="1"/>
    <col min="13058" max="13312" width="9.140625" style="312"/>
    <col min="13313" max="13313" width="106.85546875" style="312" customWidth="1"/>
    <col min="13314" max="13568" width="9.140625" style="312"/>
    <col min="13569" max="13569" width="106.85546875" style="312" customWidth="1"/>
    <col min="13570" max="13824" width="9.140625" style="312"/>
    <col min="13825" max="13825" width="106.85546875" style="312" customWidth="1"/>
    <col min="13826" max="14080" width="9.140625" style="312"/>
    <col min="14081" max="14081" width="106.85546875" style="312" customWidth="1"/>
    <col min="14082" max="14336" width="9.140625" style="312"/>
    <col min="14337" max="14337" width="106.85546875" style="312" customWidth="1"/>
    <col min="14338" max="14592" width="9.140625" style="312"/>
    <col min="14593" max="14593" width="106.85546875" style="312" customWidth="1"/>
    <col min="14594" max="14848" width="9.140625" style="312"/>
    <col min="14849" max="14849" width="106.85546875" style="312" customWidth="1"/>
    <col min="14850" max="15104" width="9.140625" style="312"/>
    <col min="15105" max="15105" width="106.85546875" style="312" customWidth="1"/>
    <col min="15106" max="15360" width="9.140625" style="312"/>
    <col min="15361" max="15361" width="106.85546875" style="312" customWidth="1"/>
    <col min="15362" max="15616" width="9.140625" style="312"/>
    <col min="15617" max="15617" width="106.85546875" style="312" customWidth="1"/>
    <col min="15618" max="15872" width="9.140625" style="312"/>
    <col min="15873" max="15873" width="106.85546875" style="312" customWidth="1"/>
    <col min="15874" max="16128" width="9.140625" style="312"/>
    <col min="16129" max="16129" width="106.85546875" style="312" customWidth="1"/>
    <col min="16130" max="16384" width="9.140625" style="312"/>
  </cols>
  <sheetData>
    <row r="1" spans="1:1">
      <c r="A1" s="311"/>
    </row>
    <row r="2" spans="1:1">
      <c r="A2" s="311"/>
    </row>
    <row r="3" spans="1:1">
      <c r="A3" s="313"/>
    </row>
    <row r="4" spans="1:1" ht="15.75">
      <c r="A4" s="314" t="s">
        <v>57</v>
      </c>
    </row>
    <row r="5" spans="1:1" ht="15.75">
      <c r="A5" s="315"/>
    </row>
    <row r="6" spans="1:1" ht="15.75">
      <c r="A6" s="314"/>
    </row>
    <row r="7" spans="1:1">
      <c r="A7" s="316" t="s">
        <v>58</v>
      </c>
    </row>
    <row r="8" spans="1:1">
      <c r="A8" s="316"/>
    </row>
    <row r="9" spans="1:1" ht="26.25">
      <c r="A9" s="317" t="s">
        <v>59</v>
      </c>
    </row>
    <row r="10" spans="1:1">
      <c r="A10" s="317"/>
    </row>
    <row r="11" spans="1:1" ht="25.5">
      <c r="A11" s="318" t="s">
        <v>60</v>
      </c>
    </row>
    <row r="12" spans="1:1">
      <c r="A12" s="318" t="s">
        <v>61</v>
      </c>
    </row>
    <row r="13" spans="1:1">
      <c r="A13" s="318" t="s">
        <v>62</v>
      </c>
    </row>
    <row r="14" spans="1:1">
      <c r="A14" s="318" t="s">
        <v>63</v>
      </c>
    </row>
    <row r="15" spans="1:1">
      <c r="A15" s="318" t="s">
        <v>64</v>
      </c>
    </row>
    <row r="16" spans="1:1">
      <c r="A16" s="319" t="s">
        <v>65</v>
      </c>
    </row>
    <row r="17" spans="1:1">
      <c r="A17" s="320"/>
    </row>
    <row r="18" spans="1:1" ht="25.5">
      <c r="A18" s="321" t="s">
        <v>66</v>
      </c>
    </row>
    <row r="19" spans="1:1">
      <c r="A19" s="322"/>
    </row>
    <row r="20" spans="1:1">
      <c r="A20" s="316" t="s">
        <v>67</v>
      </c>
    </row>
    <row r="21" spans="1:1">
      <c r="A21" s="316"/>
    </row>
    <row r="22" spans="1:1" ht="51.75">
      <c r="A22" s="317" t="s">
        <v>68</v>
      </c>
    </row>
    <row r="23" spans="1:1">
      <c r="A23" s="317"/>
    </row>
    <row r="24" spans="1:1" ht="26.25">
      <c r="A24" s="317" t="s">
        <v>69</v>
      </c>
    </row>
    <row r="25" spans="1:1">
      <c r="A25" s="317"/>
    </row>
    <row r="26" spans="1:1">
      <c r="A26" s="316" t="s">
        <v>70</v>
      </c>
    </row>
    <row r="27" spans="1:1">
      <c r="A27" s="316"/>
    </row>
    <row r="28" spans="1:1">
      <c r="A28" s="316"/>
    </row>
    <row r="29" spans="1:1">
      <c r="A29" s="316"/>
    </row>
    <row r="30" spans="1:1">
      <c r="A30" s="316"/>
    </row>
    <row r="31" spans="1:1">
      <c r="A31" s="323"/>
    </row>
    <row r="32" spans="1:1">
      <c r="A32" s="324" t="s">
        <v>75</v>
      </c>
    </row>
    <row r="33" spans="1:1">
      <c r="A33" s="324"/>
    </row>
    <row r="34" spans="1:1" ht="36.75">
      <c r="A34" s="325" t="s">
        <v>71</v>
      </c>
    </row>
    <row r="35" spans="1:1">
      <c r="A35" s="325"/>
    </row>
    <row r="36" spans="1:1" ht="24.75">
      <c r="A36" s="325" t="s">
        <v>72</v>
      </c>
    </row>
    <row r="37" spans="1:1">
      <c r="A37" s="325"/>
    </row>
    <row r="38" spans="1:1">
      <c r="A38" s="326" t="s">
        <v>73</v>
      </c>
    </row>
    <row r="39" spans="1:1">
      <c r="A39" s="324" t="s">
        <v>74</v>
      </c>
    </row>
    <row r="40" spans="1:1">
      <c r="A40" s="317"/>
    </row>
    <row r="41" spans="1:1">
      <c r="A41" s="327"/>
    </row>
    <row r="42" spans="1:1">
      <c r="A42" s="328"/>
    </row>
  </sheetData>
  <hyperlinks>
    <hyperlink ref="D45" r:id="rId1" display="lifetables@ons.gsi.gov.uk"/>
    <hyperlink ref="F33" r:id="rId2" display="www.nationalarchives.gov.uk/doc/open-government-licence/ "/>
    <hyperlink ref="K34" r:id="rId3" display="psi@nationalarchives.gsi.gov.uk "/>
  </hyperlinks>
  <pageMargins left="0.7" right="0.7" top="0.75" bottom="0.75" header="0.3" footer="0.3"/>
  <pageSetup paperSize="9" orientation="portrait" horizontalDpi="300" verticalDpi="300"/>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42</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83">
        <v>5.7850000000000002E-3</v>
      </c>
      <c r="C8" s="184">
        <v>5.7679999999999997E-3</v>
      </c>
      <c r="D8" s="187">
        <v>100000</v>
      </c>
      <c r="E8" s="188">
        <v>576.79999999999995</v>
      </c>
      <c r="F8" s="5">
        <v>76.150000000000006</v>
      </c>
      <c r="G8" t="s">
        <v>19</v>
      </c>
      <c r="H8" s="185">
        <v>4.7219999999999996E-3</v>
      </c>
      <c r="I8" s="186">
        <v>4.7109999999999999E-3</v>
      </c>
      <c r="J8" s="189">
        <v>100000</v>
      </c>
      <c r="K8" s="190">
        <v>471.1</v>
      </c>
      <c r="L8" s="5">
        <v>80.680000000000007</v>
      </c>
    </row>
    <row r="9" spans="1:12">
      <c r="A9">
        <v>1</v>
      </c>
      <c r="B9" s="183">
        <v>4.3100000000000001E-4</v>
      </c>
      <c r="C9" s="184">
        <v>4.3100000000000001E-4</v>
      </c>
      <c r="D9" s="187">
        <v>99423.2</v>
      </c>
      <c r="E9" s="188">
        <v>42.9</v>
      </c>
      <c r="F9" s="5">
        <v>75.59</v>
      </c>
      <c r="G9" t="s">
        <v>19</v>
      </c>
      <c r="H9" s="185">
        <v>3.7500000000000001E-4</v>
      </c>
      <c r="I9" s="186">
        <v>3.7500000000000001E-4</v>
      </c>
      <c r="J9" s="189">
        <v>99528.9</v>
      </c>
      <c r="K9" s="190">
        <v>37.299999999999997</v>
      </c>
      <c r="L9" s="5">
        <v>80.06</v>
      </c>
    </row>
    <row r="10" spans="1:12">
      <c r="A10">
        <v>2</v>
      </c>
      <c r="B10" s="183">
        <v>2.5500000000000002E-4</v>
      </c>
      <c r="C10" s="184">
        <v>2.5500000000000002E-4</v>
      </c>
      <c r="D10" s="187">
        <v>99380.3</v>
      </c>
      <c r="E10" s="188">
        <v>25.4</v>
      </c>
      <c r="F10" s="5">
        <v>74.63</v>
      </c>
      <c r="G10" t="s">
        <v>19</v>
      </c>
      <c r="H10" s="185">
        <v>2.04E-4</v>
      </c>
      <c r="I10" s="186">
        <v>2.04E-4</v>
      </c>
      <c r="J10" s="189">
        <v>99491.6</v>
      </c>
      <c r="K10" s="190">
        <v>20.3</v>
      </c>
      <c r="L10" s="5">
        <v>79.09</v>
      </c>
    </row>
    <row r="11" spans="1:12">
      <c r="A11">
        <v>3</v>
      </c>
      <c r="B11" s="183">
        <v>1.95E-4</v>
      </c>
      <c r="C11" s="184">
        <v>1.95E-4</v>
      </c>
      <c r="D11" s="187">
        <v>99355</v>
      </c>
      <c r="E11" s="188">
        <v>19.3</v>
      </c>
      <c r="F11" s="5">
        <v>73.64</v>
      </c>
      <c r="G11" t="s">
        <v>19</v>
      </c>
      <c r="H11" s="185">
        <v>1.4899999999999999E-4</v>
      </c>
      <c r="I11" s="186">
        <v>1.4899999999999999E-4</v>
      </c>
      <c r="J11" s="189">
        <v>99471.3</v>
      </c>
      <c r="K11" s="190">
        <v>14.8</v>
      </c>
      <c r="L11" s="5">
        <v>78.11</v>
      </c>
    </row>
    <row r="12" spans="1:12">
      <c r="A12">
        <v>4</v>
      </c>
      <c r="B12" s="183">
        <v>1.5899999999999999E-4</v>
      </c>
      <c r="C12" s="184">
        <v>1.5899999999999999E-4</v>
      </c>
      <c r="D12" s="187">
        <v>99335.6</v>
      </c>
      <c r="E12" s="188">
        <v>15.8</v>
      </c>
      <c r="F12" s="5">
        <v>72.66</v>
      </c>
      <c r="G12" t="s">
        <v>19</v>
      </c>
      <c r="H12" s="185">
        <v>1.46E-4</v>
      </c>
      <c r="I12" s="186">
        <v>1.46E-4</v>
      </c>
      <c r="J12" s="189">
        <v>99456.4</v>
      </c>
      <c r="K12" s="190">
        <v>14.5</v>
      </c>
      <c r="L12" s="5">
        <v>77.12</v>
      </c>
    </row>
    <row r="13" spans="1:12">
      <c r="A13">
        <v>5</v>
      </c>
      <c r="B13" s="183">
        <v>1.2300000000000001E-4</v>
      </c>
      <c r="C13" s="184">
        <v>1.2300000000000001E-4</v>
      </c>
      <c r="D13" s="187">
        <v>99319.8</v>
      </c>
      <c r="E13" s="188">
        <v>12.2</v>
      </c>
      <c r="F13" s="5">
        <v>71.67</v>
      </c>
      <c r="G13" t="s">
        <v>19</v>
      </c>
      <c r="H13" s="185">
        <v>1.1400000000000001E-4</v>
      </c>
      <c r="I13" s="186">
        <v>1.1400000000000001E-4</v>
      </c>
      <c r="J13" s="189">
        <v>99441.9</v>
      </c>
      <c r="K13" s="190">
        <v>11.3</v>
      </c>
      <c r="L13" s="5">
        <v>76.13</v>
      </c>
    </row>
    <row r="14" spans="1:12">
      <c r="A14">
        <v>6</v>
      </c>
      <c r="B14" s="183">
        <v>1.2300000000000001E-4</v>
      </c>
      <c r="C14" s="184">
        <v>1.2300000000000001E-4</v>
      </c>
      <c r="D14" s="187">
        <v>99307.6</v>
      </c>
      <c r="E14" s="188">
        <v>12.2</v>
      </c>
      <c r="F14" s="5">
        <v>70.680000000000007</v>
      </c>
      <c r="G14" t="s">
        <v>19</v>
      </c>
      <c r="H14" s="185">
        <v>1.12E-4</v>
      </c>
      <c r="I14" s="186">
        <v>1.12E-4</v>
      </c>
      <c r="J14" s="189">
        <v>99430.6</v>
      </c>
      <c r="K14" s="190">
        <v>11.2</v>
      </c>
      <c r="L14" s="5">
        <v>75.14</v>
      </c>
    </row>
    <row r="15" spans="1:12">
      <c r="A15">
        <v>7</v>
      </c>
      <c r="B15" s="183">
        <v>1.06E-4</v>
      </c>
      <c r="C15" s="184">
        <v>1.06E-4</v>
      </c>
      <c r="D15" s="187">
        <v>99295.4</v>
      </c>
      <c r="E15" s="188">
        <v>10.5</v>
      </c>
      <c r="F15" s="5">
        <v>69.69</v>
      </c>
      <c r="G15" t="s">
        <v>19</v>
      </c>
      <c r="H15" s="185">
        <v>8.5000000000000006E-5</v>
      </c>
      <c r="I15" s="186">
        <v>8.5000000000000006E-5</v>
      </c>
      <c r="J15" s="189">
        <v>99419.5</v>
      </c>
      <c r="K15" s="190">
        <v>8.4</v>
      </c>
      <c r="L15" s="5">
        <v>74.150000000000006</v>
      </c>
    </row>
    <row r="16" spans="1:12">
      <c r="A16">
        <v>8</v>
      </c>
      <c r="B16" s="183">
        <v>1.08E-4</v>
      </c>
      <c r="C16" s="184">
        <v>1.08E-4</v>
      </c>
      <c r="D16" s="187">
        <v>99284.9</v>
      </c>
      <c r="E16" s="188">
        <v>10.7</v>
      </c>
      <c r="F16" s="5">
        <v>68.7</v>
      </c>
      <c r="G16" t="s">
        <v>19</v>
      </c>
      <c r="H16" s="185">
        <v>9.1000000000000003E-5</v>
      </c>
      <c r="I16" s="186">
        <v>9.1000000000000003E-5</v>
      </c>
      <c r="J16" s="189">
        <v>99411</v>
      </c>
      <c r="K16" s="190">
        <v>9</v>
      </c>
      <c r="L16" s="5">
        <v>73.150000000000006</v>
      </c>
    </row>
    <row r="17" spans="1:12">
      <c r="A17">
        <v>9</v>
      </c>
      <c r="B17" s="183">
        <v>1.22E-4</v>
      </c>
      <c r="C17" s="184">
        <v>1.22E-4</v>
      </c>
      <c r="D17" s="187">
        <v>99274.2</v>
      </c>
      <c r="E17" s="188">
        <v>12.1</v>
      </c>
      <c r="F17" s="5">
        <v>67.7</v>
      </c>
      <c r="G17" t="s">
        <v>19</v>
      </c>
      <c r="H17" s="185">
        <v>8.6000000000000003E-5</v>
      </c>
      <c r="I17" s="186">
        <v>8.6000000000000003E-5</v>
      </c>
      <c r="J17" s="189">
        <v>99402</v>
      </c>
      <c r="K17" s="190">
        <v>8.5</v>
      </c>
      <c r="L17" s="5">
        <v>72.16</v>
      </c>
    </row>
    <row r="18" spans="1:12">
      <c r="A18">
        <v>10</v>
      </c>
      <c r="B18" s="183">
        <v>1.0399999999999999E-4</v>
      </c>
      <c r="C18" s="184">
        <v>1.0399999999999999E-4</v>
      </c>
      <c r="D18" s="187">
        <v>99262</v>
      </c>
      <c r="E18" s="188">
        <v>10.3</v>
      </c>
      <c r="F18" s="5">
        <v>66.709999999999994</v>
      </c>
      <c r="G18" t="s">
        <v>19</v>
      </c>
      <c r="H18" s="185">
        <v>1.05E-4</v>
      </c>
      <c r="I18" s="186">
        <v>1.05E-4</v>
      </c>
      <c r="J18" s="189">
        <v>99393.5</v>
      </c>
      <c r="K18" s="190">
        <v>10.4</v>
      </c>
      <c r="L18" s="5">
        <v>71.17</v>
      </c>
    </row>
    <row r="19" spans="1:12">
      <c r="A19">
        <v>11</v>
      </c>
      <c r="B19" s="183">
        <v>1.2799999999999999E-4</v>
      </c>
      <c r="C19" s="184">
        <v>1.2799999999999999E-4</v>
      </c>
      <c r="D19" s="187">
        <v>99251.7</v>
      </c>
      <c r="E19" s="188">
        <v>12.7</v>
      </c>
      <c r="F19" s="5">
        <v>65.72</v>
      </c>
      <c r="G19" t="s">
        <v>19</v>
      </c>
      <c r="H19" s="185">
        <v>8.2999999999999998E-5</v>
      </c>
      <c r="I19" s="186">
        <v>8.2999999999999998E-5</v>
      </c>
      <c r="J19" s="189">
        <v>99383.1</v>
      </c>
      <c r="K19" s="190">
        <v>8.3000000000000007</v>
      </c>
      <c r="L19" s="5">
        <v>70.17</v>
      </c>
    </row>
    <row r="20" spans="1:12">
      <c r="A20">
        <v>12</v>
      </c>
      <c r="B20" s="183">
        <v>1.4200000000000001E-4</v>
      </c>
      <c r="C20" s="184">
        <v>1.4200000000000001E-4</v>
      </c>
      <c r="D20" s="187">
        <v>99239.1</v>
      </c>
      <c r="E20" s="188">
        <v>14</v>
      </c>
      <c r="F20" s="5">
        <v>64.73</v>
      </c>
      <c r="G20" t="s">
        <v>19</v>
      </c>
      <c r="H20" s="185">
        <v>1.2999999999999999E-4</v>
      </c>
      <c r="I20" s="186">
        <v>1.2999999999999999E-4</v>
      </c>
      <c r="J20" s="189">
        <v>99374.8</v>
      </c>
      <c r="K20" s="190">
        <v>12.9</v>
      </c>
      <c r="L20" s="5">
        <v>69.180000000000007</v>
      </c>
    </row>
    <row r="21" spans="1:12">
      <c r="A21">
        <v>13</v>
      </c>
      <c r="B21" s="183">
        <v>1.7899999999999999E-4</v>
      </c>
      <c r="C21" s="184">
        <v>1.7899999999999999E-4</v>
      </c>
      <c r="D21" s="187">
        <v>99225</v>
      </c>
      <c r="E21" s="188">
        <v>17.7</v>
      </c>
      <c r="F21" s="5">
        <v>63.73</v>
      </c>
      <c r="G21" t="s">
        <v>19</v>
      </c>
      <c r="H21" s="185">
        <v>1.16E-4</v>
      </c>
      <c r="I21" s="186">
        <v>1.16E-4</v>
      </c>
      <c r="J21" s="189">
        <v>99361.9</v>
      </c>
      <c r="K21" s="190">
        <v>11.5</v>
      </c>
      <c r="L21" s="5">
        <v>68.19</v>
      </c>
    </row>
    <row r="22" spans="1:12">
      <c r="A22">
        <v>14</v>
      </c>
      <c r="B22" s="183">
        <v>2.1499999999999999E-4</v>
      </c>
      <c r="C22" s="184">
        <v>2.1499999999999999E-4</v>
      </c>
      <c r="D22" s="187">
        <v>99207.3</v>
      </c>
      <c r="E22" s="188">
        <v>21.3</v>
      </c>
      <c r="F22" s="5">
        <v>62.75</v>
      </c>
      <c r="G22" t="s">
        <v>19</v>
      </c>
      <c r="H22" s="185">
        <v>1.4999999999999999E-4</v>
      </c>
      <c r="I22" s="186">
        <v>1.4999999999999999E-4</v>
      </c>
      <c r="J22" s="189">
        <v>99350.399999999994</v>
      </c>
      <c r="K22" s="190">
        <v>14.9</v>
      </c>
      <c r="L22" s="5">
        <v>67.2</v>
      </c>
    </row>
    <row r="23" spans="1:12">
      <c r="A23">
        <v>15</v>
      </c>
      <c r="B23" s="183">
        <v>2.7700000000000001E-4</v>
      </c>
      <c r="C23" s="184">
        <v>2.7599999999999999E-4</v>
      </c>
      <c r="D23" s="187">
        <v>99186</v>
      </c>
      <c r="E23" s="188">
        <v>27.4</v>
      </c>
      <c r="F23" s="5">
        <v>61.76</v>
      </c>
      <c r="G23" t="s">
        <v>19</v>
      </c>
      <c r="H23" s="185">
        <v>1.6100000000000001E-4</v>
      </c>
      <c r="I23" s="186">
        <v>1.6100000000000001E-4</v>
      </c>
      <c r="J23" s="189">
        <v>99335.5</v>
      </c>
      <c r="K23" s="190">
        <v>16</v>
      </c>
      <c r="L23" s="5">
        <v>66.209999999999994</v>
      </c>
    </row>
    <row r="24" spans="1:12">
      <c r="A24">
        <v>16</v>
      </c>
      <c r="B24" s="183">
        <v>3.7199999999999999E-4</v>
      </c>
      <c r="C24" s="184">
        <v>3.7199999999999999E-4</v>
      </c>
      <c r="D24" s="187">
        <v>99158.6</v>
      </c>
      <c r="E24" s="188">
        <v>36.9</v>
      </c>
      <c r="F24" s="5">
        <v>60.78</v>
      </c>
      <c r="G24" t="s">
        <v>19</v>
      </c>
      <c r="H24" s="185">
        <v>2.2900000000000001E-4</v>
      </c>
      <c r="I24" s="186">
        <v>2.2900000000000001E-4</v>
      </c>
      <c r="J24" s="189">
        <v>99319.5</v>
      </c>
      <c r="K24" s="190">
        <v>22.8</v>
      </c>
      <c r="L24" s="5">
        <v>65.22</v>
      </c>
    </row>
    <row r="25" spans="1:12">
      <c r="A25">
        <v>17</v>
      </c>
      <c r="B25" s="183">
        <v>5.4699999999999996E-4</v>
      </c>
      <c r="C25" s="184">
        <v>5.4699999999999996E-4</v>
      </c>
      <c r="D25" s="187">
        <v>99121.7</v>
      </c>
      <c r="E25" s="188">
        <v>54.2</v>
      </c>
      <c r="F25" s="5">
        <v>59.8</v>
      </c>
      <c r="G25" t="s">
        <v>19</v>
      </c>
      <c r="H25" s="185">
        <v>2.5799999999999998E-4</v>
      </c>
      <c r="I25" s="186">
        <v>2.5799999999999998E-4</v>
      </c>
      <c r="J25" s="189">
        <v>99296.7</v>
      </c>
      <c r="K25" s="190">
        <v>25.6</v>
      </c>
      <c r="L25" s="5">
        <v>64.23</v>
      </c>
    </row>
    <row r="26" spans="1:12">
      <c r="A26">
        <v>18</v>
      </c>
      <c r="B26" s="183">
        <v>7.4299999999999995E-4</v>
      </c>
      <c r="C26" s="184">
        <v>7.4299999999999995E-4</v>
      </c>
      <c r="D26" s="187">
        <v>99067.5</v>
      </c>
      <c r="E26" s="188">
        <v>73.599999999999994</v>
      </c>
      <c r="F26" s="5">
        <v>58.83</v>
      </c>
      <c r="G26" t="s">
        <v>19</v>
      </c>
      <c r="H26" s="185">
        <v>2.6899999999999998E-4</v>
      </c>
      <c r="I26" s="186">
        <v>2.6899999999999998E-4</v>
      </c>
      <c r="J26" s="189">
        <v>99271.1</v>
      </c>
      <c r="K26" s="190">
        <v>26.7</v>
      </c>
      <c r="L26" s="5">
        <v>63.25</v>
      </c>
    </row>
    <row r="27" spans="1:12">
      <c r="A27">
        <v>19</v>
      </c>
      <c r="B27" s="183">
        <v>6.8499999999999995E-4</v>
      </c>
      <c r="C27" s="184">
        <v>6.8400000000000004E-4</v>
      </c>
      <c r="D27" s="187">
        <v>98993.9</v>
      </c>
      <c r="E27" s="188">
        <v>67.8</v>
      </c>
      <c r="F27" s="5">
        <v>57.87</v>
      </c>
      <c r="G27" t="s">
        <v>19</v>
      </c>
      <c r="H27" s="185">
        <v>3.1599999999999998E-4</v>
      </c>
      <c r="I27" s="186">
        <v>3.1599999999999998E-4</v>
      </c>
      <c r="J27" s="189">
        <v>99244.3</v>
      </c>
      <c r="K27" s="190">
        <v>31.3</v>
      </c>
      <c r="L27" s="5">
        <v>62.27</v>
      </c>
    </row>
    <row r="28" spans="1:12">
      <c r="A28">
        <v>20</v>
      </c>
      <c r="B28" s="183">
        <v>8.34E-4</v>
      </c>
      <c r="C28" s="184">
        <v>8.34E-4</v>
      </c>
      <c r="D28" s="187">
        <v>98926.1</v>
      </c>
      <c r="E28" s="188">
        <v>82.5</v>
      </c>
      <c r="F28" s="5">
        <v>56.91</v>
      </c>
      <c r="G28" t="s">
        <v>19</v>
      </c>
      <c r="H28" s="185">
        <v>2.9599999999999998E-4</v>
      </c>
      <c r="I28" s="186">
        <v>2.9599999999999998E-4</v>
      </c>
      <c r="J28" s="189">
        <v>99213</v>
      </c>
      <c r="K28" s="190">
        <v>29.3</v>
      </c>
      <c r="L28" s="5">
        <v>61.29</v>
      </c>
    </row>
    <row r="29" spans="1:12">
      <c r="A29">
        <v>21</v>
      </c>
      <c r="B29" s="183">
        <v>7.67E-4</v>
      </c>
      <c r="C29" s="184">
        <v>7.67E-4</v>
      </c>
      <c r="D29" s="187">
        <v>98843.7</v>
      </c>
      <c r="E29" s="188">
        <v>75.8</v>
      </c>
      <c r="F29" s="5">
        <v>55.96</v>
      </c>
      <c r="G29" t="s">
        <v>19</v>
      </c>
      <c r="H29" s="185">
        <v>2.9500000000000001E-4</v>
      </c>
      <c r="I29" s="186">
        <v>2.9500000000000001E-4</v>
      </c>
      <c r="J29" s="189">
        <v>99183.7</v>
      </c>
      <c r="K29" s="190">
        <v>29.3</v>
      </c>
      <c r="L29" s="5">
        <v>60.3</v>
      </c>
    </row>
    <row r="30" spans="1:12">
      <c r="A30">
        <v>22</v>
      </c>
      <c r="B30" s="183">
        <v>8.6399999999999997E-4</v>
      </c>
      <c r="C30" s="184">
        <v>8.6399999999999997E-4</v>
      </c>
      <c r="D30" s="187">
        <v>98767.9</v>
      </c>
      <c r="E30" s="188">
        <v>85.3</v>
      </c>
      <c r="F30" s="5">
        <v>55</v>
      </c>
      <c r="G30" t="s">
        <v>19</v>
      </c>
      <c r="H30" s="185">
        <v>3.01E-4</v>
      </c>
      <c r="I30" s="186">
        <v>3.01E-4</v>
      </c>
      <c r="J30" s="189">
        <v>99154.4</v>
      </c>
      <c r="K30" s="190">
        <v>29.9</v>
      </c>
      <c r="L30" s="5">
        <v>59.32</v>
      </c>
    </row>
    <row r="31" spans="1:12">
      <c r="A31">
        <v>23</v>
      </c>
      <c r="B31" s="183">
        <v>8.4500000000000005E-4</v>
      </c>
      <c r="C31" s="184">
        <v>8.4500000000000005E-4</v>
      </c>
      <c r="D31" s="187">
        <v>98682.6</v>
      </c>
      <c r="E31" s="188">
        <v>83.3</v>
      </c>
      <c r="F31" s="5">
        <v>54.05</v>
      </c>
      <c r="G31" t="s">
        <v>19</v>
      </c>
      <c r="H31" s="185">
        <v>3.1199999999999999E-4</v>
      </c>
      <c r="I31" s="186">
        <v>3.1199999999999999E-4</v>
      </c>
      <c r="J31" s="189">
        <v>99124.6</v>
      </c>
      <c r="K31" s="190">
        <v>30.9</v>
      </c>
      <c r="L31" s="5">
        <v>58.34</v>
      </c>
    </row>
    <row r="32" spans="1:12">
      <c r="A32">
        <v>24</v>
      </c>
      <c r="B32" s="183">
        <v>8.1099999999999998E-4</v>
      </c>
      <c r="C32" s="184">
        <v>8.1099999999999998E-4</v>
      </c>
      <c r="D32" s="187">
        <v>98599.2</v>
      </c>
      <c r="E32" s="188">
        <v>80</v>
      </c>
      <c r="F32" s="5">
        <v>53.1</v>
      </c>
      <c r="G32" t="s">
        <v>19</v>
      </c>
      <c r="H32" s="185">
        <v>2.9999999999999997E-4</v>
      </c>
      <c r="I32" s="186">
        <v>2.9999999999999997E-4</v>
      </c>
      <c r="J32" s="189">
        <v>99093.7</v>
      </c>
      <c r="K32" s="190">
        <v>29.7</v>
      </c>
      <c r="L32" s="5">
        <v>57.36</v>
      </c>
    </row>
    <row r="33" spans="1:12">
      <c r="A33">
        <v>25</v>
      </c>
      <c r="B33" s="183">
        <v>8.8500000000000004E-4</v>
      </c>
      <c r="C33" s="184">
        <v>8.8500000000000004E-4</v>
      </c>
      <c r="D33" s="187">
        <v>98519.2</v>
      </c>
      <c r="E33" s="188">
        <v>87.2</v>
      </c>
      <c r="F33" s="5">
        <v>52.14</v>
      </c>
      <c r="G33" t="s">
        <v>19</v>
      </c>
      <c r="H33" s="185">
        <v>3.2899999999999997E-4</v>
      </c>
      <c r="I33" s="186">
        <v>3.2899999999999997E-4</v>
      </c>
      <c r="J33" s="189">
        <v>99063.9</v>
      </c>
      <c r="K33" s="190">
        <v>32.6</v>
      </c>
      <c r="L33" s="5">
        <v>56.37</v>
      </c>
    </row>
    <row r="34" spans="1:12">
      <c r="A34">
        <v>26</v>
      </c>
      <c r="B34" s="183">
        <v>8.6499999999999999E-4</v>
      </c>
      <c r="C34" s="184">
        <v>8.6499999999999999E-4</v>
      </c>
      <c r="D34" s="187">
        <v>98432.1</v>
      </c>
      <c r="E34" s="188">
        <v>85.1</v>
      </c>
      <c r="F34" s="5">
        <v>51.18</v>
      </c>
      <c r="G34" t="s">
        <v>19</v>
      </c>
      <c r="H34" s="185">
        <v>3.5E-4</v>
      </c>
      <c r="I34" s="186">
        <v>3.5E-4</v>
      </c>
      <c r="J34" s="189">
        <v>99031.3</v>
      </c>
      <c r="K34" s="190">
        <v>34.700000000000003</v>
      </c>
      <c r="L34" s="5">
        <v>55.39</v>
      </c>
    </row>
    <row r="35" spans="1:12">
      <c r="A35">
        <v>27</v>
      </c>
      <c r="B35" s="183">
        <v>8.8500000000000004E-4</v>
      </c>
      <c r="C35" s="184">
        <v>8.8500000000000004E-4</v>
      </c>
      <c r="D35" s="187">
        <v>98346.9</v>
      </c>
      <c r="E35" s="188">
        <v>87</v>
      </c>
      <c r="F35" s="5">
        <v>50.23</v>
      </c>
      <c r="G35" t="s">
        <v>19</v>
      </c>
      <c r="H35" s="185">
        <v>3.5300000000000002E-4</v>
      </c>
      <c r="I35" s="186">
        <v>3.5300000000000002E-4</v>
      </c>
      <c r="J35" s="189">
        <v>98996.7</v>
      </c>
      <c r="K35" s="190">
        <v>35</v>
      </c>
      <c r="L35" s="5">
        <v>54.41</v>
      </c>
    </row>
    <row r="36" spans="1:12">
      <c r="A36">
        <v>28</v>
      </c>
      <c r="B36" s="183">
        <v>9.3999999999999997E-4</v>
      </c>
      <c r="C36" s="184">
        <v>9.3899999999999995E-4</v>
      </c>
      <c r="D36" s="187">
        <v>98259.9</v>
      </c>
      <c r="E36" s="188">
        <v>92.3</v>
      </c>
      <c r="F36" s="5">
        <v>49.27</v>
      </c>
      <c r="G36" t="s">
        <v>19</v>
      </c>
      <c r="H36" s="185">
        <v>3.6999999999999999E-4</v>
      </c>
      <c r="I36" s="186">
        <v>3.6999999999999999E-4</v>
      </c>
      <c r="J36" s="189">
        <v>98961.7</v>
      </c>
      <c r="K36" s="190">
        <v>36.6</v>
      </c>
      <c r="L36" s="5">
        <v>53.43</v>
      </c>
    </row>
    <row r="37" spans="1:12">
      <c r="A37">
        <v>29</v>
      </c>
      <c r="B37" s="183">
        <v>9.6500000000000004E-4</v>
      </c>
      <c r="C37" s="184">
        <v>9.6400000000000001E-4</v>
      </c>
      <c r="D37" s="187">
        <v>98167.7</v>
      </c>
      <c r="E37" s="188">
        <v>94.7</v>
      </c>
      <c r="F37" s="5">
        <v>48.32</v>
      </c>
      <c r="G37" t="s">
        <v>19</v>
      </c>
      <c r="H37" s="185">
        <v>4.1199999999999999E-4</v>
      </c>
      <c r="I37" s="186">
        <v>4.1199999999999999E-4</v>
      </c>
      <c r="J37" s="189">
        <v>98925</v>
      </c>
      <c r="K37" s="190">
        <v>40.799999999999997</v>
      </c>
      <c r="L37" s="5">
        <v>52.45</v>
      </c>
    </row>
    <row r="38" spans="1:12">
      <c r="A38">
        <v>30</v>
      </c>
      <c r="B38" s="183">
        <v>1.01E-3</v>
      </c>
      <c r="C38" s="184">
        <v>1.0089999999999999E-3</v>
      </c>
      <c r="D38" s="187">
        <v>98073</v>
      </c>
      <c r="E38" s="188">
        <v>99</v>
      </c>
      <c r="F38" s="5">
        <v>47.36</v>
      </c>
      <c r="G38" t="s">
        <v>19</v>
      </c>
      <c r="H38" s="185">
        <v>4.4900000000000002E-4</v>
      </c>
      <c r="I38" s="186">
        <v>4.4900000000000002E-4</v>
      </c>
      <c r="J38" s="189">
        <v>98884.3</v>
      </c>
      <c r="K38" s="190">
        <v>44.4</v>
      </c>
      <c r="L38" s="5">
        <v>51.47</v>
      </c>
    </row>
    <row r="39" spans="1:12">
      <c r="A39">
        <v>31</v>
      </c>
      <c r="B39" s="183">
        <v>1.0269999999999999E-3</v>
      </c>
      <c r="C39" s="184">
        <v>1.0269999999999999E-3</v>
      </c>
      <c r="D39" s="187">
        <v>97974</v>
      </c>
      <c r="E39" s="188">
        <v>100.6</v>
      </c>
      <c r="F39" s="5">
        <v>46.41</v>
      </c>
      <c r="G39" t="s">
        <v>19</v>
      </c>
      <c r="H39" s="185">
        <v>4.8000000000000001E-4</v>
      </c>
      <c r="I39" s="186">
        <v>4.8000000000000001E-4</v>
      </c>
      <c r="J39" s="189">
        <v>98839.8</v>
      </c>
      <c r="K39" s="190">
        <v>47.4</v>
      </c>
      <c r="L39" s="5">
        <v>50.49</v>
      </c>
    </row>
    <row r="40" spans="1:12">
      <c r="A40">
        <v>32</v>
      </c>
      <c r="B40" s="183">
        <v>1.1360000000000001E-3</v>
      </c>
      <c r="C40" s="184">
        <v>1.1349999999999999E-3</v>
      </c>
      <c r="D40" s="187">
        <v>97873.4</v>
      </c>
      <c r="E40" s="188">
        <v>111.1</v>
      </c>
      <c r="F40" s="5">
        <v>45.46</v>
      </c>
      <c r="G40" t="s">
        <v>19</v>
      </c>
      <c r="H40" s="185">
        <v>4.9399999999999997E-4</v>
      </c>
      <c r="I40" s="186">
        <v>4.9399999999999997E-4</v>
      </c>
      <c r="J40" s="189">
        <v>98792.4</v>
      </c>
      <c r="K40" s="190">
        <v>48.8</v>
      </c>
      <c r="L40" s="5">
        <v>49.52</v>
      </c>
    </row>
    <row r="41" spans="1:12">
      <c r="A41">
        <v>33</v>
      </c>
      <c r="B41" s="183">
        <v>1.116E-3</v>
      </c>
      <c r="C41" s="184">
        <v>1.1150000000000001E-3</v>
      </c>
      <c r="D41" s="187">
        <v>97762.3</v>
      </c>
      <c r="E41" s="188">
        <v>109</v>
      </c>
      <c r="F41" s="5">
        <v>44.51</v>
      </c>
      <c r="G41" t="s">
        <v>19</v>
      </c>
      <c r="H41" s="185">
        <v>5.2599999999999999E-4</v>
      </c>
      <c r="I41" s="186">
        <v>5.2599999999999999E-4</v>
      </c>
      <c r="J41" s="189">
        <v>98743.6</v>
      </c>
      <c r="K41" s="190">
        <v>51.9</v>
      </c>
      <c r="L41" s="5">
        <v>48.54</v>
      </c>
    </row>
    <row r="42" spans="1:12">
      <c r="A42">
        <v>34</v>
      </c>
      <c r="B42" s="183">
        <v>1.1509999999999999E-3</v>
      </c>
      <c r="C42" s="184">
        <v>1.15E-3</v>
      </c>
      <c r="D42" s="187">
        <v>97653.3</v>
      </c>
      <c r="E42" s="188">
        <v>112.3</v>
      </c>
      <c r="F42" s="5">
        <v>43.56</v>
      </c>
      <c r="G42" t="s">
        <v>19</v>
      </c>
      <c r="H42" s="185">
        <v>6.2100000000000002E-4</v>
      </c>
      <c r="I42" s="186">
        <v>6.2100000000000002E-4</v>
      </c>
      <c r="J42" s="189">
        <v>98691.7</v>
      </c>
      <c r="K42" s="190">
        <v>61.3</v>
      </c>
      <c r="L42" s="5">
        <v>47.57</v>
      </c>
    </row>
    <row r="43" spans="1:12">
      <c r="A43">
        <v>35</v>
      </c>
      <c r="B43" s="183">
        <v>1.238E-3</v>
      </c>
      <c r="C43" s="184">
        <v>1.238E-3</v>
      </c>
      <c r="D43" s="187">
        <v>97541</v>
      </c>
      <c r="E43" s="188">
        <v>120.7</v>
      </c>
      <c r="F43" s="5">
        <v>42.61</v>
      </c>
      <c r="G43" t="s">
        <v>19</v>
      </c>
      <c r="H43" s="185">
        <v>6.2600000000000004E-4</v>
      </c>
      <c r="I43" s="186">
        <v>6.2600000000000004E-4</v>
      </c>
      <c r="J43" s="189">
        <v>98630.399999999994</v>
      </c>
      <c r="K43" s="190">
        <v>61.7</v>
      </c>
      <c r="L43" s="5">
        <v>46.6</v>
      </c>
    </row>
    <row r="44" spans="1:12">
      <c r="A44">
        <v>36</v>
      </c>
      <c r="B44" s="183">
        <v>1.302E-3</v>
      </c>
      <c r="C44" s="184">
        <v>1.3010000000000001E-3</v>
      </c>
      <c r="D44" s="187">
        <v>97420.3</v>
      </c>
      <c r="E44" s="188">
        <v>126.7</v>
      </c>
      <c r="F44" s="5">
        <v>41.66</v>
      </c>
      <c r="G44" t="s">
        <v>19</v>
      </c>
      <c r="H44" s="185">
        <v>6.8199999999999999E-4</v>
      </c>
      <c r="I44" s="186">
        <v>6.8199999999999999E-4</v>
      </c>
      <c r="J44" s="189">
        <v>98568.7</v>
      </c>
      <c r="K44" s="190">
        <v>67.2</v>
      </c>
      <c r="L44" s="5">
        <v>45.63</v>
      </c>
    </row>
    <row r="45" spans="1:12">
      <c r="A45">
        <v>37</v>
      </c>
      <c r="B45" s="183">
        <v>1.384E-3</v>
      </c>
      <c r="C45" s="184">
        <v>1.3829999999999999E-3</v>
      </c>
      <c r="D45" s="187">
        <v>97293.5</v>
      </c>
      <c r="E45" s="188">
        <v>134.6</v>
      </c>
      <c r="F45" s="5">
        <v>40.71</v>
      </c>
      <c r="G45" t="s">
        <v>19</v>
      </c>
      <c r="H45" s="185">
        <v>7.3499999999999998E-4</v>
      </c>
      <c r="I45" s="186">
        <v>7.3499999999999998E-4</v>
      </c>
      <c r="J45" s="189">
        <v>98501.4</v>
      </c>
      <c r="K45" s="190">
        <v>72.400000000000006</v>
      </c>
      <c r="L45" s="5">
        <v>44.66</v>
      </c>
    </row>
    <row r="46" spans="1:12">
      <c r="A46">
        <v>38</v>
      </c>
      <c r="B46" s="183">
        <v>1.382E-3</v>
      </c>
      <c r="C46" s="184">
        <v>1.3810000000000001E-3</v>
      </c>
      <c r="D46" s="187">
        <v>97158.9</v>
      </c>
      <c r="E46" s="188">
        <v>134.1</v>
      </c>
      <c r="F46" s="5">
        <v>39.770000000000003</v>
      </c>
      <c r="G46" t="s">
        <v>19</v>
      </c>
      <c r="H46" s="185">
        <v>8.5099999999999998E-4</v>
      </c>
      <c r="I46" s="186">
        <v>8.4999999999999995E-4</v>
      </c>
      <c r="J46" s="189">
        <v>98429.1</v>
      </c>
      <c r="K46" s="190">
        <v>83.7</v>
      </c>
      <c r="L46" s="5">
        <v>43.69</v>
      </c>
    </row>
    <row r="47" spans="1:12">
      <c r="A47">
        <v>39</v>
      </c>
      <c r="B47" s="183">
        <v>1.5610000000000001E-3</v>
      </c>
      <c r="C47" s="184">
        <v>1.56E-3</v>
      </c>
      <c r="D47" s="187">
        <v>97024.8</v>
      </c>
      <c r="E47" s="188">
        <v>151.4</v>
      </c>
      <c r="F47" s="5">
        <v>38.82</v>
      </c>
      <c r="G47" t="s">
        <v>19</v>
      </c>
      <c r="H47" s="185">
        <v>9.01E-4</v>
      </c>
      <c r="I47" s="186">
        <v>8.9999999999999998E-4</v>
      </c>
      <c r="J47" s="189">
        <v>98345.4</v>
      </c>
      <c r="K47" s="190">
        <v>88.6</v>
      </c>
      <c r="L47" s="5">
        <v>42.73</v>
      </c>
    </row>
    <row r="48" spans="1:12">
      <c r="A48">
        <v>40</v>
      </c>
      <c r="B48" s="183">
        <v>1.681E-3</v>
      </c>
      <c r="C48" s="184">
        <v>1.6800000000000001E-3</v>
      </c>
      <c r="D48" s="187">
        <v>96873.4</v>
      </c>
      <c r="E48" s="188">
        <v>162.69999999999999</v>
      </c>
      <c r="F48" s="5">
        <v>37.880000000000003</v>
      </c>
      <c r="G48" t="s">
        <v>19</v>
      </c>
      <c r="H48" s="185">
        <v>9.5399999999999999E-4</v>
      </c>
      <c r="I48" s="186">
        <v>9.5399999999999999E-4</v>
      </c>
      <c r="J48" s="189">
        <v>98256.9</v>
      </c>
      <c r="K48" s="190">
        <v>93.7</v>
      </c>
      <c r="L48" s="5">
        <v>41.76</v>
      </c>
    </row>
    <row r="49" spans="1:12">
      <c r="A49">
        <v>41</v>
      </c>
      <c r="B49" s="183">
        <v>1.7520000000000001E-3</v>
      </c>
      <c r="C49" s="184">
        <v>1.75E-3</v>
      </c>
      <c r="D49" s="187">
        <v>96710.7</v>
      </c>
      <c r="E49" s="188">
        <v>169.2</v>
      </c>
      <c r="F49" s="5">
        <v>36.950000000000003</v>
      </c>
      <c r="G49" t="s">
        <v>19</v>
      </c>
      <c r="H49" s="185">
        <v>1.039E-3</v>
      </c>
      <c r="I49" s="186">
        <v>1.039E-3</v>
      </c>
      <c r="J49" s="189">
        <v>98163.1</v>
      </c>
      <c r="K49" s="190">
        <v>102</v>
      </c>
      <c r="L49" s="5">
        <v>40.799999999999997</v>
      </c>
    </row>
    <row r="50" spans="1:12">
      <c r="A50">
        <v>42</v>
      </c>
      <c r="B50" s="183">
        <v>1.9059999999999999E-3</v>
      </c>
      <c r="C50" s="184">
        <v>1.905E-3</v>
      </c>
      <c r="D50" s="187">
        <v>96541.4</v>
      </c>
      <c r="E50" s="188">
        <v>183.9</v>
      </c>
      <c r="F50" s="5">
        <v>36.01</v>
      </c>
      <c r="G50" t="s">
        <v>19</v>
      </c>
      <c r="H50" s="185">
        <v>1.183E-3</v>
      </c>
      <c r="I50" s="186">
        <v>1.1820000000000001E-3</v>
      </c>
      <c r="J50" s="189">
        <v>98061.1</v>
      </c>
      <c r="K50" s="190">
        <v>115.9</v>
      </c>
      <c r="L50" s="5">
        <v>39.85</v>
      </c>
    </row>
    <row r="51" spans="1:12">
      <c r="A51">
        <v>43</v>
      </c>
      <c r="B51" s="183">
        <v>2.199E-3</v>
      </c>
      <c r="C51" s="184">
        <v>2.1970000000000002E-3</v>
      </c>
      <c r="D51" s="187">
        <v>96357.6</v>
      </c>
      <c r="E51" s="188">
        <v>211.7</v>
      </c>
      <c r="F51" s="5">
        <v>35.08</v>
      </c>
      <c r="G51" t="s">
        <v>19</v>
      </c>
      <c r="H51" s="185">
        <v>1.3519999999999999E-3</v>
      </c>
      <c r="I51" s="186">
        <v>1.351E-3</v>
      </c>
      <c r="J51" s="189">
        <v>97945.2</v>
      </c>
      <c r="K51" s="190">
        <v>132.30000000000001</v>
      </c>
      <c r="L51" s="5">
        <v>38.89</v>
      </c>
    </row>
    <row r="52" spans="1:12">
      <c r="A52">
        <v>44</v>
      </c>
      <c r="B52" s="183">
        <v>2.2300000000000002E-3</v>
      </c>
      <c r="C52" s="184">
        <v>2.2279999999999999E-3</v>
      </c>
      <c r="D52" s="187">
        <v>96145.9</v>
      </c>
      <c r="E52" s="188">
        <v>214.2</v>
      </c>
      <c r="F52" s="5">
        <v>34.159999999999997</v>
      </c>
      <c r="G52" t="s">
        <v>19</v>
      </c>
      <c r="H52" s="185">
        <v>1.487E-3</v>
      </c>
      <c r="I52" s="186">
        <v>1.4859999999999999E-3</v>
      </c>
      <c r="J52" s="189">
        <v>97812.9</v>
      </c>
      <c r="K52" s="190">
        <v>145.30000000000001</v>
      </c>
      <c r="L52" s="5">
        <v>37.94</v>
      </c>
    </row>
    <row r="53" spans="1:12">
      <c r="A53">
        <v>45</v>
      </c>
      <c r="B53" s="183">
        <v>2.4199999999999998E-3</v>
      </c>
      <c r="C53" s="184">
        <v>2.4169999999999999E-3</v>
      </c>
      <c r="D53" s="187">
        <v>95931.7</v>
      </c>
      <c r="E53" s="188">
        <v>231.9</v>
      </c>
      <c r="F53" s="5">
        <v>33.229999999999997</v>
      </c>
      <c r="G53" t="s">
        <v>19</v>
      </c>
      <c r="H53" s="185">
        <v>1.619E-3</v>
      </c>
      <c r="I53" s="186">
        <v>1.6169999999999999E-3</v>
      </c>
      <c r="J53" s="189">
        <v>97667.5</v>
      </c>
      <c r="K53" s="190">
        <v>158</v>
      </c>
      <c r="L53" s="5">
        <v>37</v>
      </c>
    </row>
    <row r="54" spans="1:12">
      <c r="A54">
        <v>46</v>
      </c>
      <c r="B54" s="183">
        <v>2.7239999999999999E-3</v>
      </c>
      <c r="C54" s="184">
        <v>2.7200000000000002E-3</v>
      </c>
      <c r="D54" s="187">
        <v>95699.8</v>
      </c>
      <c r="E54" s="188">
        <v>260.3</v>
      </c>
      <c r="F54" s="5">
        <v>32.31</v>
      </c>
      <c r="G54" t="s">
        <v>19</v>
      </c>
      <c r="H54" s="185">
        <v>1.8680000000000001E-3</v>
      </c>
      <c r="I54" s="186">
        <v>1.867E-3</v>
      </c>
      <c r="J54" s="189">
        <v>97509.6</v>
      </c>
      <c r="K54" s="190">
        <v>182</v>
      </c>
      <c r="L54" s="5">
        <v>36.06</v>
      </c>
    </row>
    <row r="55" spans="1:12">
      <c r="A55">
        <v>47</v>
      </c>
      <c r="B55" s="183">
        <v>3.0860000000000002E-3</v>
      </c>
      <c r="C55" s="184">
        <v>3.081E-3</v>
      </c>
      <c r="D55" s="187">
        <v>95439.5</v>
      </c>
      <c r="E55" s="188">
        <v>294</v>
      </c>
      <c r="F55" s="5">
        <v>31.4</v>
      </c>
      <c r="G55" t="s">
        <v>19</v>
      </c>
      <c r="H55" s="185">
        <v>2.0430000000000001E-3</v>
      </c>
      <c r="I55" s="186">
        <v>2.0409999999999998E-3</v>
      </c>
      <c r="J55" s="189">
        <v>97327.6</v>
      </c>
      <c r="K55" s="190">
        <v>198.6</v>
      </c>
      <c r="L55" s="5">
        <v>35.130000000000003</v>
      </c>
    </row>
    <row r="56" spans="1:12">
      <c r="A56">
        <v>48</v>
      </c>
      <c r="B56" s="183">
        <v>3.3210000000000002E-3</v>
      </c>
      <c r="C56" s="184">
        <v>3.3159999999999999E-3</v>
      </c>
      <c r="D56" s="187">
        <v>95145.5</v>
      </c>
      <c r="E56" s="188">
        <v>315.5</v>
      </c>
      <c r="F56" s="5">
        <v>30.49</v>
      </c>
      <c r="G56" t="s">
        <v>19</v>
      </c>
      <c r="H56" s="185">
        <v>2.215E-3</v>
      </c>
      <c r="I56" s="186">
        <v>2.2130000000000001E-3</v>
      </c>
      <c r="J56" s="189">
        <v>97128.9</v>
      </c>
      <c r="K56" s="190">
        <v>214.9</v>
      </c>
      <c r="L56" s="5">
        <v>34.200000000000003</v>
      </c>
    </row>
    <row r="57" spans="1:12">
      <c r="A57">
        <v>49</v>
      </c>
      <c r="B57" s="183">
        <v>3.7260000000000001E-3</v>
      </c>
      <c r="C57" s="184">
        <v>3.7190000000000001E-3</v>
      </c>
      <c r="D57" s="187">
        <v>94830</v>
      </c>
      <c r="E57" s="188">
        <v>352.7</v>
      </c>
      <c r="F57" s="5">
        <v>29.59</v>
      </c>
      <c r="G57" t="s">
        <v>19</v>
      </c>
      <c r="H57" s="185">
        <v>2.32E-3</v>
      </c>
      <c r="I57" s="186">
        <v>2.317E-3</v>
      </c>
      <c r="J57" s="189">
        <v>96914</v>
      </c>
      <c r="K57" s="190">
        <v>224.6</v>
      </c>
      <c r="L57" s="5">
        <v>33.270000000000003</v>
      </c>
    </row>
    <row r="58" spans="1:12">
      <c r="A58">
        <v>50</v>
      </c>
      <c r="B58" s="183">
        <v>4.0330000000000001E-3</v>
      </c>
      <c r="C58" s="184">
        <v>4.0249999999999999E-3</v>
      </c>
      <c r="D58" s="187">
        <v>94477.4</v>
      </c>
      <c r="E58" s="188">
        <v>380.3</v>
      </c>
      <c r="F58" s="5">
        <v>28.7</v>
      </c>
      <c r="G58" t="s">
        <v>19</v>
      </c>
      <c r="H58" s="185">
        <v>2.6189999999999998E-3</v>
      </c>
      <c r="I58" s="186">
        <v>2.6159999999999998E-3</v>
      </c>
      <c r="J58" s="189">
        <v>96689.4</v>
      </c>
      <c r="K58" s="190">
        <v>252.9</v>
      </c>
      <c r="L58" s="5">
        <v>32.35</v>
      </c>
    </row>
    <row r="59" spans="1:12">
      <c r="A59">
        <v>51</v>
      </c>
      <c r="B59" s="183">
        <v>4.3540000000000002E-3</v>
      </c>
      <c r="C59" s="184">
        <v>4.3449999999999999E-3</v>
      </c>
      <c r="D59" s="187">
        <v>94097.1</v>
      </c>
      <c r="E59" s="188">
        <v>408.8</v>
      </c>
      <c r="F59" s="5">
        <v>27.81</v>
      </c>
      <c r="G59" t="s">
        <v>19</v>
      </c>
      <c r="H59" s="185">
        <v>2.843E-3</v>
      </c>
      <c r="I59" s="186">
        <v>2.8389999999999999E-3</v>
      </c>
      <c r="J59" s="189">
        <v>96436.5</v>
      </c>
      <c r="K59" s="190">
        <v>273.8</v>
      </c>
      <c r="L59" s="5">
        <v>31.43</v>
      </c>
    </row>
    <row r="60" spans="1:12">
      <c r="A60">
        <v>52</v>
      </c>
      <c r="B60" s="183">
        <v>4.8479999999999999E-3</v>
      </c>
      <c r="C60" s="184">
        <v>4.836E-3</v>
      </c>
      <c r="D60" s="187">
        <v>93688.2</v>
      </c>
      <c r="E60" s="188">
        <v>453.1</v>
      </c>
      <c r="F60" s="5">
        <v>26.93</v>
      </c>
      <c r="G60" t="s">
        <v>19</v>
      </c>
      <c r="H60" s="185">
        <v>3.0200000000000001E-3</v>
      </c>
      <c r="I60" s="186">
        <v>3.0149999999999999E-3</v>
      </c>
      <c r="J60" s="189">
        <v>96162.7</v>
      </c>
      <c r="K60" s="190">
        <v>289.89999999999998</v>
      </c>
      <c r="L60" s="5">
        <v>30.52</v>
      </c>
    </row>
    <row r="61" spans="1:12">
      <c r="A61">
        <v>53</v>
      </c>
      <c r="B61" s="183">
        <v>5.1679999999999999E-3</v>
      </c>
      <c r="C61" s="184">
        <v>5.1549999999999999E-3</v>
      </c>
      <c r="D61" s="187">
        <v>93235.1</v>
      </c>
      <c r="E61" s="188">
        <v>480.6</v>
      </c>
      <c r="F61" s="5">
        <v>26.06</v>
      </c>
      <c r="G61" t="s">
        <v>19</v>
      </c>
      <c r="H61" s="185">
        <v>3.3809999999999999E-3</v>
      </c>
      <c r="I61" s="186">
        <v>3.375E-3</v>
      </c>
      <c r="J61" s="189">
        <v>95872.8</v>
      </c>
      <c r="K61" s="190">
        <v>323.60000000000002</v>
      </c>
      <c r="L61" s="5">
        <v>29.61</v>
      </c>
    </row>
    <row r="62" spans="1:12">
      <c r="A62">
        <v>54</v>
      </c>
      <c r="B62" s="183">
        <v>5.5970000000000004E-3</v>
      </c>
      <c r="C62" s="184">
        <v>5.5820000000000002E-3</v>
      </c>
      <c r="D62" s="187">
        <v>92754.5</v>
      </c>
      <c r="E62" s="188">
        <v>517.70000000000005</v>
      </c>
      <c r="F62" s="5">
        <v>25.19</v>
      </c>
      <c r="G62" t="s">
        <v>19</v>
      </c>
      <c r="H62" s="185">
        <v>3.5890000000000002E-3</v>
      </c>
      <c r="I62" s="186">
        <v>3.5829999999999998E-3</v>
      </c>
      <c r="J62" s="189">
        <v>95549.2</v>
      </c>
      <c r="K62" s="190">
        <v>342.3</v>
      </c>
      <c r="L62" s="5">
        <v>28.71</v>
      </c>
    </row>
    <row r="63" spans="1:12">
      <c r="A63">
        <v>55</v>
      </c>
      <c r="B63" s="183">
        <v>6.1250000000000002E-3</v>
      </c>
      <c r="C63" s="184">
        <v>6.1060000000000003E-3</v>
      </c>
      <c r="D63" s="187">
        <v>92236.800000000003</v>
      </c>
      <c r="E63" s="188">
        <v>563.20000000000005</v>
      </c>
      <c r="F63" s="5">
        <v>24.33</v>
      </c>
      <c r="G63" t="s">
        <v>19</v>
      </c>
      <c r="H63" s="185">
        <v>3.9350000000000001E-3</v>
      </c>
      <c r="I63" s="186">
        <v>3.9269999999999999E-3</v>
      </c>
      <c r="J63" s="189">
        <v>95206.9</v>
      </c>
      <c r="K63" s="190">
        <v>373.9</v>
      </c>
      <c r="L63" s="5">
        <v>27.81</v>
      </c>
    </row>
    <row r="64" spans="1:12">
      <c r="A64">
        <v>56</v>
      </c>
      <c r="B64" s="183">
        <v>6.6569999999999997E-3</v>
      </c>
      <c r="C64" s="184">
        <v>6.6350000000000003E-3</v>
      </c>
      <c r="D64" s="187">
        <v>91673.600000000006</v>
      </c>
      <c r="E64" s="188">
        <v>608.20000000000005</v>
      </c>
      <c r="F64" s="5">
        <v>23.48</v>
      </c>
      <c r="G64" t="s">
        <v>19</v>
      </c>
      <c r="H64" s="185">
        <v>4.3670000000000002E-3</v>
      </c>
      <c r="I64" s="186">
        <v>4.3579999999999999E-3</v>
      </c>
      <c r="J64" s="189">
        <v>94833</v>
      </c>
      <c r="K64" s="190">
        <v>413.2</v>
      </c>
      <c r="L64" s="5">
        <v>26.92</v>
      </c>
    </row>
    <row r="65" spans="1:12">
      <c r="A65">
        <v>57</v>
      </c>
      <c r="B65" s="183">
        <v>7.5170000000000002E-3</v>
      </c>
      <c r="C65" s="184">
        <v>7.489E-3</v>
      </c>
      <c r="D65" s="187">
        <v>91065.4</v>
      </c>
      <c r="E65" s="188">
        <v>682</v>
      </c>
      <c r="F65" s="5">
        <v>22.63</v>
      </c>
      <c r="G65" t="s">
        <v>19</v>
      </c>
      <c r="H65" s="185">
        <v>4.6870000000000002E-3</v>
      </c>
      <c r="I65" s="186">
        <v>4.6759999999999996E-3</v>
      </c>
      <c r="J65" s="189">
        <v>94419.7</v>
      </c>
      <c r="K65" s="190">
        <v>441.5</v>
      </c>
      <c r="L65" s="5">
        <v>26.03</v>
      </c>
    </row>
    <row r="66" spans="1:12">
      <c r="A66">
        <v>58</v>
      </c>
      <c r="B66" s="183">
        <v>8.2660000000000008E-3</v>
      </c>
      <c r="C66" s="184">
        <v>8.2319999999999997E-3</v>
      </c>
      <c r="D66" s="187">
        <v>90383.4</v>
      </c>
      <c r="E66" s="188">
        <v>744</v>
      </c>
      <c r="F66" s="5">
        <v>21.8</v>
      </c>
      <c r="G66" t="s">
        <v>19</v>
      </c>
      <c r="H66" s="185">
        <v>5.1729999999999996E-3</v>
      </c>
      <c r="I66" s="186">
        <v>5.1599999999999997E-3</v>
      </c>
      <c r="J66" s="189">
        <v>93978.2</v>
      </c>
      <c r="K66" s="190">
        <v>484.9</v>
      </c>
      <c r="L66" s="5">
        <v>25.15</v>
      </c>
    </row>
    <row r="67" spans="1:12">
      <c r="A67">
        <v>59</v>
      </c>
      <c r="B67" s="183">
        <v>9.0819999999999998E-3</v>
      </c>
      <c r="C67" s="184">
        <v>9.0410000000000004E-3</v>
      </c>
      <c r="D67" s="187">
        <v>89639.4</v>
      </c>
      <c r="E67" s="188">
        <v>810.5</v>
      </c>
      <c r="F67" s="5">
        <v>20.98</v>
      </c>
      <c r="G67" t="s">
        <v>19</v>
      </c>
      <c r="H67" s="185">
        <v>5.7580000000000001E-3</v>
      </c>
      <c r="I67" s="186">
        <v>5.7409999999999996E-3</v>
      </c>
      <c r="J67" s="189">
        <v>93493.3</v>
      </c>
      <c r="K67" s="190">
        <v>536.79999999999995</v>
      </c>
      <c r="L67" s="5">
        <v>24.28</v>
      </c>
    </row>
    <row r="68" spans="1:12">
      <c r="A68">
        <v>60</v>
      </c>
      <c r="B68" s="183">
        <v>1.0503E-2</v>
      </c>
      <c r="C68" s="184">
        <v>1.0449E-2</v>
      </c>
      <c r="D68" s="187">
        <v>88828.9</v>
      </c>
      <c r="E68" s="188">
        <v>928.1</v>
      </c>
      <c r="F68" s="5">
        <v>20.16</v>
      </c>
      <c r="G68" t="s">
        <v>19</v>
      </c>
      <c r="H68" s="185">
        <v>6.4900000000000001E-3</v>
      </c>
      <c r="I68" s="186">
        <v>6.4689999999999999E-3</v>
      </c>
      <c r="J68" s="189">
        <v>92956.5</v>
      </c>
      <c r="K68" s="190">
        <v>601.29999999999995</v>
      </c>
      <c r="L68" s="5">
        <v>23.42</v>
      </c>
    </row>
    <row r="69" spans="1:12">
      <c r="A69">
        <v>61</v>
      </c>
      <c r="B69" s="183">
        <v>1.1416000000000001E-2</v>
      </c>
      <c r="C69" s="184">
        <v>1.1351999999999999E-2</v>
      </c>
      <c r="D69" s="187">
        <v>87900.800000000003</v>
      </c>
      <c r="E69" s="188">
        <v>997.8</v>
      </c>
      <c r="F69" s="5">
        <v>19.37</v>
      </c>
      <c r="G69" t="s">
        <v>19</v>
      </c>
      <c r="H69" s="185">
        <v>6.986E-3</v>
      </c>
      <c r="I69" s="186">
        <v>6.9610000000000002E-3</v>
      </c>
      <c r="J69" s="189">
        <v>92355.199999999997</v>
      </c>
      <c r="K69" s="190">
        <v>642.9</v>
      </c>
      <c r="L69" s="5">
        <v>22.57</v>
      </c>
    </row>
    <row r="70" spans="1:12">
      <c r="A70">
        <v>62</v>
      </c>
      <c r="B70" s="183">
        <v>1.2999999999999999E-2</v>
      </c>
      <c r="C70" s="184">
        <v>1.2916E-2</v>
      </c>
      <c r="D70" s="187">
        <v>86903</v>
      </c>
      <c r="E70" s="188">
        <v>1122.4000000000001</v>
      </c>
      <c r="F70" s="5">
        <v>18.59</v>
      </c>
      <c r="G70" t="s">
        <v>19</v>
      </c>
      <c r="H70" s="185">
        <v>7.7060000000000002E-3</v>
      </c>
      <c r="I70" s="186">
        <v>7.6769999999999998E-3</v>
      </c>
      <c r="J70" s="189">
        <v>91712.3</v>
      </c>
      <c r="K70" s="190">
        <v>704</v>
      </c>
      <c r="L70" s="5">
        <v>21.72</v>
      </c>
    </row>
    <row r="71" spans="1:12">
      <c r="A71">
        <v>63</v>
      </c>
      <c r="B71" s="183">
        <v>1.3849999999999999E-2</v>
      </c>
      <c r="C71" s="184">
        <v>1.3754000000000001E-2</v>
      </c>
      <c r="D71" s="187">
        <v>85780.6</v>
      </c>
      <c r="E71" s="188">
        <v>1179.9000000000001</v>
      </c>
      <c r="F71" s="5">
        <v>17.82</v>
      </c>
      <c r="G71" t="s">
        <v>19</v>
      </c>
      <c r="H71" s="185">
        <v>8.3239999999999998E-3</v>
      </c>
      <c r="I71" s="186">
        <v>8.2900000000000005E-3</v>
      </c>
      <c r="J71" s="189">
        <v>91008.2</v>
      </c>
      <c r="K71" s="190">
        <v>754.4</v>
      </c>
      <c r="L71" s="5">
        <v>20.89</v>
      </c>
    </row>
    <row r="72" spans="1:12">
      <c r="A72">
        <v>64</v>
      </c>
      <c r="B72" s="183">
        <v>1.5389999999999999E-2</v>
      </c>
      <c r="C72" s="184">
        <v>1.5273E-2</v>
      </c>
      <c r="D72" s="187">
        <v>84600.7</v>
      </c>
      <c r="E72" s="188">
        <v>1292.0999999999999</v>
      </c>
      <c r="F72" s="5">
        <v>17.07</v>
      </c>
      <c r="G72" t="s">
        <v>19</v>
      </c>
      <c r="H72" s="185">
        <v>9.3399999999999993E-3</v>
      </c>
      <c r="I72" s="186">
        <v>9.2960000000000004E-3</v>
      </c>
      <c r="J72" s="189">
        <v>90253.8</v>
      </c>
      <c r="K72" s="190">
        <v>839</v>
      </c>
      <c r="L72" s="5">
        <v>20.059999999999999</v>
      </c>
    </row>
    <row r="73" spans="1:12">
      <c r="A73">
        <v>65</v>
      </c>
      <c r="B73" s="183">
        <v>1.6778999999999999E-2</v>
      </c>
      <c r="C73" s="184">
        <v>1.6639999999999999E-2</v>
      </c>
      <c r="D73" s="187">
        <v>83308.600000000006</v>
      </c>
      <c r="E73" s="188">
        <v>1386.2</v>
      </c>
      <c r="F73" s="5">
        <v>16.32</v>
      </c>
      <c r="G73" t="s">
        <v>19</v>
      </c>
      <c r="H73" s="185">
        <v>1.0147E-2</v>
      </c>
      <c r="I73" s="186">
        <v>1.0096000000000001E-2</v>
      </c>
      <c r="J73" s="189">
        <v>89414.7</v>
      </c>
      <c r="K73" s="190">
        <v>902.7</v>
      </c>
      <c r="L73" s="5">
        <v>19.239999999999998</v>
      </c>
    </row>
    <row r="74" spans="1:12">
      <c r="A74">
        <v>66</v>
      </c>
      <c r="B74" s="183">
        <v>1.8449E-2</v>
      </c>
      <c r="C74" s="184">
        <v>1.8280000000000001E-2</v>
      </c>
      <c r="D74" s="187">
        <v>81922.399999999994</v>
      </c>
      <c r="E74" s="188">
        <v>1497.6</v>
      </c>
      <c r="F74" s="5">
        <v>15.59</v>
      </c>
      <c r="G74" t="s">
        <v>19</v>
      </c>
      <c r="H74" s="185">
        <v>1.1291000000000001E-2</v>
      </c>
      <c r="I74" s="186">
        <v>1.1227000000000001E-2</v>
      </c>
      <c r="J74" s="189">
        <v>88512</v>
      </c>
      <c r="K74" s="190">
        <v>993.7</v>
      </c>
      <c r="L74" s="5">
        <v>18.43</v>
      </c>
    </row>
    <row r="75" spans="1:12">
      <c r="A75">
        <v>67</v>
      </c>
      <c r="B75" s="183">
        <v>2.0449999999999999E-2</v>
      </c>
      <c r="C75" s="184">
        <v>2.0243000000000001E-2</v>
      </c>
      <c r="D75" s="187">
        <v>80424.800000000003</v>
      </c>
      <c r="E75" s="188">
        <v>1628</v>
      </c>
      <c r="F75" s="5">
        <v>14.87</v>
      </c>
      <c r="G75" t="s">
        <v>19</v>
      </c>
      <c r="H75" s="185">
        <v>1.2466E-2</v>
      </c>
      <c r="I75" s="186">
        <v>1.2388E-2</v>
      </c>
      <c r="J75" s="189">
        <v>87518.3</v>
      </c>
      <c r="K75" s="190">
        <v>1084.2</v>
      </c>
      <c r="L75" s="5">
        <v>17.63</v>
      </c>
    </row>
    <row r="76" spans="1:12">
      <c r="A76">
        <v>68</v>
      </c>
      <c r="B76" s="183">
        <v>2.2599000000000001E-2</v>
      </c>
      <c r="C76" s="184">
        <v>2.2346999999999999E-2</v>
      </c>
      <c r="D76" s="187">
        <v>78796.800000000003</v>
      </c>
      <c r="E76" s="188">
        <v>1760.8</v>
      </c>
      <c r="F76" s="5">
        <v>14.17</v>
      </c>
      <c r="G76" t="s">
        <v>19</v>
      </c>
      <c r="H76" s="185">
        <v>1.3886000000000001E-2</v>
      </c>
      <c r="I76" s="186">
        <v>1.379E-2</v>
      </c>
      <c r="J76" s="189">
        <v>86434.1</v>
      </c>
      <c r="K76" s="190">
        <v>1191.9000000000001</v>
      </c>
      <c r="L76" s="5">
        <v>16.850000000000001</v>
      </c>
    </row>
    <row r="77" spans="1:12">
      <c r="A77">
        <v>69</v>
      </c>
      <c r="B77" s="183">
        <v>2.5267999999999999E-2</v>
      </c>
      <c r="C77" s="184">
        <v>2.4952999999999999E-2</v>
      </c>
      <c r="D77" s="187">
        <v>77036</v>
      </c>
      <c r="E77" s="188">
        <v>1922.3</v>
      </c>
      <c r="F77" s="5">
        <v>13.48</v>
      </c>
      <c r="G77" t="s">
        <v>19</v>
      </c>
      <c r="H77" s="185">
        <v>1.5336000000000001E-2</v>
      </c>
      <c r="I77" s="186">
        <v>1.5219E-2</v>
      </c>
      <c r="J77" s="189">
        <v>85242.1</v>
      </c>
      <c r="K77" s="190">
        <v>1297.3</v>
      </c>
      <c r="L77" s="5">
        <v>16.079999999999998</v>
      </c>
    </row>
    <row r="78" spans="1:12">
      <c r="A78">
        <v>70</v>
      </c>
      <c r="B78" s="183">
        <v>2.7428000000000001E-2</v>
      </c>
      <c r="C78" s="184">
        <v>2.7057000000000001E-2</v>
      </c>
      <c r="D78" s="187">
        <v>75113.7</v>
      </c>
      <c r="E78" s="188">
        <v>2032.3</v>
      </c>
      <c r="F78" s="5">
        <v>12.81</v>
      </c>
      <c r="G78" t="s">
        <v>19</v>
      </c>
      <c r="H78" s="185">
        <v>1.6716000000000002E-2</v>
      </c>
      <c r="I78" s="186">
        <v>1.6577999999999999E-2</v>
      </c>
      <c r="J78" s="189">
        <v>83944.8</v>
      </c>
      <c r="K78" s="190">
        <v>1391.6</v>
      </c>
      <c r="L78" s="5">
        <v>15.32</v>
      </c>
    </row>
    <row r="79" spans="1:12">
      <c r="A79">
        <v>71</v>
      </c>
      <c r="B79" s="183">
        <v>3.1049E-2</v>
      </c>
      <c r="C79" s="184">
        <v>3.0574E-2</v>
      </c>
      <c r="D79" s="187">
        <v>73081.3</v>
      </c>
      <c r="E79" s="188">
        <v>2234.4</v>
      </c>
      <c r="F79" s="5">
        <v>12.16</v>
      </c>
      <c r="G79" t="s">
        <v>19</v>
      </c>
      <c r="H79" s="185">
        <v>1.899E-2</v>
      </c>
      <c r="I79" s="186">
        <v>1.8811000000000001E-2</v>
      </c>
      <c r="J79" s="189">
        <v>82553.2</v>
      </c>
      <c r="K79" s="190">
        <v>1552.9</v>
      </c>
      <c r="L79" s="5">
        <v>14.57</v>
      </c>
    </row>
    <row r="80" spans="1:12">
      <c r="A80">
        <v>72</v>
      </c>
      <c r="B80" s="183">
        <v>3.4452000000000003E-2</v>
      </c>
      <c r="C80" s="184">
        <v>3.3869000000000003E-2</v>
      </c>
      <c r="D80" s="187">
        <v>70846.899999999994</v>
      </c>
      <c r="E80" s="188">
        <v>2399.5</v>
      </c>
      <c r="F80" s="5">
        <v>11.52</v>
      </c>
      <c r="G80" t="s">
        <v>19</v>
      </c>
      <c r="H80" s="185">
        <v>2.1600999999999999E-2</v>
      </c>
      <c r="I80" s="186">
        <v>2.137E-2</v>
      </c>
      <c r="J80" s="189">
        <v>81000.3</v>
      </c>
      <c r="K80" s="190">
        <v>1731</v>
      </c>
      <c r="L80" s="5">
        <v>13.84</v>
      </c>
    </row>
    <row r="81" spans="1:12">
      <c r="A81">
        <v>73</v>
      </c>
      <c r="B81" s="183">
        <v>3.8163000000000002E-2</v>
      </c>
      <c r="C81" s="184">
        <v>3.7449000000000003E-2</v>
      </c>
      <c r="D81" s="187">
        <v>68447.399999999994</v>
      </c>
      <c r="E81" s="188">
        <v>2563.3000000000002</v>
      </c>
      <c r="F81" s="5">
        <v>10.91</v>
      </c>
      <c r="G81" t="s">
        <v>19</v>
      </c>
      <c r="H81" s="185">
        <v>2.4205999999999998E-2</v>
      </c>
      <c r="I81" s="186">
        <v>2.3916E-2</v>
      </c>
      <c r="J81" s="189">
        <v>79269.3</v>
      </c>
      <c r="K81" s="190">
        <v>1895.8</v>
      </c>
      <c r="L81" s="5">
        <v>13.13</v>
      </c>
    </row>
    <row r="82" spans="1:12">
      <c r="A82">
        <v>74</v>
      </c>
      <c r="B82" s="183">
        <v>4.2944000000000003E-2</v>
      </c>
      <c r="C82" s="184">
        <v>4.2041000000000002E-2</v>
      </c>
      <c r="D82" s="187">
        <v>65884.2</v>
      </c>
      <c r="E82" s="188">
        <v>2769.9</v>
      </c>
      <c r="F82" s="5">
        <v>10.31</v>
      </c>
      <c r="G82" t="s">
        <v>19</v>
      </c>
      <c r="H82" s="185">
        <v>2.7241999999999999E-2</v>
      </c>
      <c r="I82" s="186">
        <v>2.6876000000000001E-2</v>
      </c>
      <c r="J82" s="189">
        <v>77373.5</v>
      </c>
      <c r="K82" s="190">
        <v>2079.5</v>
      </c>
      <c r="L82" s="5">
        <v>12.44</v>
      </c>
    </row>
    <row r="83" spans="1:12">
      <c r="A83">
        <v>75</v>
      </c>
      <c r="B83" s="183">
        <v>4.7817999999999999E-2</v>
      </c>
      <c r="C83" s="184">
        <v>4.6700999999999999E-2</v>
      </c>
      <c r="D83" s="187">
        <v>63114.3</v>
      </c>
      <c r="E83" s="188">
        <v>2947.5</v>
      </c>
      <c r="F83" s="5">
        <v>9.75</v>
      </c>
      <c r="G83" t="s">
        <v>19</v>
      </c>
      <c r="H83" s="185">
        <v>3.0929000000000002E-2</v>
      </c>
      <c r="I83" s="186">
        <v>3.0457999999999999E-2</v>
      </c>
      <c r="J83" s="189">
        <v>75294</v>
      </c>
      <c r="K83" s="190">
        <v>2293.3000000000002</v>
      </c>
      <c r="L83" s="5">
        <v>11.77</v>
      </c>
    </row>
    <row r="84" spans="1:12">
      <c r="A84">
        <v>76</v>
      </c>
      <c r="B84" s="183">
        <v>5.2982000000000001E-2</v>
      </c>
      <c r="C84" s="184">
        <v>5.1615000000000001E-2</v>
      </c>
      <c r="D84" s="187">
        <v>60166.8</v>
      </c>
      <c r="E84" s="188">
        <v>3105.5</v>
      </c>
      <c r="F84" s="5">
        <v>9.1999999999999993</v>
      </c>
      <c r="G84" t="s">
        <v>19</v>
      </c>
      <c r="H84" s="185">
        <v>3.4415000000000001E-2</v>
      </c>
      <c r="I84" s="186">
        <v>3.3833000000000002E-2</v>
      </c>
      <c r="J84" s="189">
        <v>73000.7</v>
      </c>
      <c r="K84" s="190">
        <v>2469.8000000000002</v>
      </c>
      <c r="L84" s="5">
        <v>11.12</v>
      </c>
    </row>
    <row r="85" spans="1:12">
      <c r="A85">
        <v>77</v>
      </c>
      <c r="B85" s="183">
        <v>5.8840000000000003E-2</v>
      </c>
      <c r="C85" s="184">
        <v>5.7158E-2</v>
      </c>
      <c r="D85" s="187">
        <v>57061.3</v>
      </c>
      <c r="E85" s="188">
        <v>3261.5</v>
      </c>
      <c r="F85" s="5">
        <v>8.67</v>
      </c>
      <c r="G85" t="s">
        <v>19</v>
      </c>
      <c r="H85" s="185">
        <v>3.8182000000000001E-2</v>
      </c>
      <c r="I85" s="186">
        <v>3.7467E-2</v>
      </c>
      <c r="J85" s="189">
        <v>70530.899999999994</v>
      </c>
      <c r="K85" s="190">
        <v>2642.6</v>
      </c>
      <c r="L85" s="5">
        <v>10.5</v>
      </c>
    </row>
    <row r="86" spans="1:12">
      <c r="A86">
        <v>78</v>
      </c>
      <c r="B86" s="183">
        <v>6.4895999999999995E-2</v>
      </c>
      <c r="C86" s="184">
        <v>6.2856999999999996E-2</v>
      </c>
      <c r="D86" s="187">
        <v>53799.8</v>
      </c>
      <c r="E86" s="188">
        <v>3381.7</v>
      </c>
      <c r="F86" s="5">
        <v>8.17</v>
      </c>
      <c r="G86" t="s">
        <v>19</v>
      </c>
      <c r="H86" s="185">
        <v>4.2845000000000001E-2</v>
      </c>
      <c r="I86" s="186">
        <v>4.1945999999999997E-2</v>
      </c>
      <c r="J86" s="189">
        <v>67888.399999999994</v>
      </c>
      <c r="K86" s="190">
        <v>2847.7</v>
      </c>
      <c r="L86" s="5">
        <v>9.8800000000000008</v>
      </c>
    </row>
    <row r="87" spans="1:12">
      <c r="A87">
        <v>79</v>
      </c>
      <c r="B87" s="183">
        <v>7.2793999999999998E-2</v>
      </c>
      <c r="C87" s="184">
        <v>7.0237999999999995E-2</v>
      </c>
      <c r="D87" s="187">
        <v>50418.1</v>
      </c>
      <c r="E87" s="188">
        <v>3541.3</v>
      </c>
      <c r="F87" s="5">
        <v>7.68</v>
      </c>
      <c r="G87" t="s">
        <v>19</v>
      </c>
      <c r="H87" s="185">
        <v>4.7484999999999999E-2</v>
      </c>
      <c r="I87" s="186">
        <v>4.6384000000000002E-2</v>
      </c>
      <c r="J87" s="189">
        <v>65040.7</v>
      </c>
      <c r="K87" s="190">
        <v>3016.9</v>
      </c>
      <c r="L87" s="5">
        <v>9.3000000000000007</v>
      </c>
    </row>
    <row r="88" spans="1:12">
      <c r="A88">
        <v>80</v>
      </c>
      <c r="B88" s="183">
        <v>8.0029000000000003E-2</v>
      </c>
      <c r="C88" s="184">
        <v>7.6950000000000005E-2</v>
      </c>
      <c r="D88" s="187">
        <v>46876.800000000003</v>
      </c>
      <c r="E88" s="188">
        <v>3607.2</v>
      </c>
      <c r="F88" s="5">
        <v>7.22</v>
      </c>
      <c r="G88" t="s">
        <v>19</v>
      </c>
      <c r="H88" s="185">
        <v>5.3515E-2</v>
      </c>
      <c r="I88" s="186">
        <v>5.212E-2</v>
      </c>
      <c r="J88" s="189">
        <v>62023.8</v>
      </c>
      <c r="K88" s="190">
        <v>3232.7</v>
      </c>
      <c r="L88" s="5">
        <v>8.7200000000000006</v>
      </c>
    </row>
    <row r="89" spans="1:12">
      <c r="A89">
        <v>81</v>
      </c>
      <c r="B89" s="183">
        <v>8.9061000000000001E-2</v>
      </c>
      <c r="C89" s="184">
        <v>8.5264000000000006E-2</v>
      </c>
      <c r="D89" s="187">
        <v>43269.7</v>
      </c>
      <c r="E89" s="188">
        <v>3689.3</v>
      </c>
      <c r="F89" s="5">
        <v>6.78</v>
      </c>
      <c r="G89" t="s">
        <v>19</v>
      </c>
      <c r="H89" s="185">
        <v>5.9733000000000001E-2</v>
      </c>
      <c r="I89" s="186">
        <v>5.8000999999999997E-2</v>
      </c>
      <c r="J89" s="189">
        <v>58791.1</v>
      </c>
      <c r="K89" s="190">
        <v>3410</v>
      </c>
      <c r="L89" s="5">
        <v>8.18</v>
      </c>
    </row>
    <row r="90" spans="1:12">
      <c r="A90">
        <v>82</v>
      </c>
      <c r="B90" s="183">
        <v>9.7076999999999997E-2</v>
      </c>
      <c r="C90" s="184">
        <v>9.2582999999999999E-2</v>
      </c>
      <c r="D90" s="187">
        <v>39580.300000000003</v>
      </c>
      <c r="E90" s="188">
        <v>3664.5</v>
      </c>
      <c r="F90" s="5">
        <v>6.37</v>
      </c>
      <c r="G90" t="s">
        <v>19</v>
      </c>
      <c r="H90" s="185">
        <v>6.7428000000000002E-2</v>
      </c>
      <c r="I90" s="186">
        <v>6.5228999999999995E-2</v>
      </c>
      <c r="J90" s="189">
        <v>55381.2</v>
      </c>
      <c r="K90" s="190">
        <v>3612.4</v>
      </c>
      <c r="L90" s="5">
        <v>7.65</v>
      </c>
    </row>
    <row r="91" spans="1:12">
      <c r="A91">
        <v>83</v>
      </c>
      <c r="B91" s="183">
        <v>0.104924</v>
      </c>
      <c r="C91" s="184">
        <v>9.9694000000000005E-2</v>
      </c>
      <c r="D91" s="187">
        <v>35915.9</v>
      </c>
      <c r="E91" s="188">
        <v>3580.6</v>
      </c>
      <c r="F91" s="5">
        <v>5.97</v>
      </c>
      <c r="G91" t="s">
        <v>19</v>
      </c>
      <c r="H91" s="185">
        <v>7.3500999999999997E-2</v>
      </c>
      <c r="I91" s="186">
        <v>7.0896000000000001E-2</v>
      </c>
      <c r="J91" s="189">
        <v>51768.7</v>
      </c>
      <c r="K91" s="190">
        <v>3670.2</v>
      </c>
      <c r="L91" s="5">
        <v>7.15</v>
      </c>
    </row>
    <row r="92" spans="1:12">
      <c r="A92">
        <v>84</v>
      </c>
      <c r="B92" s="183">
        <v>0.115034</v>
      </c>
      <c r="C92" s="184">
        <v>0.108777</v>
      </c>
      <c r="D92" s="187">
        <v>32335.3</v>
      </c>
      <c r="E92" s="188">
        <v>3517.3</v>
      </c>
      <c r="F92" s="5">
        <v>5.57</v>
      </c>
      <c r="G92" t="s">
        <v>19</v>
      </c>
      <c r="H92" s="185">
        <v>8.2395999999999997E-2</v>
      </c>
      <c r="I92" s="186">
        <v>7.9135999999999998E-2</v>
      </c>
      <c r="J92" s="189">
        <v>48098.6</v>
      </c>
      <c r="K92" s="190">
        <v>3806.3</v>
      </c>
      <c r="L92" s="5">
        <v>6.65</v>
      </c>
    </row>
    <row r="93" spans="1:12">
      <c r="A93">
        <v>85</v>
      </c>
      <c r="B93" s="183">
        <v>0.128439</v>
      </c>
      <c r="C93" s="184">
        <v>0.120689</v>
      </c>
      <c r="D93" s="187">
        <v>28817.9</v>
      </c>
      <c r="E93" s="188">
        <v>3478</v>
      </c>
      <c r="F93" s="5">
        <v>5.19</v>
      </c>
      <c r="G93" t="s">
        <v>19</v>
      </c>
      <c r="H93" s="185">
        <v>9.4103999999999993E-2</v>
      </c>
      <c r="I93" s="186">
        <v>8.9874999999999997E-2</v>
      </c>
      <c r="J93" s="189">
        <v>44292.2</v>
      </c>
      <c r="K93" s="190">
        <v>3980.8</v>
      </c>
      <c r="L93" s="5">
        <v>6.18</v>
      </c>
    </row>
    <row r="94" spans="1:12">
      <c r="A94">
        <v>86</v>
      </c>
      <c r="B94" s="183">
        <v>0.148844</v>
      </c>
      <c r="C94" s="184">
        <v>0.13853399999999999</v>
      </c>
      <c r="D94" s="187">
        <v>25339.9</v>
      </c>
      <c r="E94" s="188">
        <v>3510.5</v>
      </c>
      <c r="F94" s="5">
        <v>4.84</v>
      </c>
      <c r="G94" t="s">
        <v>19</v>
      </c>
      <c r="H94" s="185">
        <v>0.10855099999999999</v>
      </c>
      <c r="I94" s="186">
        <v>0.102963</v>
      </c>
      <c r="J94" s="189">
        <v>40311.5</v>
      </c>
      <c r="K94" s="190">
        <v>4150.6000000000004</v>
      </c>
      <c r="L94" s="5">
        <v>5.74</v>
      </c>
    </row>
    <row r="95" spans="1:12">
      <c r="A95">
        <v>87</v>
      </c>
      <c r="B95" s="183">
        <v>0.16286300000000001</v>
      </c>
      <c r="C95" s="184">
        <v>0.15059900000000001</v>
      </c>
      <c r="D95" s="187">
        <v>21829.5</v>
      </c>
      <c r="E95" s="188">
        <v>3287.5</v>
      </c>
      <c r="F95" s="5">
        <v>4.54</v>
      </c>
      <c r="G95" t="s">
        <v>19</v>
      </c>
      <c r="H95" s="185">
        <v>0.121355</v>
      </c>
      <c r="I95" s="186">
        <v>0.114412</v>
      </c>
      <c r="J95" s="189">
        <v>36160.9</v>
      </c>
      <c r="K95" s="190">
        <v>4137.2</v>
      </c>
      <c r="L95" s="5">
        <v>5.35</v>
      </c>
    </row>
    <row r="96" spans="1:12">
      <c r="A96">
        <v>88</v>
      </c>
      <c r="B96" s="183">
        <v>0.179178</v>
      </c>
      <c r="C96" s="184">
        <v>0.16444600000000001</v>
      </c>
      <c r="D96" s="187">
        <v>18542</v>
      </c>
      <c r="E96" s="188">
        <v>3049.1</v>
      </c>
      <c r="F96" s="5">
        <v>4.25</v>
      </c>
      <c r="G96" t="s">
        <v>19</v>
      </c>
      <c r="H96" s="185">
        <v>0.13536300000000001</v>
      </c>
      <c r="I96" s="186">
        <v>0.12678200000000001</v>
      </c>
      <c r="J96" s="189">
        <v>32023.599999999999</v>
      </c>
      <c r="K96" s="190">
        <v>4060</v>
      </c>
      <c r="L96" s="5">
        <v>4.97</v>
      </c>
    </row>
    <row r="97" spans="1:12">
      <c r="A97">
        <v>89</v>
      </c>
      <c r="B97" s="183">
        <v>0.19597700000000001</v>
      </c>
      <c r="C97" s="184">
        <v>0.17848700000000001</v>
      </c>
      <c r="D97" s="187">
        <v>15492.8</v>
      </c>
      <c r="E97" s="188">
        <v>2765.3</v>
      </c>
      <c r="F97" s="5">
        <v>3.99</v>
      </c>
      <c r="G97" t="s">
        <v>19</v>
      </c>
      <c r="H97" s="185">
        <v>0.150063</v>
      </c>
      <c r="I97" s="186">
        <v>0.13958899999999999</v>
      </c>
      <c r="J97" s="189">
        <v>27963.599999999999</v>
      </c>
      <c r="K97" s="190">
        <v>3903.4</v>
      </c>
      <c r="L97" s="5">
        <v>4.62</v>
      </c>
    </row>
    <row r="98" spans="1:12">
      <c r="A98">
        <v>90</v>
      </c>
      <c r="B98" s="183">
        <v>0.20271700000000001</v>
      </c>
      <c r="C98" s="184">
        <v>0.184061</v>
      </c>
      <c r="D98" s="187">
        <v>12727.6</v>
      </c>
      <c r="E98" s="188">
        <v>2342.6</v>
      </c>
      <c r="F98" s="5">
        <v>3.75</v>
      </c>
      <c r="G98" t="s">
        <v>19</v>
      </c>
      <c r="H98" s="185">
        <v>0.16597899999999999</v>
      </c>
      <c r="I98" s="186">
        <v>0.15326000000000001</v>
      </c>
      <c r="J98" s="189">
        <v>24060.2</v>
      </c>
      <c r="K98" s="190">
        <v>3687.5</v>
      </c>
      <c r="L98" s="5">
        <v>4.29</v>
      </c>
    </row>
    <row r="99" spans="1:12">
      <c r="A99">
        <v>91</v>
      </c>
      <c r="B99" s="183">
        <v>0.22622800000000001</v>
      </c>
      <c r="C99" s="184">
        <v>0.203239</v>
      </c>
      <c r="D99" s="187">
        <v>10384.9</v>
      </c>
      <c r="E99" s="188">
        <v>2110.6</v>
      </c>
      <c r="F99" s="5">
        <v>3.48</v>
      </c>
      <c r="G99" t="s">
        <v>19</v>
      </c>
      <c r="H99" s="185">
        <v>0.184195</v>
      </c>
      <c r="I99" s="186">
        <v>0.16866200000000001</v>
      </c>
      <c r="J99" s="189">
        <v>20372.7</v>
      </c>
      <c r="K99" s="190">
        <v>3436.1</v>
      </c>
      <c r="L99" s="5">
        <v>3.98</v>
      </c>
    </row>
    <row r="100" spans="1:12">
      <c r="A100">
        <v>92</v>
      </c>
      <c r="B100" s="183">
        <v>0.24991099999999999</v>
      </c>
      <c r="C100" s="184">
        <v>0.22215199999999999</v>
      </c>
      <c r="D100" s="187">
        <v>8274.2999999999993</v>
      </c>
      <c r="E100" s="188">
        <v>1838.1</v>
      </c>
      <c r="F100" s="5">
        <v>3.24</v>
      </c>
      <c r="G100" t="s">
        <v>19</v>
      </c>
      <c r="H100" s="185">
        <v>0.207734</v>
      </c>
      <c r="I100" s="186">
        <v>0.18818799999999999</v>
      </c>
      <c r="J100" s="189">
        <v>16936.599999999999</v>
      </c>
      <c r="K100" s="190">
        <v>3187.3</v>
      </c>
      <c r="L100" s="5">
        <v>3.68</v>
      </c>
    </row>
    <row r="101" spans="1:12">
      <c r="A101">
        <v>93</v>
      </c>
      <c r="B101" s="183">
        <v>0.27601399999999998</v>
      </c>
      <c r="C101" s="184">
        <v>0.24254200000000001</v>
      </c>
      <c r="D101" s="187">
        <v>6436.1</v>
      </c>
      <c r="E101" s="188">
        <v>1561</v>
      </c>
      <c r="F101" s="5">
        <v>3.02</v>
      </c>
      <c r="G101" t="s">
        <v>19</v>
      </c>
      <c r="H101" s="185">
        <v>0.231546</v>
      </c>
      <c r="I101" s="186">
        <v>0.20752100000000001</v>
      </c>
      <c r="J101" s="189">
        <v>13749.4</v>
      </c>
      <c r="K101" s="190">
        <v>2853.3</v>
      </c>
      <c r="L101" s="5">
        <v>3.42</v>
      </c>
    </row>
    <row r="102" spans="1:12">
      <c r="A102">
        <v>94</v>
      </c>
      <c r="B102" s="183">
        <v>0.29310599999999998</v>
      </c>
      <c r="C102" s="184">
        <v>0.25564100000000001</v>
      </c>
      <c r="D102" s="187">
        <v>4875.1000000000004</v>
      </c>
      <c r="E102" s="188">
        <v>1246.3</v>
      </c>
      <c r="F102" s="5">
        <v>2.83</v>
      </c>
      <c r="G102" t="s">
        <v>19</v>
      </c>
      <c r="H102" s="185">
        <v>0.25459199999999998</v>
      </c>
      <c r="I102" s="186">
        <v>0.22584299999999999</v>
      </c>
      <c r="J102" s="189">
        <v>10896.1</v>
      </c>
      <c r="K102" s="190">
        <v>2460.8000000000002</v>
      </c>
      <c r="L102" s="5">
        <v>3.18</v>
      </c>
    </row>
    <row r="103" spans="1:12">
      <c r="A103">
        <v>95</v>
      </c>
      <c r="B103" s="183">
        <v>0.33096700000000001</v>
      </c>
      <c r="C103" s="184">
        <v>0.283974</v>
      </c>
      <c r="D103" s="187">
        <v>3628.8</v>
      </c>
      <c r="E103" s="188">
        <v>1030.5</v>
      </c>
      <c r="F103" s="5">
        <v>2.63</v>
      </c>
      <c r="G103" t="s">
        <v>19</v>
      </c>
      <c r="H103" s="185">
        <v>0.27690900000000002</v>
      </c>
      <c r="I103" s="186">
        <v>0.243232</v>
      </c>
      <c r="J103" s="189">
        <v>8435.2999999999993</v>
      </c>
      <c r="K103" s="190">
        <v>2051.6999999999998</v>
      </c>
      <c r="L103" s="5">
        <v>2.96</v>
      </c>
    </row>
    <row r="104" spans="1:12">
      <c r="A104">
        <v>96</v>
      </c>
      <c r="B104" s="183">
        <v>0.34818100000000002</v>
      </c>
      <c r="C104" s="184">
        <v>0.29655399999999998</v>
      </c>
      <c r="D104" s="187">
        <v>2598.3000000000002</v>
      </c>
      <c r="E104" s="188">
        <v>770.5</v>
      </c>
      <c r="F104" s="5">
        <v>2.48</v>
      </c>
      <c r="G104" t="s">
        <v>19</v>
      </c>
      <c r="H104" s="185">
        <v>0.30581900000000001</v>
      </c>
      <c r="I104" s="186">
        <v>0.26525799999999999</v>
      </c>
      <c r="J104" s="189">
        <v>6383.5</v>
      </c>
      <c r="K104" s="190">
        <v>1693.3</v>
      </c>
      <c r="L104" s="5">
        <v>2.76</v>
      </c>
    </row>
    <row r="105" spans="1:12">
      <c r="A105">
        <v>97</v>
      </c>
      <c r="B105" s="183">
        <v>0.37700299999999998</v>
      </c>
      <c r="C105" s="184">
        <v>0.31720900000000002</v>
      </c>
      <c r="D105" s="187">
        <v>1827.8</v>
      </c>
      <c r="E105" s="188">
        <v>579.79999999999995</v>
      </c>
      <c r="F105" s="5">
        <v>2.3199999999999998</v>
      </c>
      <c r="G105" t="s">
        <v>19</v>
      </c>
      <c r="H105" s="185">
        <v>0.33726800000000001</v>
      </c>
      <c r="I105" s="186">
        <v>0.28860000000000002</v>
      </c>
      <c r="J105" s="189">
        <v>4690.3</v>
      </c>
      <c r="K105" s="190">
        <v>1353.6</v>
      </c>
      <c r="L105" s="5">
        <v>2.57</v>
      </c>
    </row>
    <row r="106" spans="1:12">
      <c r="A106">
        <v>98</v>
      </c>
      <c r="B106" s="183">
        <v>0.40559400000000001</v>
      </c>
      <c r="C106" s="184">
        <v>0.33720899999999998</v>
      </c>
      <c r="D106" s="187">
        <v>1248</v>
      </c>
      <c r="E106" s="188">
        <v>420.8</v>
      </c>
      <c r="F106" s="5">
        <v>2.16</v>
      </c>
      <c r="G106" t="s">
        <v>19</v>
      </c>
      <c r="H106" s="185">
        <v>0.36182900000000001</v>
      </c>
      <c r="I106" s="186">
        <v>0.30639699999999997</v>
      </c>
      <c r="J106" s="189">
        <v>3336.7</v>
      </c>
      <c r="K106" s="190">
        <v>1022.3</v>
      </c>
      <c r="L106" s="5">
        <v>2.41</v>
      </c>
    </row>
    <row r="107" spans="1:12">
      <c r="A107">
        <v>99</v>
      </c>
      <c r="B107" s="183">
        <v>0.437195</v>
      </c>
      <c r="C107" s="184">
        <v>0.358769</v>
      </c>
      <c r="D107" s="187">
        <v>827.2</v>
      </c>
      <c r="E107" s="188">
        <v>296.8</v>
      </c>
      <c r="F107" s="5">
        <v>2</v>
      </c>
      <c r="G107" t="s">
        <v>19</v>
      </c>
      <c r="H107" s="185">
        <v>0.38860099999999997</v>
      </c>
      <c r="I107" s="186">
        <v>0.32538</v>
      </c>
      <c r="J107" s="189">
        <v>2314.3000000000002</v>
      </c>
      <c r="K107" s="190">
        <v>753</v>
      </c>
      <c r="L107" s="5">
        <v>2.25</v>
      </c>
    </row>
    <row r="108" spans="1:12">
      <c r="A108">
        <v>100</v>
      </c>
      <c r="B108" s="183">
        <v>0.50082099999999996</v>
      </c>
      <c r="C108" s="184">
        <v>0.40052500000000002</v>
      </c>
      <c r="D108" s="187">
        <v>530.4</v>
      </c>
      <c r="E108" s="188">
        <v>212.4</v>
      </c>
      <c r="F108" s="5">
        <v>1.84</v>
      </c>
      <c r="G108" t="s">
        <v>19</v>
      </c>
      <c r="H108" s="185">
        <v>0.42516199999999998</v>
      </c>
      <c r="I108" s="186">
        <v>0.35062500000000002</v>
      </c>
      <c r="J108" s="189">
        <v>1561.3</v>
      </c>
      <c r="K108" s="190">
        <v>547.4</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41</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75">
        <v>5.927E-3</v>
      </c>
      <c r="C8" s="176">
        <v>5.9090000000000002E-3</v>
      </c>
      <c r="D8" s="179">
        <v>100000</v>
      </c>
      <c r="E8" s="180">
        <v>590.9</v>
      </c>
      <c r="F8" s="5">
        <v>75.849999999999994</v>
      </c>
      <c r="G8" t="s">
        <v>19</v>
      </c>
      <c r="H8" s="177">
        <v>4.8310000000000002E-3</v>
      </c>
      <c r="I8" s="178">
        <v>4.8190000000000004E-3</v>
      </c>
      <c r="J8" s="181">
        <v>100000</v>
      </c>
      <c r="K8" s="182">
        <v>481.9</v>
      </c>
      <c r="L8" s="5">
        <v>80.47</v>
      </c>
    </row>
    <row r="9" spans="1:12">
      <c r="A9">
        <v>1</v>
      </c>
      <c r="B9" s="175">
        <v>4.2499999999999998E-4</v>
      </c>
      <c r="C9" s="176">
        <v>4.2400000000000001E-4</v>
      </c>
      <c r="D9" s="179">
        <v>99409.1</v>
      </c>
      <c r="E9" s="180">
        <v>42.2</v>
      </c>
      <c r="F9" s="5">
        <v>75.3</v>
      </c>
      <c r="G9" t="s">
        <v>19</v>
      </c>
      <c r="H9" s="177">
        <v>3.6600000000000001E-4</v>
      </c>
      <c r="I9" s="178">
        <v>3.6600000000000001E-4</v>
      </c>
      <c r="J9" s="181">
        <v>99518.1</v>
      </c>
      <c r="K9" s="182">
        <v>36.5</v>
      </c>
      <c r="L9" s="5">
        <v>79.86</v>
      </c>
    </row>
    <row r="10" spans="1:12">
      <c r="A10">
        <v>2</v>
      </c>
      <c r="B10" s="175">
        <v>2.6200000000000003E-4</v>
      </c>
      <c r="C10" s="176">
        <v>2.6200000000000003E-4</v>
      </c>
      <c r="D10" s="179">
        <v>99366.9</v>
      </c>
      <c r="E10" s="180">
        <v>26</v>
      </c>
      <c r="F10" s="5">
        <v>74.33</v>
      </c>
      <c r="G10" t="s">
        <v>19</v>
      </c>
      <c r="H10" s="177">
        <v>2.1000000000000001E-4</v>
      </c>
      <c r="I10" s="178">
        <v>2.1000000000000001E-4</v>
      </c>
      <c r="J10" s="181">
        <v>99481.7</v>
      </c>
      <c r="K10" s="182">
        <v>20.9</v>
      </c>
      <c r="L10" s="5">
        <v>78.89</v>
      </c>
    </row>
    <row r="11" spans="1:12">
      <c r="A11">
        <v>3</v>
      </c>
      <c r="B11" s="175">
        <v>1.83E-4</v>
      </c>
      <c r="C11" s="176">
        <v>1.83E-4</v>
      </c>
      <c r="D11" s="179">
        <v>99340.800000000003</v>
      </c>
      <c r="E11" s="180">
        <v>18.2</v>
      </c>
      <c r="F11" s="5">
        <v>73.349999999999994</v>
      </c>
      <c r="G11" t="s">
        <v>19</v>
      </c>
      <c r="H11" s="177">
        <v>1.5899999999999999E-4</v>
      </c>
      <c r="I11" s="178">
        <v>1.5899999999999999E-4</v>
      </c>
      <c r="J11" s="181">
        <v>99460.800000000003</v>
      </c>
      <c r="K11" s="182">
        <v>15.8</v>
      </c>
      <c r="L11" s="5">
        <v>77.91</v>
      </c>
    </row>
    <row r="12" spans="1:12">
      <c r="A12">
        <v>4</v>
      </c>
      <c r="B12" s="175">
        <v>1.7100000000000001E-4</v>
      </c>
      <c r="C12" s="176">
        <v>1.7100000000000001E-4</v>
      </c>
      <c r="D12" s="179">
        <v>99322.6</v>
      </c>
      <c r="E12" s="180">
        <v>17</v>
      </c>
      <c r="F12" s="5">
        <v>72.36</v>
      </c>
      <c r="G12" t="s">
        <v>19</v>
      </c>
      <c r="H12" s="177">
        <v>1.4899999999999999E-4</v>
      </c>
      <c r="I12" s="178">
        <v>1.4899999999999999E-4</v>
      </c>
      <c r="J12" s="181">
        <v>99445</v>
      </c>
      <c r="K12" s="182">
        <v>14.8</v>
      </c>
      <c r="L12" s="5">
        <v>76.92</v>
      </c>
    </row>
    <row r="13" spans="1:12">
      <c r="A13">
        <v>5</v>
      </c>
      <c r="B13" s="175">
        <v>1.34E-4</v>
      </c>
      <c r="C13" s="176">
        <v>1.34E-4</v>
      </c>
      <c r="D13" s="179">
        <v>99305.7</v>
      </c>
      <c r="E13" s="180">
        <v>13.3</v>
      </c>
      <c r="F13" s="5">
        <v>71.37</v>
      </c>
      <c r="G13" t="s">
        <v>19</v>
      </c>
      <c r="H13" s="177">
        <v>1.21E-4</v>
      </c>
      <c r="I13" s="178">
        <v>1.21E-4</v>
      </c>
      <c r="J13" s="181">
        <v>99430.2</v>
      </c>
      <c r="K13" s="182">
        <v>12.1</v>
      </c>
      <c r="L13" s="5">
        <v>75.930000000000007</v>
      </c>
    </row>
    <row r="14" spans="1:12">
      <c r="A14">
        <v>6</v>
      </c>
      <c r="B14" s="175">
        <v>1.3100000000000001E-4</v>
      </c>
      <c r="C14" s="176">
        <v>1.3100000000000001E-4</v>
      </c>
      <c r="D14" s="179">
        <v>99292.4</v>
      </c>
      <c r="E14" s="180">
        <v>13</v>
      </c>
      <c r="F14" s="5">
        <v>70.38</v>
      </c>
      <c r="G14" t="s">
        <v>19</v>
      </c>
      <c r="H14" s="177">
        <v>1.17E-4</v>
      </c>
      <c r="I14" s="178">
        <v>1.17E-4</v>
      </c>
      <c r="J14" s="181">
        <v>99418.1</v>
      </c>
      <c r="K14" s="182">
        <v>11.6</v>
      </c>
      <c r="L14" s="5">
        <v>74.94</v>
      </c>
    </row>
    <row r="15" spans="1:12">
      <c r="A15">
        <v>7</v>
      </c>
      <c r="B15" s="175">
        <v>1.17E-4</v>
      </c>
      <c r="C15" s="176">
        <v>1.17E-4</v>
      </c>
      <c r="D15" s="179">
        <v>99279.5</v>
      </c>
      <c r="E15" s="180">
        <v>11.7</v>
      </c>
      <c r="F15" s="5">
        <v>69.39</v>
      </c>
      <c r="G15" t="s">
        <v>19</v>
      </c>
      <c r="H15" s="177">
        <v>9.6000000000000002E-5</v>
      </c>
      <c r="I15" s="178">
        <v>9.6000000000000002E-5</v>
      </c>
      <c r="J15" s="181">
        <v>99406.5</v>
      </c>
      <c r="K15" s="182">
        <v>9.5</v>
      </c>
      <c r="L15" s="5">
        <v>73.95</v>
      </c>
    </row>
    <row r="16" spans="1:12">
      <c r="A16">
        <v>8</v>
      </c>
      <c r="B16" s="175">
        <v>1.05E-4</v>
      </c>
      <c r="C16" s="176">
        <v>1.05E-4</v>
      </c>
      <c r="D16" s="179">
        <v>99267.8</v>
      </c>
      <c r="E16" s="180">
        <v>10.4</v>
      </c>
      <c r="F16" s="5">
        <v>68.400000000000006</v>
      </c>
      <c r="G16" t="s">
        <v>19</v>
      </c>
      <c r="H16" s="177">
        <v>1.08E-4</v>
      </c>
      <c r="I16" s="178">
        <v>1.08E-4</v>
      </c>
      <c r="J16" s="181">
        <v>99397</v>
      </c>
      <c r="K16" s="182">
        <v>10.7</v>
      </c>
      <c r="L16" s="5">
        <v>72.95</v>
      </c>
    </row>
    <row r="17" spans="1:12">
      <c r="A17">
        <v>9</v>
      </c>
      <c r="B17" s="175">
        <v>1.13E-4</v>
      </c>
      <c r="C17" s="176">
        <v>1.13E-4</v>
      </c>
      <c r="D17" s="179">
        <v>99257.4</v>
      </c>
      <c r="E17" s="180">
        <v>11.3</v>
      </c>
      <c r="F17" s="5">
        <v>67.41</v>
      </c>
      <c r="G17" t="s">
        <v>19</v>
      </c>
      <c r="H17" s="177">
        <v>9.5000000000000005E-5</v>
      </c>
      <c r="I17" s="178">
        <v>9.5000000000000005E-5</v>
      </c>
      <c r="J17" s="181">
        <v>99386.2</v>
      </c>
      <c r="K17" s="182">
        <v>9.4</v>
      </c>
      <c r="L17" s="5">
        <v>71.959999999999994</v>
      </c>
    </row>
    <row r="18" spans="1:12">
      <c r="A18">
        <v>10</v>
      </c>
      <c r="B18" s="175">
        <v>1.15E-4</v>
      </c>
      <c r="C18" s="176">
        <v>1.15E-4</v>
      </c>
      <c r="D18" s="179">
        <v>99246.2</v>
      </c>
      <c r="E18" s="180">
        <v>11.5</v>
      </c>
      <c r="F18" s="5">
        <v>66.42</v>
      </c>
      <c r="G18" t="s">
        <v>19</v>
      </c>
      <c r="H18" s="177">
        <v>1.01E-4</v>
      </c>
      <c r="I18" s="178">
        <v>1.01E-4</v>
      </c>
      <c r="J18" s="181">
        <v>99376.8</v>
      </c>
      <c r="K18" s="182">
        <v>10</v>
      </c>
      <c r="L18" s="5">
        <v>70.97</v>
      </c>
    </row>
    <row r="19" spans="1:12">
      <c r="A19">
        <v>11</v>
      </c>
      <c r="B19" s="175">
        <v>1.4100000000000001E-4</v>
      </c>
      <c r="C19" s="176">
        <v>1.4100000000000001E-4</v>
      </c>
      <c r="D19" s="179">
        <v>99234.7</v>
      </c>
      <c r="E19" s="180">
        <v>14</v>
      </c>
      <c r="F19" s="5">
        <v>65.42</v>
      </c>
      <c r="G19" t="s">
        <v>19</v>
      </c>
      <c r="H19" s="177">
        <v>9.7999999999999997E-5</v>
      </c>
      <c r="I19" s="178">
        <v>9.7999999999999997E-5</v>
      </c>
      <c r="J19" s="181">
        <v>99366.8</v>
      </c>
      <c r="K19" s="182">
        <v>9.6999999999999993</v>
      </c>
      <c r="L19" s="5">
        <v>69.98</v>
      </c>
    </row>
    <row r="20" spans="1:12">
      <c r="A20">
        <v>12</v>
      </c>
      <c r="B20" s="175">
        <v>1.55E-4</v>
      </c>
      <c r="C20" s="176">
        <v>1.55E-4</v>
      </c>
      <c r="D20" s="179">
        <v>99220.7</v>
      </c>
      <c r="E20" s="180">
        <v>15.3</v>
      </c>
      <c r="F20" s="5">
        <v>64.430000000000007</v>
      </c>
      <c r="G20" t="s">
        <v>19</v>
      </c>
      <c r="H20" s="177">
        <v>1.2400000000000001E-4</v>
      </c>
      <c r="I20" s="178">
        <v>1.2400000000000001E-4</v>
      </c>
      <c r="J20" s="181">
        <v>99357.1</v>
      </c>
      <c r="K20" s="182">
        <v>12.3</v>
      </c>
      <c r="L20" s="5">
        <v>68.98</v>
      </c>
    </row>
    <row r="21" spans="1:12">
      <c r="A21">
        <v>13</v>
      </c>
      <c r="B21" s="175">
        <v>2.0000000000000001E-4</v>
      </c>
      <c r="C21" s="176">
        <v>2.0000000000000001E-4</v>
      </c>
      <c r="D21" s="179">
        <v>99205.4</v>
      </c>
      <c r="E21" s="180">
        <v>19.8</v>
      </c>
      <c r="F21" s="5">
        <v>63.44</v>
      </c>
      <c r="G21" t="s">
        <v>19</v>
      </c>
      <c r="H21" s="177">
        <v>1.1E-4</v>
      </c>
      <c r="I21" s="178">
        <v>1.1E-4</v>
      </c>
      <c r="J21" s="181">
        <v>99344.7</v>
      </c>
      <c r="K21" s="182">
        <v>10.9</v>
      </c>
      <c r="L21" s="5">
        <v>67.989999999999995</v>
      </c>
    </row>
    <row r="22" spans="1:12">
      <c r="A22">
        <v>14</v>
      </c>
      <c r="B22" s="175">
        <v>2.2900000000000001E-4</v>
      </c>
      <c r="C22" s="176">
        <v>2.2900000000000001E-4</v>
      </c>
      <c r="D22" s="179">
        <v>99185.600000000006</v>
      </c>
      <c r="E22" s="180">
        <v>22.7</v>
      </c>
      <c r="F22" s="5">
        <v>62.45</v>
      </c>
      <c r="G22" t="s">
        <v>19</v>
      </c>
      <c r="H22" s="177">
        <v>1.5100000000000001E-4</v>
      </c>
      <c r="I22" s="178">
        <v>1.5100000000000001E-4</v>
      </c>
      <c r="J22" s="181">
        <v>99333.8</v>
      </c>
      <c r="K22" s="182">
        <v>15</v>
      </c>
      <c r="L22" s="5">
        <v>67</v>
      </c>
    </row>
    <row r="23" spans="1:12">
      <c r="A23">
        <v>15</v>
      </c>
      <c r="B23" s="175">
        <v>2.6600000000000001E-4</v>
      </c>
      <c r="C23" s="176">
        <v>2.6600000000000001E-4</v>
      </c>
      <c r="D23" s="179">
        <v>99162.9</v>
      </c>
      <c r="E23" s="180">
        <v>26.4</v>
      </c>
      <c r="F23" s="5">
        <v>61.47</v>
      </c>
      <c r="G23" t="s">
        <v>19</v>
      </c>
      <c r="H23" s="177">
        <v>1.64E-4</v>
      </c>
      <c r="I23" s="178">
        <v>1.64E-4</v>
      </c>
      <c r="J23" s="181">
        <v>99318.8</v>
      </c>
      <c r="K23" s="182">
        <v>16.3</v>
      </c>
      <c r="L23" s="5">
        <v>66.010000000000005</v>
      </c>
    </row>
    <row r="24" spans="1:12">
      <c r="A24">
        <v>16</v>
      </c>
      <c r="B24" s="175">
        <v>3.77E-4</v>
      </c>
      <c r="C24" s="176">
        <v>3.77E-4</v>
      </c>
      <c r="D24" s="179">
        <v>99136.5</v>
      </c>
      <c r="E24" s="180">
        <v>37.4</v>
      </c>
      <c r="F24" s="5">
        <v>60.49</v>
      </c>
      <c r="G24" t="s">
        <v>19</v>
      </c>
      <c r="H24" s="177">
        <v>2.33E-4</v>
      </c>
      <c r="I24" s="178">
        <v>2.33E-4</v>
      </c>
      <c r="J24" s="181">
        <v>99302.5</v>
      </c>
      <c r="K24" s="182">
        <v>23.2</v>
      </c>
      <c r="L24" s="5">
        <v>65.02</v>
      </c>
    </row>
    <row r="25" spans="1:12">
      <c r="A25">
        <v>17</v>
      </c>
      <c r="B25" s="175">
        <v>5.6999999999999998E-4</v>
      </c>
      <c r="C25" s="176">
        <v>5.6899999999999995E-4</v>
      </c>
      <c r="D25" s="179">
        <v>99099.1</v>
      </c>
      <c r="E25" s="180">
        <v>56.4</v>
      </c>
      <c r="F25" s="5">
        <v>59.51</v>
      </c>
      <c r="G25" t="s">
        <v>19</v>
      </c>
      <c r="H25" s="177">
        <v>2.7099999999999997E-4</v>
      </c>
      <c r="I25" s="178">
        <v>2.7099999999999997E-4</v>
      </c>
      <c r="J25" s="181">
        <v>99279.3</v>
      </c>
      <c r="K25" s="182">
        <v>26.9</v>
      </c>
      <c r="L25" s="5">
        <v>64.03</v>
      </c>
    </row>
    <row r="26" spans="1:12">
      <c r="A26">
        <v>18</v>
      </c>
      <c r="B26" s="175">
        <v>7.9900000000000001E-4</v>
      </c>
      <c r="C26" s="176">
        <v>7.9900000000000001E-4</v>
      </c>
      <c r="D26" s="179">
        <v>99042.6</v>
      </c>
      <c r="E26" s="180">
        <v>79.099999999999994</v>
      </c>
      <c r="F26" s="5">
        <v>58.54</v>
      </c>
      <c r="G26" t="s">
        <v>19</v>
      </c>
      <c r="H26" s="177">
        <v>2.7399999999999999E-4</v>
      </c>
      <c r="I26" s="178">
        <v>2.7399999999999999E-4</v>
      </c>
      <c r="J26" s="181">
        <v>99252.5</v>
      </c>
      <c r="K26" s="182">
        <v>27.2</v>
      </c>
      <c r="L26" s="5">
        <v>63.05</v>
      </c>
    </row>
    <row r="27" spans="1:12">
      <c r="A27">
        <v>19</v>
      </c>
      <c r="B27" s="175">
        <v>7.7800000000000005E-4</v>
      </c>
      <c r="C27" s="176">
        <v>7.7800000000000005E-4</v>
      </c>
      <c r="D27" s="179">
        <v>98963.6</v>
      </c>
      <c r="E27" s="180">
        <v>77</v>
      </c>
      <c r="F27" s="5">
        <v>57.59</v>
      </c>
      <c r="G27" t="s">
        <v>19</v>
      </c>
      <c r="H27" s="177">
        <v>2.8400000000000002E-4</v>
      </c>
      <c r="I27" s="178">
        <v>2.8400000000000002E-4</v>
      </c>
      <c r="J27" s="181">
        <v>99225.2</v>
      </c>
      <c r="K27" s="182">
        <v>28.2</v>
      </c>
      <c r="L27" s="5">
        <v>62.07</v>
      </c>
    </row>
    <row r="28" spans="1:12">
      <c r="A28">
        <v>20</v>
      </c>
      <c r="B28" s="175">
        <v>8.4400000000000002E-4</v>
      </c>
      <c r="C28" s="176">
        <v>8.4400000000000002E-4</v>
      </c>
      <c r="D28" s="179">
        <v>98886.6</v>
      </c>
      <c r="E28" s="180">
        <v>83.4</v>
      </c>
      <c r="F28" s="5">
        <v>56.63</v>
      </c>
      <c r="G28" t="s">
        <v>19</v>
      </c>
      <c r="H28" s="177">
        <v>3.0200000000000002E-4</v>
      </c>
      <c r="I28" s="178">
        <v>3.0200000000000002E-4</v>
      </c>
      <c r="J28" s="181">
        <v>99197</v>
      </c>
      <c r="K28" s="182">
        <v>29.9</v>
      </c>
      <c r="L28" s="5">
        <v>61.09</v>
      </c>
    </row>
    <row r="29" spans="1:12">
      <c r="A29">
        <v>21</v>
      </c>
      <c r="B29" s="175">
        <v>8.2299999999999995E-4</v>
      </c>
      <c r="C29" s="176">
        <v>8.2200000000000003E-4</v>
      </c>
      <c r="D29" s="179">
        <v>98803.199999999997</v>
      </c>
      <c r="E29" s="180">
        <v>81.3</v>
      </c>
      <c r="F29" s="5">
        <v>55.68</v>
      </c>
      <c r="G29" t="s">
        <v>19</v>
      </c>
      <c r="H29" s="177">
        <v>3.0200000000000002E-4</v>
      </c>
      <c r="I29" s="178">
        <v>3.0200000000000002E-4</v>
      </c>
      <c r="J29" s="181">
        <v>99167.1</v>
      </c>
      <c r="K29" s="182">
        <v>30</v>
      </c>
      <c r="L29" s="5">
        <v>60.1</v>
      </c>
    </row>
    <row r="30" spans="1:12">
      <c r="A30">
        <v>22</v>
      </c>
      <c r="B30" s="175">
        <v>8.7500000000000002E-4</v>
      </c>
      <c r="C30" s="176">
        <v>8.7500000000000002E-4</v>
      </c>
      <c r="D30" s="179">
        <v>98721.9</v>
      </c>
      <c r="E30" s="180">
        <v>86.4</v>
      </c>
      <c r="F30" s="5">
        <v>54.73</v>
      </c>
      <c r="G30" t="s">
        <v>19</v>
      </c>
      <c r="H30" s="177">
        <v>3.0699999999999998E-4</v>
      </c>
      <c r="I30" s="178">
        <v>3.0699999999999998E-4</v>
      </c>
      <c r="J30" s="181">
        <v>99137.2</v>
      </c>
      <c r="K30" s="182">
        <v>30.4</v>
      </c>
      <c r="L30" s="5">
        <v>59.12</v>
      </c>
    </row>
    <row r="31" spans="1:12">
      <c r="A31">
        <v>23</v>
      </c>
      <c r="B31" s="175">
        <v>8.2200000000000003E-4</v>
      </c>
      <c r="C31" s="176">
        <v>8.2200000000000003E-4</v>
      </c>
      <c r="D31" s="179">
        <v>98635.5</v>
      </c>
      <c r="E31" s="180">
        <v>81</v>
      </c>
      <c r="F31" s="5">
        <v>53.77</v>
      </c>
      <c r="G31" t="s">
        <v>19</v>
      </c>
      <c r="H31" s="177">
        <v>3.0600000000000001E-4</v>
      </c>
      <c r="I31" s="178">
        <v>3.0600000000000001E-4</v>
      </c>
      <c r="J31" s="181">
        <v>99106.7</v>
      </c>
      <c r="K31" s="182">
        <v>30.3</v>
      </c>
      <c r="L31" s="5">
        <v>58.14</v>
      </c>
    </row>
    <row r="32" spans="1:12">
      <c r="A32">
        <v>24</v>
      </c>
      <c r="B32" s="175">
        <v>8.9400000000000005E-4</v>
      </c>
      <c r="C32" s="176">
        <v>8.9400000000000005E-4</v>
      </c>
      <c r="D32" s="179">
        <v>98554.5</v>
      </c>
      <c r="E32" s="180">
        <v>88.1</v>
      </c>
      <c r="F32" s="5">
        <v>52.82</v>
      </c>
      <c r="G32" t="s">
        <v>19</v>
      </c>
      <c r="H32" s="177">
        <v>3.0699999999999998E-4</v>
      </c>
      <c r="I32" s="178">
        <v>3.0699999999999998E-4</v>
      </c>
      <c r="J32" s="181">
        <v>99076.4</v>
      </c>
      <c r="K32" s="182">
        <v>30.4</v>
      </c>
      <c r="L32" s="5">
        <v>57.16</v>
      </c>
    </row>
    <row r="33" spans="1:12">
      <c r="A33">
        <v>25</v>
      </c>
      <c r="B33" s="175">
        <v>9.1100000000000003E-4</v>
      </c>
      <c r="C33" s="176">
        <v>9.1100000000000003E-4</v>
      </c>
      <c r="D33" s="179">
        <v>98466.4</v>
      </c>
      <c r="E33" s="180">
        <v>89.7</v>
      </c>
      <c r="F33" s="5">
        <v>51.86</v>
      </c>
      <c r="G33" t="s">
        <v>19</v>
      </c>
      <c r="H33" s="177">
        <v>3.2499999999999999E-4</v>
      </c>
      <c r="I33" s="178">
        <v>3.2499999999999999E-4</v>
      </c>
      <c r="J33" s="181">
        <v>99046</v>
      </c>
      <c r="K33" s="182">
        <v>32.200000000000003</v>
      </c>
      <c r="L33" s="5">
        <v>56.18</v>
      </c>
    </row>
    <row r="34" spans="1:12">
      <c r="A34">
        <v>26</v>
      </c>
      <c r="B34" s="175">
        <v>8.7699999999999996E-4</v>
      </c>
      <c r="C34" s="176">
        <v>8.7699999999999996E-4</v>
      </c>
      <c r="D34" s="179">
        <v>98376.7</v>
      </c>
      <c r="E34" s="180">
        <v>86.2</v>
      </c>
      <c r="F34" s="5">
        <v>50.91</v>
      </c>
      <c r="G34" t="s">
        <v>19</v>
      </c>
      <c r="H34" s="177">
        <v>3.68E-4</v>
      </c>
      <c r="I34" s="178">
        <v>3.68E-4</v>
      </c>
      <c r="J34" s="181">
        <v>99013.8</v>
      </c>
      <c r="K34" s="182">
        <v>36.5</v>
      </c>
      <c r="L34" s="5">
        <v>55.19</v>
      </c>
    </row>
    <row r="35" spans="1:12">
      <c r="A35">
        <v>27</v>
      </c>
      <c r="B35" s="175">
        <v>9.2699999999999998E-4</v>
      </c>
      <c r="C35" s="176">
        <v>9.2699999999999998E-4</v>
      </c>
      <c r="D35" s="179">
        <v>98290.5</v>
      </c>
      <c r="E35" s="180">
        <v>91.1</v>
      </c>
      <c r="F35" s="5">
        <v>49.95</v>
      </c>
      <c r="G35" t="s">
        <v>19</v>
      </c>
      <c r="H35" s="177">
        <v>3.6099999999999999E-4</v>
      </c>
      <c r="I35" s="178">
        <v>3.6099999999999999E-4</v>
      </c>
      <c r="J35" s="181">
        <v>98977.3</v>
      </c>
      <c r="K35" s="182">
        <v>35.799999999999997</v>
      </c>
      <c r="L35" s="5">
        <v>54.21</v>
      </c>
    </row>
    <row r="36" spans="1:12">
      <c r="A36">
        <v>28</v>
      </c>
      <c r="B36" s="175">
        <v>9.5399999999999999E-4</v>
      </c>
      <c r="C36" s="176">
        <v>9.5399999999999999E-4</v>
      </c>
      <c r="D36" s="179">
        <v>98199.4</v>
      </c>
      <c r="E36" s="180">
        <v>93.6</v>
      </c>
      <c r="F36" s="5">
        <v>49</v>
      </c>
      <c r="G36" t="s">
        <v>19</v>
      </c>
      <c r="H36" s="177">
        <v>3.6299999999999999E-4</v>
      </c>
      <c r="I36" s="178">
        <v>3.6299999999999999E-4</v>
      </c>
      <c r="J36" s="181">
        <v>98941.6</v>
      </c>
      <c r="K36" s="182">
        <v>35.9</v>
      </c>
      <c r="L36" s="5">
        <v>53.23</v>
      </c>
    </row>
    <row r="37" spans="1:12">
      <c r="A37">
        <v>29</v>
      </c>
      <c r="B37" s="175">
        <v>1.0139999999999999E-3</v>
      </c>
      <c r="C37" s="176">
        <v>1.0139999999999999E-3</v>
      </c>
      <c r="D37" s="179">
        <v>98105.7</v>
      </c>
      <c r="E37" s="180">
        <v>99.5</v>
      </c>
      <c r="F37" s="5">
        <v>48.05</v>
      </c>
      <c r="G37" t="s">
        <v>19</v>
      </c>
      <c r="H37" s="177">
        <v>4.08E-4</v>
      </c>
      <c r="I37" s="178">
        <v>4.08E-4</v>
      </c>
      <c r="J37" s="181">
        <v>98905.7</v>
      </c>
      <c r="K37" s="182">
        <v>40.4</v>
      </c>
      <c r="L37" s="5">
        <v>52.25</v>
      </c>
    </row>
    <row r="38" spans="1:12">
      <c r="A38">
        <v>30</v>
      </c>
      <c r="B38" s="175">
        <v>1.0250000000000001E-3</v>
      </c>
      <c r="C38" s="176">
        <v>1.0250000000000001E-3</v>
      </c>
      <c r="D38" s="179">
        <v>98006.3</v>
      </c>
      <c r="E38" s="180">
        <v>100.4</v>
      </c>
      <c r="F38" s="5">
        <v>47.09</v>
      </c>
      <c r="G38" t="s">
        <v>19</v>
      </c>
      <c r="H38" s="177">
        <v>4.2400000000000001E-4</v>
      </c>
      <c r="I38" s="178">
        <v>4.2400000000000001E-4</v>
      </c>
      <c r="J38" s="181">
        <v>98865.3</v>
      </c>
      <c r="K38" s="182">
        <v>42</v>
      </c>
      <c r="L38" s="5">
        <v>51.27</v>
      </c>
    </row>
    <row r="39" spans="1:12">
      <c r="A39">
        <v>31</v>
      </c>
      <c r="B39" s="175">
        <v>1.0660000000000001E-3</v>
      </c>
      <c r="C39" s="176">
        <v>1.065E-3</v>
      </c>
      <c r="D39" s="179">
        <v>97905.9</v>
      </c>
      <c r="E39" s="180">
        <v>104.3</v>
      </c>
      <c r="F39" s="5">
        <v>46.14</v>
      </c>
      <c r="G39" t="s">
        <v>19</v>
      </c>
      <c r="H39" s="177">
        <v>4.9100000000000001E-4</v>
      </c>
      <c r="I39" s="178">
        <v>4.9100000000000001E-4</v>
      </c>
      <c r="J39" s="181">
        <v>98823.3</v>
      </c>
      <c r="K39" s="182">
        <v>48.5</v>
      </c>
      <c r="L39" s="5">
        <v>50.29</v>
      </c>
    </row>
    <row r="40" spans="1:12">
      <c r="A40">
        <v>32</v>
      </c>
      <c r="B40" s="175">
        <v>1.1230000000000001E-3</v>
      </c>
      <c r="C40" s="176">
        <v>1.1230000000000001E-3</v>
      </c>
      <c r="D40" s="179">
        <v>97801.600000000006</v>
      </c>
      <c r="E40" s="180">
        <v>109.8</v>
      </c>
      <c r="F40" s="5">
        <v>45.19</v>
      </c>
      <c r="G40" t="s">
        <v>19</v>
      </c>
      <c r="H40" s="177">
        <v>5.0799999999999999E-4</v>
      </c>
      <c r="I40" s="178">
        <v>5.0799999999999999E-4</v>
      </c>
      <c r="J40" s="181">
        <v>98774.8</v>
      </c>
      <c r="K40" s="182">
        <v>50.2</v>
      </c>
      <c r="L40" s="5">
        <v>49.32</v>
      </c>
    </row>
    <row r="41" spans="1:12">
      <c r="A41">
        <v>33</v>
      </c>
      <c r="B41" s="175">
        <v>1.1609999999999999E-3</v>
      </c>
      <c r="C41" s="176">
        <v>1.1609999999999999E-3</v>
      </c>
      <c r="D41" s="179">
        <v>97691.8</v>
      </c>
      <c r="E41" s="180">
        <v>113.4</v>
      </c>
      <c r="F41" s="5">
        <v>44.24</v>
      </c>
      <c r="G41" t="s">
        <v>19</v>
      </c>
      <c r="H41" s="177">
        <v>5.2800000000000004E-4</v>
      </c>
      <c r="I41" s="178">
        <v>5.2700000000000002E-4</v>
      </c>
      <c r="J41" s="181">
        <v>98724.6</v>
      </c>
      <c r="K41" s="182">
        <v>52.1</v>
      </c>
      <c r="L41" s="5">
        <v>48.34</v>
      </c>
    </row>
    <row r="42" spans="1:12">
      <c r="A42">
        <v>34</v>
      </c>
      <c r="B42" s="175">
        <v>1.232E-3</v>
      </c>
      <c r="C42" s="176">
        <v>1.2310000000000001E-3</v>
      </c>
      <c r="D42" s="179">
        <v>97578.4</v>
      </c>
      <c r="E42" s="180">
        <v>120.1</v>
      </c>
      <c r="F42" s="5">
        <v>43.29</v>
      </c>
      <c r="G42" t="s">
        <v>19</v>
      </c>
      <c r="H42" s="177">
        <v>6.2600000000000004E-4</v>
      </c>
      <c r="I42" s="178">
        <v>6.2600000000000004E-4</v>
      </c>
      <c r="J42" s="181">
        <v>98672.5</v>
      </c>
      <c r="K42" s="182">
        <v>61.8</v>
      </c>
      <c r="L42" s="5">
        <v>47.37</v>
      </c>
    </row>
    <row r="43" spans="1:12">
      <c r="A43">
        <v>35</v>
      </c>
      <c r="B43" s="175">
        <v>1.2260000000000001E-3</v>
      </c>
      <c r="C43" s="176">
        <v>1.225E-3</v>
      </c>
      <c r="D43" s="179">
        <v>97458.2</v>
      </c>
      <c r="E43" s="180">
        <v>119.4</v>
      </c>
      <c r="F43" s="5">
        <v>42.34</v>
      </c>
      <c r="G43" t="s">
        <v>19</v>
      </c>
      <c r="H43" s="177">
        <v>6.5499999999999998E-4</v>
      </c>
      <c r="I43" s="178">
        <v>6.5499999999999998E-4</v>
      </c>
      <c r="J43" s="181">
        <v>98610.7</v>
      </c>
      <c r="K43" s="182">
        <v>64.599999999999994</v>
      </c>
      <c r="L43" s="5">
        <v>46.4</v>
      </c>
    </row>
    <row r="44" spans="1:12">
      <c r="A44">
        <v>36</v>
      </c>
      <c r="B44" s="175">
        <v>1.284E-3</v>
      </c>
      <c r="C44" s="176">
        <v>1.2830000000000001E-3</v>
      </c>
      <c r="D44" s="179">
        <v>97338.8</v>
      </c>
      <c r="E44" s="180">
        <v>124.9</v>
      </c>
      <c r="F44" s="5">
        <v>41.4</v>
      </c>
      <c r="G44" t="s">
        <v>19</v>
      </c>
      <c r="H44" s="177">
        <v>6.9499999999999998E-4</v>
      </c>
      <c r="I44" s="178">
        <v>6.9399999999999996E-4</v>
      </c>
      <c r="J44" s="181">
        <v>98546.2</v>
      </c>
      <c r="K44" s="182">
        <v>68.400000000000006</v>
      </c>
      <c r="L44" s="5">
        <v>45.43</v>
      </c>
    </row>
    <row r="45" spans="1:12">
      <c r="A45">
        <v>37</v>
      </c>
      <c r="B45" s="175">
        <v>1.374E-3</v>
      </c>
      <c r="C45" s="176">
        <v>1.3730000000000001E-3</v>
      </c>
      <c r="D45" s="179">
        <v>97213.9</v>
      </c>
      <c r="E45" s="180">
        <v>133.5</v>
      </c>
      <c r="F45" s="5">
        <v>40.450000000000003</v>
      </c>
      <c r="G45" t="s">
        <v>19</v>
      </c>
      <c r="H45" s="177">
        <v>7.18E-4</v>
      </c>
      <c r="I45" s="178">
        <v>7.1699999999999997E-4</v>
      </c>
      <c r="J45" s="181">
        <v>98477.7</v>
      </c>
      <c r="K45" s="182">
        <v>70.7</v>
      </c>
      <c r="L45" s="5">
        <v>44.46</v>
      </c>
    </row>
    <row r="46" spans="1:12">
      <c r="A46">
        <v>38</v>
      </c>
      <c r="B46" s="175">
        <v>1.421E-3</v>
      </c>
      <c r="C46" s="176">
        <v>1.42E-3</v>
      </c>
      <c r="D46" s="179">
        <v>97080.4</v>
      </c>
      <c r="E46" s="180">
        <v>137.80000000000001</v>
      </c>
      <c r="F46" s="5">
        <v>39.5</v>
      </c>
      <c r="G46" t="s">
        <v>19</v>
      </c>
      <c r="H46" s="177">
        <v>8.4199999999999998E-4</v>
      </c>
      <c r="I46" s="178">
        <v>8.4199999999999998E-4</v>
      </c>
      <c r="J46" s="181">
        <v>98407.1</v>
      </c>
      <c r="K46" s="182">
        <v>82.8</v>
      </c>
      <c r="L46" s="5">
        <v>43.49</v>
      </c>
    </row>
    <row r="47" spans="1:12">
      <c r="A47">
        <v>39</v>
      </c>
      <c r="B47" s="175">
        <v>1.575E-3</v>
      </c>
      <c r="C47" s="176">
        <v>1.5740000000000001E-3</v>
      </c>
      <c r="D47" s="179">
        <v>96942.6</v>
      </c>
      <c r="E47" s="180">
        <v>152.6</v>
      </c>
      <c r="F47" s="5">
        <v>38.56</v>
      </c>
      <c r="G47" t="s">
        <v>19</v>
      </c>
      <c r="H47" s="177">
        <v>8.9800000000000004E-4</v>
      </c>
      <c r="I47" s="178">
        <v>8.9700000000000001E-4</v>
      </c>
      <c r="J47" s="181">
        <v>98324.2</v>
      </c>
      <c r="K47" s="182">
        <v>88.2</v>
      </c>
      <c r="L47" s="5">
        <v>42.53</v>
      </c>
    </row>
    <row r="48" spans="1:12">
      <c r="A48">
        <v>40</v>
      </c>
      <c r="B48" s="175">
        <v>1.712E-3</v>
      </c>
      <c r="C48" s="176">
        <v>1.7110000000000001E-3</v>
      </c>
      <c r="D48" s="179">
        <v>96790</v>
      </c>
      <c r="E48" s="180">
        <v>165.6</v>
      </c>
      <c r="F48" s="5">
        <v>37.619999999999997</v>
      </c>
      <c r="G48" t="s">
        <v>19</v>
      </c>
      <c r="H48" s="177">
        <v>9.859999999999999E-4</v>
      </c>
      <c r="I48" s="178">
        <v>9.859999999999999E-4</v>
      </c>
      <c r="J48" s="181">
        <v>98236</v>
      </c>
      <c r="K48" s="182">
        <v>96.9</v>
      </c>
      <c r="L48" s="5">
        <v>41.57</v>
      </c>
    </row>
    <row r="49" spans="1:12">
      <c r="A49">
        <v>41</v>
      </c>
      <c r="B49" s="175">
        <v>1.8209999999999999E-3</v>
      </c>
      <c r="C49" s="176">
        <v>1.8190000000000001E-3</v>
      </c>
      <c r="D49" s="179">
        <v>96624.4</v>
      </c>
      <c r="E49" s="180">
        <v>175.7</v>
      </c>
      <c r="F49" s="5">
        <v>36.68</v>
      </c>
      <c r="G49" t="s">
        <v>19</v>
      </c>
      <c r="H49" s="177">
        <v>1.072E-3</v>
      </c>
      <c r="I49" s="178">
        <v>1.0709999999999999E-3</v>
      </c>
      <c r="J49" s="181">
        <v>98139.199999999997</v>
      </c>
      <c r="K49" s="182">
        <v>105.1</v>
      </c>
      <c r="L49" s="5">
        <v>40.61</v>
      </c>
    </row>
    <row r="50" spans="1:12">
      <c r="A50">
        <v>42</v>
      </c>
      <c r="B50" s="175">
        <v>1.957E-3</v>
      </c>
      <c r="C50" s="176">
        <v>1.9550000000000001E-3</v>
      </c>
      <c r="D50" s="179">
        <v>96448.7</v>
      </c>
      <c r="E50" s="180">
        <v>188.5</v>
      </c>
      <c r="F50" s="5">
        <v>35.75</v>
      </c>
      <c r="G50" t="s">
        <v>19</v>
      </c>
      <c r="H50" s="177">
        <v>1.194E-3</v>
      </c>
      <c r="I50" s="178">
        <v>1.193E-3</v>
      </c>
      <c r="J50" s="181">
        <v>98034.1</v>
      </c>
      <c r="K50" s="182">
        <v>117</v>
      </c>
      <c r="L50" s="5">
        <v>39.65</v>
      </c>
    </row>
    <row r="51" spans="1:12">
      <c r="A51">
        <v>43</v>
      </c>
      <c r="B51" s="175">
        <v>2.1810000000000002E-3</v>
      </c>
      <c r="C51" s="176">
        <v>2.1779999999999998E-3</v>
      </c>
      <c r="D51" s="179">
        <v>96260.1</v>
      </c>
      <c r="E51" s="180">
        <v>209.7</v>
      </c>
      <c r="F51" s="5">
        <v>34.82</v>
      </c>
      <c r="G51" t="s">
        <v>19</v>
      </c>
      <c r="H51" s="177">
        <v>1.4170000000000001E-3</v>
      </c>
      <c r="I51" s="178">
        <v>1.4159999999999999E-3</v>
      </c>
      <c r="J51" s="181">
        <v>97917.1</v>
      </c>
      <c r="K51" s="182">
        <v>138.6</v>
      </c>
      <c r="L51" s="5">
        <v>38.700000000000003</v>
      </c>
    </row>
    <row r="52" spans="1:12">
      <c r="A52">
        <v>44</v>
      </c>
      <c r="B52" s="175">
        <v>2.1970000000000002E-3</v>
      </c>
      <c r="C52" s="176">
        <v>2.1949999999999999E-3</v>
      </c>
      <c r="D52" s="179">
        <v>96050.5</v>
      </c>
      <c r="E52" s="180">
        <v>210.8</v>
      </c>
      <c r="F52" s="5">
        <v>33.89</v>
      </c>
      <c r="G52" t="s">
        <v>19</v>
      </c>
      <c r="H52" s="177">
        <v>1.4890000000000001E-3</v>
      </c>
      <c r="I52" s="178">
        <v>1.488E-3</v>
      </c>
      <c r="J52" s="181">
        <v>97778.4</v>
      </c>
      <c r="K52" s="182">
        <v>145.5</v>
      </c>
      <c r="L52" s="5">
        <v>37.75</v>
      </c>
    </row>
    <row r="53" spans="1:12">
      <c r="A53">
        <v>45</v>
      </c>
      <c r="B53" s="175">
        <v>2.4859999999999999E-3</v>
      </c>
      <c r="C53" s="176">
        <v>2.483E-3</v>
      </c>
      <c r="D53" s="179">
        <v>95839.6</v>
      </c>
      <c r="E53" s="180">
        <v>237.9</v>
      </c>
      <c r="F53" s="5">
        <v>32.97</v>
      </c>
      <c r="G53" t="s">
        <v>19</v>
      </c>
      <c r="H53" s="177">
        <v>1.6260000000000001E-3</v>
      </c>
      <c r="I53" s="178">
        <v>1.6249999999999999E-3</v>
      </c>
      <c r="J53" s="181">
        <v>97633</v>
      </c>
      <c r="K53" s="182">
        <v>158.6</v>
      </c>
      <c r="L53" s="5">
        <v>36.81</v>
      </c>
    </row>
    <row r="54" spans="1:12">
      <c r="A54">
        <v>46</v>
      </c>
      <c r="B54" s="175">
        <v>2.7989999999999998E-3</v>
      </c>
      <c r="C54" s="176">
        <v>2.7950000000000002E-3</v>
      </c>
      <c r="D54" s="179">
        <v>95601.7</v>
      </c>
      <c r="E54" s="180">
        <v>267.2</v>
      </c>
      <c r="F54" s="5">
        <v>32.049999999999997</v>
      </c>
      <c r="G54" t="s">
        <v>19</v>
      </c>
      <c r="H54" s="177">
        <v>1.882E-3</v>
      </c>
      <c r="I54" s="178">
        <v>1.8799999999999999E-3</v>
      </c>
      <c r="J54" s="181">
        <v>97474.3</v>
      </c>
      <c r="K54" s="182">
        <v>183.2</v>
      </c>
      <c r="L54" s="5">
        <v>35.86</v>
      </c>
    </row>
    <row r="55" spans="1:12">
      <c r="A55">
        <v>47</v>
      </c>
      <c r="B55" s="175">
        <v>3.1719999999999999E-3</v>
      </c>
      <c r="C55" s="176">
        <v>3.1670000000000001E-3</v>
      </c>
      <c r="D55" s="179">
        <v>95334.5</v>
      </c>
      <c r="E55" s="180">
        <v>301.89999999999998</v>
      </c>
      <c r="F55" s="5">
        <v>31.14</v>
      </c>
      <c r="G55" t="s">
        <v>19</v>
      </c>
      <c r="H55" s="177">
        <v>2.049E-3</v>
      </c>
      <c r="I55" s="178">
        <v>2.0470000000000002E-3</v>
      </c>
      <c r="J55" s="181">
        <v>97291.1</v>
      </c>
      <c r="K55" s="182">
        <v>199.2</v>
      </c>
      <c r="L55" s="5">
        <v>34.93</v>
      </c>
    </row>
    <row r="56" spans="1:12">
      <c r="A56">
        <v>48</v>
      </c>
      <c r="B56" s="175">
        <v>3.3760000000000001E-3</v>
      </c>
      <c r="C56" s="176">
        <v>3.3700000000000002E-3</v>
      </c>
      <c r="D56" s="179">
        <v>95032.6</v>
      </c>
      <c r="E56" s="180">
        <v>320.3</v>
      </c>
      <c r="F56" s="5">
        <v>30.23</v>
      </c>
      <c r="G56" t="s">
        <v>19</v>
      </c>
      <c r="H56" s="177">
        <v>2.2469999999999999E-3</v>
      </c>
      <c r="I56" s="178">
        <v>2.2439999999999999E-3</v>
      </c>
      <c r="J56" s="181">
        <v>97091.9</v>
      </c>
      <c r="K56" s="182">
        <v>217.9</v>
      </c>
      <c r="L56" s="5">
        <v>34</v>
      </c>
    </row>
    <row r="57" spans="1:12">
      <c r="A57">
        <v>49</v>
      </c>
      <c r="B57" s="175">
        <v>3.8040000000000001E-3</v>
      </c>
      <c r="C57" s="176">
        <v>3.797E-3</v>
      </c>
      <c r="D57" s="179">
        <v>94712.3</v>
      </c>
      <c r="E57" s="180">
        <v>359.6</v>
      </c>
      <c r="F57" s="5">
        <v>29.33</v>
      </c>
      <c r="G57" t="s">
        <v>19</v>
      </c>
      <c r="H57" s="177">
        <v>2.4060000000000002E-3</v>
      </c>
      <c r="I57" s="178">
        <v>2.4030000000000002E-3</v>
      </c>
      <c r="J57" s="181">
        <v>96874</v>
      </c>
      <c r="K57" s="182">
        <v>232.8</v>
      </c>
      <c r="L57" s="5">
        <v>33.08</v>
      </c>
    </row>
    <row r="58" spans="1:12">
      <c r="A58">
        <v>50</v>
      </c>
      <c r="B58" s="175">
        <v>4.0990000000000002E-3</v>
      </c>
      <c r="C58" s="176">
        <v>4.091E-3</v>
      </c>
      <c r="D58" s="179">
        <v>94352.7</v>
      </c>
      <c r="E58" s="180">
        <v>386</v>
      </c>
      <c r="F58" s="5">
        <v>28.44</v>
      </c>
      <c r="G58" t="s">
        <v>19</v>
      </c>
      <c r="H58" s="177">
        <v>2.702E-3</v>
      </c>
      <c r="I58" s="178">
        <v>2.6979999999999999E-3</v>
      </c>
      <c r="J58" s="181">
        <v>96641.2</v>
      </c>
      <c r="K58" s="182">
        <v>260.7</v>
      </c>
      <c r="L58" s="5">
        <v>32.159999999999997</v>
      </c>
    </row>
    <row r="59" spans="1:12">
      <c r="A59">
        <v>51</v>
      </c>
      <c r="B59" s="175">
        <v>4.3709999999999999E-3</v>
      </c>
      <c r="C59" s="176">
        <v>4.3620000000000004E-3</v>
      </c>
      <c r="D59" s="179">
        <v>93966.7</v>
      </c>
      <c r="E59" s="180">
        <v>409.9</v>
      </c>
      <c r="F59" s="5">
        <v>27.56</v>
      </c>
      <c r="G59" t="s">
        <v>19</v>
      </c>
      <c r="H59" s="177">
        <v>2.8800000000000002E-3</v>
      </c>
      <c r="I59" s="178">
        <v>2.875E-3</v>
      </c>
      <c r="J59" s="181">
        <v>96380.5</v>
      </c>
      <c r="K59" s="182">
        <v>277.10000000000002</v>
      </c>
      <c r="L59" s="5">
        <v>31.24</v>
      </c>
    </row>
    <row r="60" spans="1:12">
      <c r="A60">
        <v>52</v>
      </c>
      <c r="B60" s="175">
        <v>4.7990000000000003E-3</v>
      </c>
      <c r="C60" s="176">
        <v>4.7879999999999997E-3</v>
      </c>
      <c r="D60" s="179">
        <v>93556.9</v>
      </c>
      <c r="E60" s="180">
        <v>447.9</v>
      </c>
      <c r="F60" s="5">
        <v>26.68</v>
      </c>
      <c r="G60" t="s">
        <v>19</v>
      </c>
      <c r="H60" s="177">
        <v>3.1440000000000001E-3</v>
      </c>
      <c r="I60" s="178">
        <v>3.1389999999999999E-3</v>
      </c>
      <c r="J60" s="181">
        <v>96103.4</v>
      </c>
      <c r="K60" s="182">
        <v>301.60000000000002</v>
      </c>
      <c r="L60" s="5">
        <v>30.33</v>
      </c>
    </row>
    <row r="61" spans="1:12">
      <c r="A61">
        <v>53</v>
      </c>
      <c r="B61" s="175">
        <v>5.2009999999999999E-3</v>
      </c>
      <c r="C61" s="176">
        <v>5.1879999999999999E-3</v>
      </c>
      <c r="D61" s="179">
        <v>93109</v>
      </c>
      <c r="E61" s="180">
        <v>483</v>
      </c>
      <c r="F61" s="5">
        <v>25.8</v>
      </c>
      <c r="G61" t="s">
        <v>19</v>
      </c>
      <c r="H61" s="177">
        <v>3.339E-3</v>
      </c>
      <c r="I61" s="178">
        <v>3.333E-3</v>
      </c>
      <c r="J61" s="181">
        <v>95801.7</v>
      </c>
      <c r="K61" s="182">
        <v>319.3</v>
      </c>
      <c r="L61" s="5">
        <v>29.42</v>
      </c>
    </row>
    <row r="62" spans="1:12">
      <c r="A62">
        <v>54</v>
      </c>
      <c r="B62" s="175">
        <v>5.6620000000000004E-3</v>
      </c>
      <c r="C62" s="176">
        <v>5.646E-3</v>
      </c>
      <c r="D62" s="179">
        <v>92625.9</v>
      </c>
      <c r="E62" s="180">
        <v>523</v>
      </c>
      <c r="F62" s="5">
        <v>24.93</v>
      </c>
      <c r="G62" t="s">
        <v>19</v>
      </c>
      <c r="H62" s="177">
        <v>3.6979999999999999E-3</v>
      </c>
      <c r="I62" s="178">
        <v>3.6909999999999998E-3</v>
      </c>
      <c r="J62" s="181">
        <v>95482.4</v>
      </c>
      <c r="K62" s="182">
        <v>352.5</v>
      </c>
      <c r="L62" s="5">
        <v>28.52</v>
      </c>
    </row>
    <row r="63" spans="1:12">
      <c r="A63">
        <v>55</v>
      </c>
      <c r="B63" s="175">
        <v>6.2830000000000004E-3</v>
      </c>
      <c r="C63" s="176">
        <v>6.2630000000000003E-3</v>
      </c>
      <c r="D63" s="179">
        <v>92103</v>
      </c>
      <c r="E63" s="180">
        <v>576.79999999999995</v>
      </c>
      <c r="F63" s="5">
        <v>24.07</v>
      </c>
      <c r="G63" t="s">
        <v>19</v>
      </c>
      <c r="H63" s="177">
        <v>4.0610000000000004E-3</v>
      </c>
      <c r="I63" s="178">
        <v>4.0530000000000002E-3</v>
      </c>
      <c r="J63" s="181">
        <v>95129.9</v>
      </c>
      <c r="K63" s="182">
        <v>385.5</v>
      </c>
      <c r="L63" s="5">
        <v>27.62</v>
      </c>
    </row>
    <row r="64" spans="1:12">
      <c r="A64">
        <v>56</v>
      </c>
      <c r="B64" s="175">
        <v>6.8830000000000002E-3</v>
      </c>
      <c r="C64" s="176">
        <v>6.8589999999999996E-3</v>
      </c>
      <c r="D64" s="179">
        <v>91526.1</v>
      </c>
      <c r="E64" s="180">
        <v>627.79999999999995</v>
      </c>
      <c r="F64" s="5">
        <v>23.22</v>
      </c>
      <c r="G64" t="s">
        <v>19</v>
      </c>
      <c r="H64" s="177">
        <v>4.4330000000000003E-3</v>
      </c>
      <c r="I64" s="178">
        <v>4.4229999999999998E-3</v>
      </c>
      <c r="J64" s="181">
        <v>94744.4</v>
      </c>
      <c r="K64" s="182">
        <v>419</v>
      </c>
      <c r="L64" s="5">
        <v>26.73</v>
      </c>
    </row>
    <row r="65" spans="1:12">
      <c r="A65">
        <v>57</v>
      </c>
      <c r="B65" s="175">
        <v>7.8340000000000007E-3</v>
      </c>
      <c r="C65" s="176">
        <v>7.803E-3</v>
      </c>
      <c r="D65" s="179">
        <v>90898.3</v>
      </c>
      <c r="E65" s="180">
        <v>709.3</v>
      </c>
      <c r="F65" s="5">
        <v>22.38</v>
      </c>
      <c r="G65" t="s">
        <v>19</v>
      </c>
      <c r="H65" s="177">
        <v>4.8669999999999998E-3</v>
      </c>
      <c r="I65" s="178">
        <v>4.8549999999999999E-3</v>
      </c>
      <c r="J65" s="181">
        <v>94325.4</v>
      </c>
      <c r="K65" s="182">
        <v>458</v>
      </c>
      <c r="L65" s="5">
        <v>25.85</v>
      </c>
    </row>
    <row r="66" spans="1:12">
      <c r="A66">
        <v>58</v>
      </c>
      <c r="B66" s="175">
        <v>8.6230000000000005E-3</v>
      </c>
      <c r="C66" s="176">
        <v>8.5859999999999999E-3</v>
      </c>
      <c r="D66" s="179">
        <v>90189</v>
      </c>
      <c r="E66" s="180">
        <v>774.4</v>
      </c>
      <c r="F66" s="5">
        <v>21.55</v>
      </c>
      <c r="G66" t="s">
        <v>19</v>
      </c>
      <c r="H66" s="177">
        <v>5.2700000000000004E-3</v>
      </c>
      <c r="I66" s="178">
        <v>5.2560000000000003E-3</v>
      </c>
      <c r="J66" s="181">
        <v>93867.4</v>
      </c>
      <c r="K66" s="182">
        <v>493.4</v>
      </c>
      <c r="L66" s="5">
        <v>24.98</v>
      </c>
    </row>
    <row r="67" spans="1:12">
      <c r="A67">
        <v>59</v>
      </c>
      <c r="B67" s="175">
        <v>9.4859999999999996E-3</v>
      </c>
      <c r="C67" s="176">
        <v>9.4420000000000007E-3</v>
      </c>
      <c r="D67" s="179">
        <v>89414.7</v>
      </c>
      <c r="E67" s="180">
        <v>844.2</v>
      </c>
      <c r="F67" s="5">
        <v>20.73</v>
      </c>
      <c r="G67" t="s">
        <v>19</v>
      </c>
      <c r="H67" s="177">
        <v>5.9300000000000004E-3</v>
      </c>
      <c r="I67" s="178">
        <v>5.9129999999999999E-3</v>
      </c>
      <c r="J67" s="181">
        <v>93374</v>
      </c>
      <c r="K67" s="182">
        <v>552.1</v>
      </c>
      <c r="L67" s="5">
        <v>24.1</v>
      </c>
    </row>
    <row r="68" spans="1:12">
      <c r="A68">
        <v>60</v>
      </c>
      <c r="B68" s="175">
        <v>1.0871E-2</v>
      </c>
      <c r="C68" s="176">
        <v>1.0812E-2</v>
      </c>
      <c r="D68" s="179">
        <v>88570.5</v>
      </c>
      <c r="E68" s="180">
        <v>957.6</v>
      </c>
      <c r="F68" s="5">
        <v>19.93</v>
      </c>
      <c r="G68" t="s">
        <v>19</v>
      </c>
      <c r="H68" s="177">
        <v>6.6550000000000003E-3</v>
      </c>
      <c r="I68" s="178">
        <v>6.633E-3</v>
      </c>
      <c r="J68" s="181">
        <v>92821.9</v>
      </c>
      <c r="K68" s="182">
        <v>615.70000000000005</v>
      </c>
      <c r="L68" s="5">
        <v>23.24</v>
      </c>
    </row>
    <row r="69" spans="1:12">
      <c r="A69">
        <v>61</v>
      </c>
      <c r="B69" s="175">
        <v>1.1816999999999999E-2</v>
      </c>
      <c r="C69" s="176">
        <v>1.1747E-2</v>
      </c>
      <c r="D69" s="179">
        <v>87612.9</v>
      </c>
      <c r="E69" s="180">
        <v>1029.2</v>
      </c>
      <c r="F69" s="5">
        <v>19.14</v>
      </c>
      <c r="G69" t="s">
        <v>19</v>
      </c>
      <c r="H69" s="177">
        <v>7.3200000000000001E-3</v>
      </c>
      <c r="I69" s="178">
        <v>7.293E-3</v>
      </c>
      <c r="J69" s="181">
        <v>92206.3</v>
      </c>
      <c r="K69" s="182">
        <v>672.5</v>
      </c>
      <c r="L69" s="5">
        <v>22.4</v>
      </c>
    </row>
    <row r="70" spans="1:12">
      <c r="A70">
        <v>62</v>
      </c>
      <c r="B70" s="175">
        <v>1.319E-2</v>
      </c>
      <c r="C70" s="176">
        <v>1.3103E-2</v>
      </c>
      <c r="D70" s="179">
        <v>86583.6</v>
      </c>
      <c r="E70" s="180">
        <v>1134.5</v>
      </c>
      <c r="F70" s="5">
        <v>18.36</v>
      </c>
      <c r="G70" t="s">
        <v>19</v>
      </c>
      <c r="H70" s="177">
        <v>7.8709999999999995E-3</v>
      </c>
      <c r="I70" s="178">
        <v>7.8399999999999997E-3</v>
      </c>
      <c r="J70" s="181">
        <v>91533.8</v>
      </c>
      <c r="K70" s="182">
        <v>717.6</v>
      </c>
      <c r="L70" s="5">
        <v>21.56</v>
      </c>
    </row>
    <row r="71" spans="1:12">
      <c r="A71">
        <v>63</v>
      </c>
      <c r="B71" s="175">
        <v>1.4312E-2</v>
      </c>
      <c r="C71" s="176">
        <v>1.4211E-2</v>
      </c>
      <c r="D71" s="179">
        <v>85449.1</v>
      </c>
      <c r="E71" s="180">
        <v>1214.3</v>
      </c>
      <c r="F71" s="5">
        <v>17.600000000000001</v>
      </c>
      <c r="G71" t="s">
        <v>19</v>
      </c>
      <c r="H71" s="177">
        <v>8.5389999999999997E-3</v>
      </c>
      <c r="I71" s="178">
        <v>8.5030000000000001E-3</v>
      </c>
      <c r="J71" s="181">
        <v>90816.2</v>
      </c>
      <c r="K71" s="182">
        <v>772.2</v>
      </c>
      <c r="L71" s="5">
        <v>20.72</v>
      </c>
    </row>
    <row r="72" spans="1:12">
      <c r="A72">
        <v>64</v>
      </c>
      <c r="B72" s="175">
        <v>1.5649E-2</v>
      </c>
      <c r="C72" s="176">
        <v>1.5528E-2</v>
      </c>
      <c r="D72" s="179">
        <v>84234.8</v>
      </c>
      <c r="E72" s="180">
        <v>1308</v>
      </c>
      <c r="F72" s="5">
        <v>16.84</v>
      </c>
      <c r="G72" t="s">
        <v>19</v>
      </c>
      <c r="H72" s="177">
        <v>9.5029999999999993E-3</v>
      </c>
      <c r="I72" s="178">
        <v>9.4579999999999994E-3</v>
      </c>
      <c r="J72" s="181">
        <v>90044</v>
      </c>
      <c r="K72" s="182">
        <v>851.7</v>
      </c>
      <c r="L72" s="5">
        <v>19.899999999999999</v>
      </c>
    </row>
    <row r="73" spans="1:12">
      <c r="A73">
        <v>65</v>
      </c>
      <c r="B73" s="175">
        <v>1.7146999999999999E-2</v>
      </c>
      <c r="C73" s="176">
        <v>1.7002E-2</v>
      </c>
      <c r="D73" s="179">
        <v>82926.8</v>
      </c>
      <c r="E73" s="180">
        <v>1409.9</v>
      </c>
      <c r="F73" s="5">
        <v>16.100000000000001</v>
      </c>
      <c r="G73" t="s">
        <v>19</v>
      </c>
      <c r="H73" s="177">
        <v>1.0487E-2</v>
      </c>
      <c r="I73" s="178">
        <v>1.0432E-2</v>
      </c>
      <c r="J73" s="181">
        <v>89192.3</v>
      </c>
      <c r="K73" s="182">
        <v>930.4</v>
      </c>
      <c r="L73" s="5">
        <v>19.079999999999998</v>
      </c>
    </row>
    <row r="74" spans="1:12">
      <c r="A74">
        <v>66</v>
      </c>
      <c r="B74" s="175">
        <v>1.8891999999999999E-2</v>
      </c>
      <c r="C74" s="176">
        <v>1.8714999999999999E-2</v>
      </c>
      <c r="D74" s="179">
        <v>81517</v>
      </c>
      <c r="E74" s="180">
        <v>1525.6</v>
      </c>
      <c r="F74" s="5">
        <v>15.37</v>
      </c>
      <c r="G74" t="s">
        <v>19</v>
      </c>
      <c r="H74" s="177">
        <v>1.1455999999999999E-2</v>
      </c>
      <c r="I74" s="178">
        <v>1.1391E-2</v>
      </c>
      <c r="J74" s="181">
        <v>88261.8</v>
      </c>
      <c r="K74" s="182">
        <v>1005.4</v>
      </c>
      <c r="L74" s="5">
        <v>18.28</v>
      </c>
    </row>
    <row r="75" spans="1:12">
      <c r="A75">
        <v>67</v>
      </c>
      <c r="B75" s="175">
        <v>2.1232999999999998E-2</v>
      </c>
      <c r="C75" s="176">
        <v>2.1010000000000001E-2</v>
      </c>
      <c r="D75" s="179">
        <v>79991.3</v>
      </c>
      <c r="E75" s="180">
        <v>1680.6</v>
      </c>
      <c r="F75" s="5">
        <v>14.65</v>
      </c>
      <c r="G75" t="s">
        <v>19</v>
      </c>
      <c r="H75" s="177">
        <v>1.2803999999999999E-2</v>
      </c>
      <c r="I75" s="178">
        <v>1.2723E-2</v>
      </c>
      <c r="J75" s="181">
        <v>87256.5</v>
      </c>
      <c r="K75" s="182">
        <v>1110.0999999999999</v>
      </c>
      <c r="L75" s="5">
        <v>17.48</v>
      </c>
    </row>
    <row r="76" spans="1:12">
      <c r="A76">
        <v>68</v>
      </c>
      <c r="B76" s="175">
        <v>2.3241999999999999E-2</v>
      </c>
      <c r="C76" s="176">
        <v>2.2974999999999999E-2</v>
      </c>
      <c r="D76" s="179">
        <v>78310.8</v>
      </c>
      <c r="E76" s="180">
        <v>1799.2</v>
      </c>
      <c r="F76" s="5">
        <v>13.96</v>
      </c>
      <c r="G76" t="s">
        <v>19</v>
      </c>
      <c r="H76" s="177">
        <v>1.4128999999999999E-2</v>
      </c>
      <c r="I76" s="178">
        <v>1.4030000000000001E-2</v>
      </c>
      <c r="J76" s="181">
        <v>86146.3</v>
      </c>
      <c r="K76" s="182">
        <v>1208.7</v>
      </c>
      <c r="L76" s="5">
        <v>16.7</v>
      </c>
    </row>
    <row r="77" spans="1:12">
      <c r="A77">
        <v>69</v>
      </c>
      <c r="B77" s="175">
        <v>2.6186999999999998E-2</v>
      </c>
      <c r="C77" s="176">
        <v>2.5849E-2</v>
      </c>
      <c r="D77" s="179">
        <v>76511.600000000006</v>
      </c>
      <c r="E77" s="180">
        <v>1977.7</v>
      </c>
      <c r="F77" s="5">
        <v>13.27</v>
      </c>
      <c r="G77" t="s">
        <v>19</v>
      </c>
      <c r="H77" s="177">
        <v>1.5782000000000001E-2</v>
      </c>
      <c r="I77" s="178">
        <v>1.5658999999999999E-2</v>
      </c>
      <c r="J77" s="181">
        <v>84937.7</v>
      </c>
      <c r="K77" s="182">
        <v>1330</v>
      </c>
      <c r="L77" s="5">
        <v>15.93</v>
      </c>
    </row>
    <row r="78" spans="1:12">
      <c r="A78">
        <v>70</v>
      </c>
      <c r="B78" s="175">
        <v>2.8457E-2</v>
      </c>
      <c r="C78" s="176">
        <v>2.8058E-2</v>
      </c>
      <c r="D78" s="179">
        <v>74533.8</v>
      </c>
      <c r="E78" s="180">
        <v>2091.3000000000002</v>
      </c>
      <c r="F78" s="5">
        <v>12.61</v>
      </c>
      <c r="G78" t="s">
        <v>19</v>
      </c>
      <c r="H78" s="177">
        <v>1.7358999999999999E-2</v>
      </c>
      <c r="I78" s="178">
        <v>1.7208999999999999E-2</v>
      </c>
      <c r="J78" s="181">
        <v>83607.7</v>
      </c>
      <c r="K78" s="182">
        <v>1438.8</v>
      </c>
      <c r="L78" s="5">
        <v>15.18</v>
      </c>
    </row>
    <row r="79" spans="1:12">
      <c r="A79">
        <v>71</v>
      </c>
      <c r="B79" s="175">
        <v>3.2333000000000001E-2</v>
      </c>
      <c r="C79" s="176">
        <v>3.1819E-2</v>
      </c>
      <c r="D79" s="179">
        <v>72442.600000000006</v>
      </c>
      <c r="E79" s="180">
        <v>2305</v>
      </c>
      <c r="F79" s="5">
        <v>11.96</v>
      </c>
      <c r="G79" t="s">
        <v>19</v>
      </c>
      <c r="H79" s="177">
        <v>1.9761000000000001E-2</v>
      </c>
      <c r="I79" s="178">
        <v>1.9567000000000001E-2</v>
      </c>
      <c r="J79" s="181">
        <v>82168.899999999994</v>
      </c>
      <c r="K79" s="182">
        <v>1607.8</v>
      </c>
      <c r="L79" s="5">
        <v>14.44</v>
      </c>
    </row>
    <row r="80" spans="1:12">
      <c r="A80">
        <v>72</v>
      </c>
      <c r="B80" s="175">
        <v>3.5728000000000003E-2</v>
      </c>
      <c r="C80" s="176">
        <v>3.5101E-2</v>
      </c>
      <c r="D80" s="179">
        <v>70137.5</v>
      </c>
      <c r="E80" s="180">
        <v>2461.9</v>
      </c>
      <c r="F80" s="5">
        <v>11.34</v>
      </c>
      <c r="G80" t="s">
        <v>19</v>
      </c>
      <c r="H80" s="177">
        <v>2.2402999999999999E-2</v>
      </c>
      <c r="I80" s="178">
        <v>2.2154E-2</v>
      </c>
      <c r="J80" s="181">
        <v>80561</v>
      </c>
      <c r="K80" s="182">
        <v>1784.8</v>
      </c>
      <c r="L80" s="5">
        <v>13.71</v>
      </c>
    </row>
    <row r="81" spans="1:12">
      <c r="A81">
        <v>73</v>
      </c>
      <c r="B81" s="175">
        <v>3.9877000000000003E-2</v>
      </c>
      <c r="C81" s="176">
        <v>3.9097E-2</v>
      </c>
      <c r="D81" s="179">
        <v>67675.600000000006</v>
      </c>
      <c r="E81" s="180">
        <v>2645.9</v>
      </c>
      <c r="F81" s="5">
        <v>10.73</v>
      </c>
      <c r="G81" t="s">
        <v>19</v>
      </c>
      <c r="H81" s="177">
        <v>2.5156000000000001E-2</v>
      </c>
      <c r="I81" s="178">
        <v>2.4843E-2</v>
      </c>
      <c r="J81" s="181">
        <v>78776.2</v>
      </c>
      <c r="K81" s="182">
        <v>1957.1</v>
      </c>
      <c r="L81" s="5">
        <v>13.01</v>
      </c>
    </row>
    <row r="82" spans="1:12">
      <c r="A82">
        <v>74</v>
      </c>
      <c r="B82" s="175">
        <v>4.4913000000000002E-2</v>
      </c>
      <c r="C82" s="176">
        <v>4.3927000000000001E-2</v>
      </c>
      <c r="D82" s="179">
        <v>65029.7</v>
      </c>
      <c r="E82" s="180">
        <v>2856.5</v>
      </c>
      <c r="F82" s="5">
        <v>10.15</v>
      </c>
      <c r="G82" t="s">
        <v>19</v>
      </c>
      <c r="H82" s="177">
        <v>2.7904999999999999E-2</v>
      </c>
      <c r="I82" s="178">
        <v>2.7521E-2</v>
      </c>
      <c r="J82" s="181">
        <v>76819.199999999997</v>
      </c>
      <c r="K82" s="182">
        <v>2114.1999999999998</v>
      </c>
      <c r="L82" s="5">
        <v>12.33</v>
      </c>
    </row>
    <row r="83" spans="1:12">
      <c r="A83">
        <v>75</v>
      </c>
      <c r="B83" s="175">
        <v>4.9786999999999998E-2</v>
      </c>
      <c r="C83" s="176">
        <v>4.8578000000000003E-2</v>
      </c>
      <c r="D83" s="179">
        <v>62173.2</v>
      </c>
      <c r="E83" s="180">
        <v>3020.3</v>
      </c>
      <c r="F83" s="5">
        <v>9.59</v>
      </c>
      <c r="G83" t="s">
        <v>19</v>
      </c>
      <c r="H83" s="177">
        <v>3.1704999999999997E-2</v>
      </c>
      <c r="I83" s="178">
        <v>3.1210000000000002E-2</v>
      </c>
      <c r="J83" s="181">
        <v>74705</v>
      </c>
      <c r="K83" s="182">
        <v>2331.5</v>
      </c>
      <c r="L83" s="5">
        <v>11.67</v>
      </c>
    </row>
    <row r="84" spans="1:12">
      <c r="A84">
        <v>76</v>
      </c>
      <c r="B84" s="175">
        <v>5.5066999999999998E-2</v>
      </c>
      <c r="C84" s="176">
        <v>5.3592000000000001E-2</v>
      </c>
      <c r="D84" s="179">
        <v>59152.9</v>
      </c>
      <c r="E84" s="180">
        <v>3170.1</v>
      </c>
      <c r="F84" s="5">
        <v>9.06</v>
      </c>
      <c r="G84" t="s">
        <v>19</v>
      </c>
      <c r="H84" s="177">
        <v>3.5203999999999999E-2</v>
      </c>
      <c r="I84" s="178">
        <v>3.4595000000000001E-2</v>
      </c>
      <c r="J84" s="181">
        <v>72373.5</v>
      </c>
      <c r="K84" s="182">
        <v>2503.8000000000002</v>
      </c>
      <c r="L84" s="5">
        <v>11.03</v>
      </c>
    </row>
    <row r="85" spans="1:12">
      <c r="A85">
        <v>77</v>
      </c>
      <c r="B85" s="175">
        <v>6.0981E-2</v>
      </c>
      <c r="C85" s="176">
        <v>5.9175999999999999E-2</v>
      </c>
      <c r="D85" s="179">
        <v>55982.8</v>
      </c>
      <c r="E85" s="180">
        <v>3312.9</v>
      </c>
      <c r="F85" s="5">
        <v>8.5399999999999991</v>
      </c>
      <c r="G85" t="s">
        <v>19</v>
      </c>
      <c r="H85" s="177">
        <v>3.9154000000000001E-2</v>
      </c>
      <c r="I85" s="178">
        <v>3.8401999999999999E-2</v>
      </c>
      <c r="J85" s="181">
        <v>69869.7</v>
      </c>
      <c r="K85" s="182">
        <v>2683.2</v>
      </c>
      <c r="L85" s="5">
        <v>10.4</v>
      </c>
    </row>
    <row r="86" spans="1:12">
      <c r="A86">
        <v>78</v>
      </c>
      <c r="B86" s="175">
        <v>6.6725000000000007E-2</v>
      </c>
      <c r="C86" s="176">
        <v>6.4571000000000003E-2</v>
      </c>
      <c r="D86" s="179">
        <v>52669.9</v>
      </c>
      <c r="E86" s="180">
        <v>3400.9</v>
      </c>
      <c r="F86" s="5">
        <v>8.0500000000000007</v>
      </c>
      <c r="G86" t="s">
        <v>19</v>
      </c>
      <c r="H86" s="177">
        <v>4.3448000000000001E-2</v>
      </c>
      <c r="I86" s="178">
        <v>4.2523999999999999E-2</v>
      </c>
      <c r="J86" s="181">
        <v>67186.5</v>
      </c>
      <c r="K86" s="182">
        <v>2857</v>
      </c>
      <c r="L86" s="5">
        <v>9.8000000000000007</v>
      </c>
    </row>
    <row r="87" spans="1:12">
      <c r="A87">
        <v>79</v>
      </c>
      <c r="B87" s="175">
        <v>7.5149999999999995E-2</v>
      </c>
      <c r="C87" s="176">
        <v>7.2428999999999993E-2</v>
      </c>
      <c r="D87" s="179">
        <v>49269</v>
      </c>
      <c r="E87" s="180">
        <v>3568.5</v>
      </c>
      <c r="F87" s="5">
        <v>7.57</v>
      </c>
      <c r="G87" t="s">
        <v>19</v>
      </c>
      <c r="H87" s="177">
        <v>4.8620999999999998E-2</v>
      </c>
      <c r="I87" s="178">
        <v>4.7467000000000002E-2</v>
      </c>
      <c r="J87" s="181">
        <v>64329.5</v>
      </c>
      <c r="K87" s="182">
        <v>3053.6</v>
      </c>
      <c r="L87" s="5">
        <v>9.2100000000000009</v>
      </c>
    </row>
    <row r="88" spans="1:12">
      <c r="A88">
        <v>80</v>
      </c>
      <c r="B88" s="175">
        <v>8.2334000000000004E-2</v>
      </c>
      <c r="C88" s="176">
        <v>7.9078999999999997E-2</v>
      </c>
      <c r="D88" s="179">
        <v>45700.5</v>
      </c>
      <c r="E88" s="180">
        <v>3613.9</v>
      </c>
      <c r="F88" s="5">
        <v>7.12</v>
      </c>
      <c r="G88" t="s">
        <v>19</v>
      </c>
      <c r="H88" s="177">
        <v>5.4609999999999999E-2</v>
      </c>
      <c r="I88" s="178">
        <v>5.3158999999999998E-2</v>
      </c>
      <c r="J88" s="181">
        <v>61275.9</v>
      </c>
      <c r="K88" s="182">
        <v>3257.4</v>
      </c>
      <c r="L88" s="5">
        <v>8.65</v>
      </c>
    </row>
    <row r="89" spans="1:12">
      <c r="A89">
        <v>81</v>
      </c>
      <c r="B89" s="175">
        <v>9.0271000000000004E-2</v>
      </c>
      <c r="C89" s="176">
        <v>8.6373000000000005E-2</v>
      </c>
      <c r="D89" s="179">
        <v>42086.6</v>
      </c>
      <c r="E89" s="180">
        <v>3635.1</v>
      </c>
      <c r="F89" s="5">
        <v>6.69</v>
      </c>
      <c r="G89" t="s">
        <v>19</v>
      </c>
      <c r="H89" s="177">
        <v>6.0686999999999998E-2</v>
      </c>
      <c r="I89" s="178">
        <v>5.8900000000000001E-2</v>
      </c>
      <c r="J89" s="181">
        <v>58018.6</v>
      </c>
      <c r="K89" s="182">
        <v>3417.3</v>
      </c>
      <c r="L89" s="5">
        <v>8.1</v>
      </c>
    </row>
    <row r="90" spans="1:12">
      <c r="A90">
        <v>82</v>
      </c>
      <c r="B90" s="175">
        <v>9.7295000000000006E-2</v>
      </c>
      <c r="C90" s="176">
        <v>9.2782000000000003E-2</v>
      </c>
      <c r="D90" s="179">
        <v>38451.4</v>
      </c>
      <c r="E90" s="180">
        <v>3567.6</v>
      </c>
      <c r="F90" s="5">
        <v>6.28</v>
      </c>
      <c r="G90" t="s">
        <v>19</v>
      </c>
      <c r="H90" s="177">
        <v>6.7779000000000006E-2</v>
      </c>
      <c r="I90" s="178">
        <v>6.5557000000000004E-2</v>
      </c>
      <c r="J90" s="181">
        <v>54601.3</v>
      </c>
      <c r="K90" s="182">
        <v>3579.5</v>
      </c>
      <c r="L90" s="5">
        <v>7.58</v>
      </c>
    </row>
    <row r="91" spans="1:12">
      <c r="A91">
        <v>83</v>
      </c>
      <c r="B91" s="175">
        <v>0.10803500000000001</v>
      </c>
      <c r="C91" s="176">
        <v>0.10249900000000001</v>
      </c>
      <c r="D91" s="179">
        <v>34883.9</v>
      </c>
      <c r="E91" s="180">
        <v>3575.5</v>
      </c>
      <c r="F91" s="5">
        <v>5.87</v>
      </c>
      <c r="G91" t="s">
        <v>19</v>
      </c>
      <c r="H91" s="177">
        <v>7.5488E-2</v>
      </c>
      <c r="I91" s="178">
        <v>7.2743000000000002E-2</v>
      </c>
      <c r="J91" s="181">
        <v>51021.8</v>
      </c>
      <c r="K91" s="182">
        <v>3711.5</v>
      </c>
      <c r="L91" s="5">
        <v>7.08</v>
      </c>
    </row>
    <row r="92" spans="1:12">
      <c r="A92">
        <v>84</v>
      </c>
      <c r="B92" s="175">
        <v>0.117807</v>
      </c>
      <c r="C92" s="176">
        <v>0.11125400000000001</v>
      </c>
      <c r="D92" s="179">
        <v>31308.3</v>
      </c>
      <c r="E92" s="180">
        <v>3483.2</v>
      </c>
      <c r="F92" s="5">
        <v>5.48</v>
      </c>
      <c r="G92" t="s">
        <v>19</v>
      </c>
      <c r="H92" s="177">
        <v>8.4888000000000005E-2</v>
      </c>
      <c r="I92" s="178">
        <v>8.1431000000000003E-2</v>
      </c>
      <c r="J92" s="181">
        <v>47310.3</v>
      </c>
      <c r="K92" s="182">
        <v>3852.5</v>
      </c>
      <c r="L92" s="5">
        <v>6.59</v>
      </c>
    </row>
    <row r="93" spans="1:12">
      <c r="A93">
        <v>85</v>
      </c>
      <c r="B93" s="175">
        <v>0.139464</v>
      </c>
      <c r="C93" s="176">
        <v>0.13037299999999999</v>
      </c>
      <c r="D93" s="179">
        <v>27825.1</v>
      </c>
      <c r="E93" s="180">
        <v>3627.7</v>
      </c>
      <c r="F93" s="5">
        <v>5.0999999999999996</v>
      </c>
      <c r="G93" t="s">
        <v>19</v>
      </c>
      <c r="H93" s="177">
        <v>9.8516000000000006E-2</v>
      </c>
      <c r="I93" s="178">
        <v>9.3891000000000002E-2</v>
      </c>
      <c r="J93" s="181">
        <v>43457.8</v>
      </c>
      <c r="K93" s="182">
        <v>4080.3</v>
      </c>
      <c r="L93" s="5">
        <v>6.13</v>
      </c>
    </row>
    <row r="94" spans="1:12">
      <c r="A94">
        <v>86</v>
      </c>
      <c r="B94" s="175">
        <v>0.15004300000000001</v>
      </c>
      <c r="C94" s="176">
        <v>0.139572</v>
      </c>
      <c r="D94" s="179">
        <v>24197.5</v>
      </c>
      <c r="E94" s="180">
        <v>3377.3</v>
      </c>
      <c r="F94" s="5">
        <v>4.79</v>
      </c>
      <c r="G94" t="s">
        <v>19</v>
      </c>
      <c r="H94" s="177">
        <v>0.108935</v>
      </c>
      <c r="I94" s="178">
        <v>0.103308</v>
      </c>
      <c r="J94" s="181">
        <v>39377.5</v>
      </c>
      <c r="K94" s="182">
        <v>4068</v>
      </c>
      <c r="L94" s="5">
        <v>5.72</v>
      </c>
    </row>
    <row r="95" spans="1:12">
      <c r="A95">
        <v>87</v>
      </c>
      <c r="B95" s="175">
        <v>0.164489</v>
      </c>
      <c r="C95" s="176">
        <v>0.15198900000000001</v>
      </c>
      <c r="D95" s="179">
        <v>20820.2</v>
      </c>
      <c r="E95" s="180">
        <v>3164.4</v>
      </c>
      <c r="F95" s="5">
        <v>4.49</v>
      </c>
      <c r="G95" t="s">
        <v>19</v>
      </c>
      <c r="H95" s="177">
        <v>0.122363</v>
      </c>
      <c r="I95" s="178">
        <v>0.11530799999999999</v>
      </c>
      <c r="J95" s="181">
        <v>35309.5</v>
      </c>
      <c r="K95" s="182">
        <v>4071.5</v>
      </c>
      <c r="L95" s="5">
        <v>5.32</v>
      </c>
    </row>
    <row r="96" spans="1:12">
      <c r="A96">
        <v>88</v>
      </c>
      <c r="B96" s="175">
        <v>0.180816</v>
      </c>
      <c r="C96" s="176">
        <v>0.165824</v>
      </c>
      <c r="D96" s="179">
        <v>17655.8</v>
      </c>
      <c r="E96" s="180">
        <v>2927.8</v>
      </c>
      <c r="F96" s="5">
        <v>4.2</v>
      </c>
      <c r="G96" t="s">
        <v>19</v>
      </c>
      <c r="H96" s="177">
        <v>0.13562199999999999</v>
      </c>
      <c r="I96" s="178">
        <v>0.12701000000000001</v>
      </c>
      <c r="J96" s="181">
        <v>31238</v>
      </c>
      <c r="K96" s="182">
        <v>3967.5</v>
      </c>
      <c r="L96" s="5">
        <v>4.9400000000000004</v>
      </c>
    </row>
    <row r="97" spans="1:12">
      <c r="A97">
        <v>89</v>
      </c>
      <c r="B97" s="175">
        <v>0.20080400000000001</v>
      </c>
      <c r="C97" s="176">
        <v>0.18248200000000001</v>
      </c>
      <c r="D97" s="179">
        <v>14728</v>
      </c>
      <c r="E97" s="180">
        <v>2687.6</v>
      </c>
      <c r="F97" s="5">
        <v>3.94</v>
      </c>
      <c r="G97" t="s">
        <v>19</v>
      </c>
      <c r="H97" s="177">
        <v>0.15284400000000001</v>
      </c>
      <c r="I97" s="178">
        <v>0.14199300000000001</v>
      </c>
      <c r="J97" s="181">
        <v>27270.5</v>
      </c>
      <c r="K97" s="182">
        <v>3872.2</v>
      </c>
      <c r="L97" s="5">
        <v>4.59</v>
      </c>
    </row>
    <row r="98" spans="1:12">
      <c r="A98">
        <v>90</v>
      </c>
      <c r="B98" s="175">
        <v>0.20797299999999999</v>
      </c>
      <c r="C98" s="176">
        <v>0.188384</v>
      </c>
      <c r="D98" s="179">
        <v>12040.4</v>
      </c>
      <c r="E98" s="180">
        <v>2268.1999999999998</v>
      </c>
      <c r="F98" s="5">
        <v>3.71</v>
      </c>
      <c r="G98" t="s">
        <v>19</v>
      </c>
      <c r="H98" s="177">
        <v>0.16766500000000001</v>
      </c>
      <c r="I98" s="178">
        <v>0.154696</v>
      </c>
      <c r="J98" s="181">
        <v>23398.3</v>
      </c>
      <c r="K98" s="182">
        <v>3619.6</v>
      </c>
      <c r="L98" s="5">
        <v>4.2699999999999996</v>
      </c>
    </row>
    <row r="99" spans="1:12">
      <c r="A99">
        <v>91</v>
      </c>
      <c r="B99" s="175">
        <v>0.226771</v>
      </c>
      <c r="C99" s="176">
        <v>0.203677</v>
      </c>
      <c r="D99" s="179">
        <v>9772.2000000000007</v>
      </c>
      <c r="E99" s="180">
        <v>1990.4</v>
      </c>
      <c r="F99" s="5">
        <v>3.45</v>
      </c>
      <c r="G99" t="s">
        <v>19</v>
      </c>
      <c r="H99" s="177">
        <v>0.18577299999999999</v>
      </c>
      <c r="I99" s="178">
        <v>0.169983</v>
      </c>
      <c r="J99" s="181">
        <v>19778.599999999999</v>
      </c>
      <c r="K99" s="182">
        <v>3362</v>
      </c>
      <c r="L99" s="5">
        <v>3.96</v>
      </c>
    </row>
    <row r="100" spans="1:12">
      <c r="A100">
        <v>92</v>
      </c>
      <c r="B100" s="175">
        <v>0.25515700000000002</v>
      </c>
      <c r="C100" s="176">
        <v>0.22628799999999999</v>
      </c>
      <c r="D100" s="179">
        <v>7781.8</v>
      </c>
      <c r="E100" s="180">
        <v>1760.9</v>
      </c>
      <c r="F100" s="5">
        <v>3.21</v>
      </c>
      <c r="G100" t="s">
        <v>19</v>
      </c>
      <c r="H100" s="177">
        <v>0.207397</v>
      </c>
      <c r="I100" s="178">
        <v>0.18791099999999999</v>
      </c>
      <c r="J100" s="181">
        <v>16416.599999999999</v>
      </c>
      <c r="K100" s="182">
        <v>3084.9</v>
      </c>
      <c r="L100" s="5">
        <v>3.66</v>
      </c>
    </row>
    <row r="101" spans="1:12">
      <c r="A101">
        <v>93</v>
      </c>
      <c r="B101" s="175">
        <v>0.28061000000000003</v>
      </c>
      <c r="C101" s="176">
        <v>0.246083</v>
      </c>
      <c r="D101" s="179">
        <v>6020.9</v>
      </c>
      <c r="E101" s="180">
        <v>1481.6</v>
      </c>
      <c r="F101" s="5">
        <v>3</v>
      </c>
      <c r="G101" t="s">
        <v>19</v>
      </c>
      <c r="H101" s="177">
        <v>0.23394400000000001</v>
      </c>
      <c r="I101" s="178">
        <v>0.20944399999999999</v>
      </c>
      <c r="J101" s="181">
        <v>13331.7</v>
      </c>
      <c r="K101" s="182">
        <v>2792.3</v>
      </c>
      <c r="L101" s="5">
        <v>3.4</v>
      </c>
    </row>
    <row r="102" spans="1:12">
      <c r="A102">
        <v>94</v>
      </c>
      <c r="B102" s="175">
        <v>0.29509999999999997</v>
      </c>
      <c r="C102" s="176">
        <v>0.25715700000000002</v>
      </c>
      <c r="D102" s="179">
        <v>4539.2</v>
      </c>
      <c r="E102" s="180">
        <v>1167.3</v>
      </c>
      <c r="F102" s="5">
        <v>2.82</v>
      </c>
      <c r="G102" t="s">
        <v>19</v>
      </c>
      <c r="H102" s="177">
        <v>0.25297399999999998</v>
      </c>
      <c r="I102" s="178">
        <v>0.22456899999999999</v>
      </c>
      <c r="J102" s="181">
        <v>10539.5</v>
      </c>
      <c r="K102" s="182">
        <v>2366.8000000000002</v>
      </c>
      <c r="L102" s="5">
        <v>3.16</v>
      </c>
    </row>
    <row r="103" spans="1:12">
      <c r="A103">
        <v>95</v>
      </c>
      <c r="B103" s="175">
        <v>0.32813399999999998</v>
      </c>
      <c r="C103" s="176">
        <v>0.281885</v>
      </c>
      <c r="D103" s="179">
        <v>3372</v>
      </c>
      <c r="E103" s="180">
        <v>950.5</v>
      </c>
      <c r="F103" s="5">
        <v>2.62</v>
      </c>
      <c r="G103" t="s">
        <v>19</v>
      </c>
      <c r="H103" s="177">
        <v>0.28094000000000002</v>
      </c>
      <c r="I103" s="178">
        <v>0.246337</v>
      </c>
      <c r="J103" s="181">
        <v>8172.6</v>
      </c>
      <c r="K103" s="182">
        <v>2013.2</v>
      </c>
      <c r="L103" s="5">
        <v>2.94</v>
      </c>
    </row>
    <row r="104" spans="1:12">
      <c r="A104">
        <v>96</v>
      </c>
      <c r="B104" s="175">
        <v>0.350275</v>
      </c>
      <c r="C104" s="176">
        <v>0.29807099999999997</v>
      </c>
      <c r="D104" s="179">
        <v>2421.4</v>
      </c>
      <c r="E104" s="180">
        <v>721.8</v>
      </c>
      <c r="F104" s="5">
        <v>2.46</v>
      </c>
      <c r="G104" t="s">
        <v>19</v>
      </c>
      <c r="H104" s="177">
        <v>0.30930400000000002</v>
      </c>
      <c r="I104" s="178">
        <v>0.267876</v>
      </c>
      <c r="J104" s="181">
        <v>6159.4</v>
      </c>
      <c r="K104" s="182">
        <v>1650</v>
      </c>
      <c r="L104" s="5">
        <v>2.73</v>
      </c>
    </row>
    <row r="105" spans="1:12">
      <c r="A105">
        <v>97</v>
      </c>
      <c r="B105" s="175">
        <v>0.39349800000000001</v>
      </c>
      <c r="C105" s="176">
        <v>0.32880599999999999</v>
      </c>
      <c r="D105" s="179">
        <v>1699.7</v>
      </c>
      <c r="E105" s="180">
        <v>558.9</v>
      </c>
      <c r="F105" s="5">
        <v>2.29</v>
      </c>
      <c r="G105" t="s">
        <v>19</v>
      </c>
      <c r="H105" s="177">
        <v>0.337814</v>
      </c>
      <c r="I105" s="178">
        <v>0.28899999999999998</v>
      </c>
      <c r="J105" s="181">
        <v>4509.5</v>
      </c>
      <c r="K105" s="182">
        <v>1303.2</v>
      </c>
      <c r="L105" s="5">
        <v>2.5499999999999998</v>
      </c>
    </row>
    <row r="106" spans="1:12">
      <c r="A106">
        <v>98</v>
      </c>
      <c r="B106" s="175">
        <v>0.40731400000000001</v>
      </c>
      <c r="C106" s="176">
        <v>0.338397</v>
      </c>
      <c r="D106" s="179">
        <v>1140.8</v>
      </c>
      <c r="E106" s="180">
        <v>386</v>
      </c>
      <c r="F106" s="5">
        <v>2.16</v>
      </c>
      <c r="G106" t="s">
        <v>19</v>
      </c>
      <c r="H106" s="177">
        <v>0.36777100000000001</v>
      </c>
      <c r="I106" s="178">
        <v>0.31064799999999998</v>
      </c>
      <c r="J106" s="181">
        <v>3206.2</v>
      </c>
      <c r="K106" s="182">
        <v>996</v>
      </c>
      <c r="L106" s="5">
        <v>2.38</v>
      </c>
    </row>
    <row r="107" spans="1:12">
      <c r="A107">
        <v>99</v>
      </c>
      <c r="B107" s="175">
        <v>0.44700699999999999</v>
      </c>
      <c r="C107" s="176">
        <v>0.36535000000000001</v>
      </c>
      <c r="D107" s="179">
        <v>754.8</v>
      </c>
      <c r="E107" s="180">
        <v>275.8</v>
      </c>
      <c r="F107" s="5">
        <v>2.0099999999999998</v>
      </c>
      <c r="G107" t="s">
        <v>19</v>
      </c>
      <c r="H107" s="177">
        <v>0.38911899999999999</v>
      </c>
      <c r="I107" s="178">
        <v>0.325743</v>
      </c>
      <c r="J107" s="181">
        <v>2210.1999999999998</v>
      </c>
      <c r="K107" s="182">
        <v>720</v>
      </c>
      <c r="L107" s="5">
        <v>2.23</v>
      </c>
    </row>
    <row r="108" spans="1:12">
      <c r="A108">
        <v>100</v>
      </c>
      <c r="B108" s="175">
        <v>0.48843199999999998</v>
      </c>
      <c r="C108" s="176">
        <v>0.39256200000000002</v>
      </c>
      <c r="D108" s="179">
        <v>479</v>
      </c>
      <c r="E108" s="180">
        <v>188</v>
      </c>
      <c r="F108" s="5">
        <v>1.89</v>
      </c>
      <c r="G108" t="s">
        <v>19</v>
      </c>
      <c r="H108" s="177">
        <v>0.43677899999999997</v>
      </c>
      <c r="I108" s="178">
        <v>0.358489</v>
      </c>
      <c r="J108" s="181">
        <v>1490.3</v>
      </c>
      <c r="K108" s="182">
        <v>534.20000000000005</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40</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67">
        <v>6.0439999999999999E-3</v>
      </c>
      <c r="C8" s="168">
        <v>6.025E-3</v>
      </c>
      <c r="D8" s="171">
        <v>100000</v>
      </c>
      <c r="E8" s="172">
        <v>602.5</v>
      </c>
      <c r="F8" s="5">
        <v>75.61</v>
      </c>
      <c r="G8" t="s">
        <v>19</v>
      </c>
      <c r="H8" s="169">
        <v>4.8910000000000004E-3</v>
      </c>
      <c r="I8" s="170">
        <v>4.8789999999999997E-3</v>
      </c>
      <c r="J8" s="173">
        <v>100000</v>
      </c>
      <c r="K8" s="174">
        <v>487.9</v>
      </c>
      <c r="L8" s="5">
        <v>80.36</v>
      </c>
    </row>
    <row r="9" spans="1:12">
      <c r="A9">
        <v>1</v>
      </c>
      <c r="B9" s="167">
        <v>4.3800000000000002E-4</v>
      </c>
      <c r="C9" s="168">
        <v>4.3800000000000002E-4</v>
      </c>
      <c r="D9" s="171">
        <v>99397.5</v>
      </c>
      <c r="E9" s="172">
        <v>43.6</v>
      </c>
      <c r="F9" s="5">
        <v>75.069999999999993</v>
      </c>
      <c r="G9" t="s">
        <v>19</v>
      </c>
      <c r="H9" s="169">
        <v>3.4200000000000002E-4</v>
      </c>
      <c r="I9" s="170">
        <v>3.4200000000000002E-4</v>
      </c>
      <c r="J9" s="173">
        <v>99512.1</v>
      </c>
      <c r="K9" s="174">
        <v>34.1</v>
      </c>
      <c r="L9" s="5">
        <v>79.75</v>
      </c>
    </row>
    <row r="10" spans="1:12">
      <c r="A10">
        <v>2</v>
      </c>
      <c r="B10" s="167">
        <v>2.7E-4</v>
      </c>
      <c r="C10" s="168">
        <v>2.7E-4</v>
      </c>
      <c r="D10" s="171">
        <v>99353.9</v>
      </c>
      <c r="E10" s="172">
        <v>26.9</v>
      </c>
      <c r="F10" s="5">
        <v>74.099999999999994</v>
      </c>
      <c r="G10" t="s">
        <v>19</v>
      </c>
      <c r="H10" s="169">
        <v>1.8799999999999999E-4</v>
      </c>
      <c r="I10" s="170">
        <v>1.8799999999999999E-4</v>
      </c>
      <c r="J10" s="173">
        <v>99478</v>
      </c>
      <c r="K10" s="174">
        <v>18.7</v>
      </c>
      <c r="L10" s="5">
        <v>78.78</v>
      </c>
    </row>
    <row r="11" spans="1:12">
      <c r="A11">
        <v>3</v>
      </c>
      <c r="B11" s="167">
        <v>1.7200000000000001E-4</v>
      </c>
      <c r="C11" s="168">
        <v>1.7200000000000001E-4</v>
      </c>
      <c r="D11" s="171">
        <v>99327</v>
      </c>
      <c r="E11" s="172">
        <v>17.100000000000001</v>
      </c>
      <c r="F11" s="5">
        <v>73.12</v>
      </c>
      <c r="G11" t="s">
        <v>19</v>
      </c>
      <c r="H11" s="169">
        <v>1.65E-4</v>
      </c>
      <c r="I11" s="170">
        <v>1.65E-4</v>
      </c>
      <c r="J11" s="173">
        <v>99459.3</v>
      </c>
      <c r="K11" s="174">
        <v>16.399999999999999</v>
      </c>
      <c r="L11" s="5">
        <v>77.8</v>
      </c>
    </row>
    <row r="12" spans="1:12">
      <c r="A12">
        <v>4</v>
      </c>
      <c r="B12" s="167">
        <v>1.73E-4</v>
      </c>
      <c r="C12" s="168">
        <v>1.73E-4</v>
      </c>
      <c r="D12" s="171">
        <v>99309.9</v>
      </c>
      <c r="E12" s="172">
        <v>17.2</v>
      </c>
      <c r="F12" s="5">
        <v>72.14</v>
      </c>
      <c r="G12" t="s">
        <v>19</v>
      </c>
      <c r="H12" s="169">
        <v>1.5100000000000001E-4</v>
      </c>
      <c r="I12" s="170">
        <v>1.5100000000000001E-4</v>
      </c>
      <c r="J12" s="173">
        <v>99442.9</v>
      </c>
      <c r="K12" s="174">
        <v>15</v>
      </c>
      <c r="L12" s="5">
        <v>76.81</v>
      </c>
    </row>
    <row r="13" spans="1:12">
      <c r="A13">
        <v>5</v>
      </c>
      <c r="B13" s="167">
        <v>1.2899999999999999E-4</v>
      </c>
      <c r="C13" s="168">
        <v>1.2899999999999999E-4</v>
      </c>
      <c r="D13" s="171">
        <v>99292.800000000003</v>
      </c>
      <c r="E13" s="172">
        <v>12.8</v>
      </c>
      <c r="F13" s="5">
        <v>71.150000000000006</v>
      </c>
      <c r="G13" t="s">
        <v>19</v>
      </c>
      <c r="H13" s="169">
        <v>1.21E-4</v>
      </c>
      <c r="I13" s="170">
        <v>1.21E-4</v>
      </c>
      <c r="J13" s="173">
        <v>99427.9</v>
      </c>
      <c r="K13" s="174">
        <v>12</v>
      </c>
      <c r="L13" s="5">
        <v>75.819999999999993</v>
      </c>
    </row>
    <row r="14" spans="1:12">
      <c r="A14">
        <v>6</v>
      </c>
      <c r="B14" s="167">
        <v>1.4200000000000001E-4</v>
      </c>
      <c r="C14" s="168">
        <v>1.4200000000000001E-4</v>
      </c>
      <c r="D14" s="171">
        <v>99279.9</v>
      </c>
      <c r="E14" s="172">
        <v>14</v>
      </c>
      <c r="F14" s="5">
        <v>70.16</v>
      </c>
      <c r="G14" t="s">
        <v>19</v>
      </c>
      <c r="H14" s="169">
        <v>1.15E-4</v>
      </c>
      <c r="I14" s="170">
        <v>1.15E-4</v>
      </c>
      <c r="J14" s="173">
        <v>99415.8</v>
      </c>
      <c r="K14" s="174">
        <v>11.4</v>
      </c>
      <c r="L14" s="5">
        <v>74.83</v>
      </c>
    </row>
    <row r="15" spans="1:12">
      <c r="A15">
        <v>7</v>
      </c>
      <c r="B15" s="167">
        <v>1.25E-4</v>
      </c>
      <c r="C15" s="168">
        <v>1.25E-4</v>
      </c>
      <c r="D15" s="171">
        <v>99265.9</v>
      </c>
      <c r="E15" s="172">
        <v>12.4</v>
      </c>
      <c r="F15" s="5">
        <v>69.17</v>
      </c>
      <c r="G15" t="s">
        <v>19</v>
      </c>
      <c r="H15" s="169">
        <v>9.6000000000000002E-5</v>
      </c>
      <c r="I15" s="170">
        <v>9.6000000000000002E-5</v>
      </c>
      <c r="J15" s="173">
        <v>99404.4</v>
      </c>
      <c r="K15" s="174">
        <v>9.6</v>
      </c>
      <c r="L15" s="5">
        <v>73.84</v>
      </c>
    </row>
    <row r="16" spans="1:12">
      <c r="A16">
        <v>8</v>
      </c>
      <c r="B16" s="167">
        <v>1.0900000000000001E-4</v>
      </c>
      <c r="C16" s="168">
        <v>1.0900000000000001E-4</v>
      </c>
      <c r="D16" s="171">
        <v>99253.5</v>
      </c>
      <c r="E16" s="172">
        <v>10.9</v>
      </c>
      <c r="F16" s="5">
        <v>68.180000000000007</v>
      </c>
      <c r="G16" t="s">
        <v>19</v>
      </c>
      <c r="H16" s="169">
        <v>1.0900000000000001E-4</v>
      </c>
      <c r="I16" s="170">
        <v>1.0900000000000001E-4</v>
      </c>
      <c r="J16" s="173">
        <v>99394.8</v>
      </c>
      <c r="K16" s="174">
        <v>10.9</v>
      </c>
      <c r="L16" s="5">
        <v>72.84</v>
      </c>
    </row>
    <row r="17" spans="1:12">
      <c r="A17">
        <v>9</v>
      </c>
      <c r="B17" s="167">
        <v>1.18E-4</v>
      </c>
      <c r="C17" s="168">
        <v>1.18E-4</v>
      </c>
      <c r="D17" s="171">
        <v>99242.6</v>
      </c>
      <c r="E17" s="172">
        <v>11.7</v>
      </c>
      <c r="F17" s="5">
        <v>67.180000000000007</v>
      </c>
      <c r="G17" t="s">
        <v>19</v>
      </c>
      <c r="H17" s="169">
        <v>8.8999999999999995E-5</v>
      </c>
      <c r="I17" s="170">
        <v>8.8999999999999995E-5</v>
      </c>
      <c r="J17" s="173">
        <v>99384</v>
      </c>
      <c r="K17" s="174">
        <v>8.8000000000000007</v>
      </c>
      <c r="L17" s="5">
        <v>71.849999999999994</v>
      </c>
    </row>
    <row r="18" spans="1:12">
      <c r="A18">
        <v>10</v>
      </c>
      <c r="B18" s="167">
        <v>1.2999999999999999E-4</v>
      </c>
      <c r="C18" s="168">
        <v>1.2999999999999999E-4</v>
      </c>
      <c r="D18" s="171">
        <v>99230.9</v>
      </c>
      <c r="E18" s="172">
        <v>12.9</v>
      </c>
      <c r="F18" s="5">
        <v>66.19</v>
      </c>
      <c r="G18" t="s">
        <v>19</v>
      </c>
      <c r="H18" s="169">
        <v>1.01E-4</v>
      </c>
      <c r="I18" s="170">
        <v>1.01E-4</v>
      </c>
      <c r="J18" s="173">
        <v>99375.1</v>
      </c>
      <c r="K18" s="174">
        <v>10</v>
      </c>
      <c r="L18" s="5">
        <v>70.86</v>
      </c>
    </row>
    <row r="19" spans="1:12">
      <c r="A19">
        <v>11</v>
      </c>
      <c r="B19" s="167">
        <v>1.3899999999999999E-4</v>
      </c>
      <c r="C19" s="168">
        <v>1.3899999999999999E-4</v>
      </c>
      <c r="D19" s="171">
        <v>99218</v>
      </c>
      <c r="E19" s="172">
        <v>13.8</v>
      </c>
      <c r="F19" s="5">
        <v>65.2</v>
      </c>
      <c r="G19" t="s">
        <v>19</v>
      </c>
      <c r="H19" s="169">
        <v>9.8999999999999994E-5</v>
      </c>
      <c r="I19" s="170">
        <v>9.8999999999999994E-5</v>
      </c>
      <c r="J19" s="173">
        <v>99365.1</v>
      </c>
      <c r="K19" s="174">
        <v>9.8000000000000007</v>
      </c>
      <c r="L19" s="5">
        <v>69.87</v>
      </c>
    </row>
    <row r="20" spans="1:12">
      <c r="A20">
        <v>12</v>
      </c>
      <c r="B20" s="167">
        <v>1.56E-4</v>
      </c>
      <c r="C20" s="168">
        <v>1.56E-4</v>
      </c>
      <c r="D20" s="171">
        <v>99204.2</v>
      </c>
      <c r="E20" s="172">
        <v>15.5</v>
      </c>
      <c r="F20" s="5">
        <v>64.209999999999994</v>
      </c>
      <c r="G20" t="s">
        <v>19</v>
      </c>
      <c r="H20" s="169">
        <v>1.05E-4</v>
      </c>
      <c r="I20" s="170">
        <v>1.05E-4</v>
      </c>
      <c r="J20" s="173">
        <v>99355.3</v>
      </c>
      <c r="K20" s="174">
        <v>10.4</v>
      </c>
      <c r="L20" s="5">
        <v>68.87</v>
      </c>
    </row>
    <row r="21" spans="1:12">
      <c r="A21">
        <v>13</v>
      </c>
      <c r="B21" s="167">
        <v>1.9100000000000001E-4</v>
      </c>
      <c r="C21" s="168">
        <v>1.9100000000000001E-4</v>
      </c>
      <c r="D21" s="171">
        <v>99188.7</v>
      </c>
      <c r="E21" s="172">
        <v>19</v>
      </c>
      <c r="F21" s="5">
        <v>63.22</v>
      </c>
      <c r="G21" t="s">
        <v>19</v>
      </c>
      <c r="H21" s="169">
        <v>1.18E-4</v>
      </c>
      <c r="I21" s="170">
        <v>1.18E-4</v>
      </c>
      <c r="J21" s="173">
        <v>99344.9</v>
      </c>
      <c r="K21" s="174">
        <v>11.7</v>
      </c>
      <c r="L21" s="5">
        <v>67.88</v>
      </c>
    </row>
    <row r="22" spans="1:12">
      <c r="A22">
        <v>14</v>
      </c>
      <c r="B22" s="167">
        <v>2.24E-4</v>
      </c>
      <c r="C22" s="168">
        <v>2.24E-4</v>
      </c>
      <c r="D22" s="171">
        <v>99169.7</v>
      </c>
      <c r="E22" s="172">
        <v>22.2</v>
      </c>
      <c r="F22" s="5">
        <v>62.23</v>
      </c>
      <c r="G22" t="s">
        <v>19</v>
      </c>
      <c r="H22" s="169">
        <v>1.45E-4</v>
      </c>
      <c r="I22" s="170">
        <v>1.45E-4</v>
      </c>
      <c r="J22" s="173">
        <v>99333.2</v>
      </c>
      <c r="K22" s="174">
        <v>14.4</v>
      </c>
      <c r="L22" s="5">
        <v>66.89</v>
      </c>
    </row>
    <row r="23" spans="1:12">
      <c r="A23">
        <v>15</v>
      </c>
      <c r="B23" s="167">
        <v>2.6800000000000001E-4</v>
      </c>
      <c r="C23" s="168">
        <v>2.6800000000000001E-4</v>
      </c>
      <c r="D23" s="171">
        <v>99147.5</v>
      </c>
      <c r="E23" s="172">
        <v>26.5</v>
      </c>
      <c r="F23" s="5">
        <v>61.25</v>
      </c>
      <c r="G23" t="s">
        <v>19</v>
      </c>
      <c r="H23" s="169">
        <v>1.5899999999999999E-4</v>
      </c>
      <c r="I23" s="170">
        <v>1.5899999999999999E-4</v>
      </c>
      <c r="J23" s="173">
        <v>99318.8</v>
      </c>
      <c r="K23" s="174">
        <v>15.8</v>
      </c>
      <c r="L23" s="5">
        <v>65.900000000000006</v>
      </c>
    </row>
    <row r="24" spans="1:12">
      <c r="A24">
        <v>16</v>
      </c>
      <c r="B24" s="167">
        <v>3.9100000000000002E-4</v>
      </c>
      <c r="C24" s="168">
        <v>3.9100000000000002E-4</v>
      </c>
      <c r="D24" s="171">
        <v>99121</v>
      </c>
      <c r="E24" s="172">
        <v>38.700000000000003</v>
      </c>
      <c r="F24" s="5">
        <v>60.26</v>
      </c>
      <c r="G24" t="s">
        <v>19</v>
      </c>
      <c r="H24" s="169">
        <v>2.3499999999999999E-4</v>
      </c>
      <c r="I24" s="170">
        <v>2.3499999999999999E-4</v>
      </c>
      <c r="J24" s="173">
        <v>99303</v>
      </c>
      <c r="K24" s="174">
        <v>23.4</v>
      </c>
      <c r="L24" s="5">
        <v>64.91</v>
      </c>
    </row>
    <row r="25" spans="1:12">
      <c r="A25">
        <v>17</v>
      </c>
      <c r="B25" s="167">
        <v>5.8699999999999996E-4</v>
      </c>
      <c r="C25" s="168">
        <v>5.8699999999999996E-4</v>
      </c>
      <c r="D25" s="171">
        <v>99082.3</v>
      </c>
      <c r="E25" s="172">
        <v>58.2</v>
      </c>
      <c r="F25" s="5">
        <v>59.29</v>
      </c>
      <c r="G25" t="s">
        <v>19</v>
      </c>
      <c r="H25" s="169">
        <v>2.61E-4</v>
      </c>
      <c r="I25" s="170">
        <v>2.61E-4</v>
      </c>
      <c r="J25" s="173">
        <v>99279.7</v>
      </c>
      <c r="K25" s="174">
        <v>25.9</v>
      </c>
      <c r="L25" s="5">
        <v>63.92</v>
      </c>
    </row>
    <row r="26" spans="1:12">
      <c r="A26">
        <v>18</v>
      </c>
      <c r="B26" s="167">
        <v>8.2299999999999995E-4</v>
      </c>
      <c r="C26" s="168">
        <v>8.2200000000000003E-4</v>
      </c>
      <c r="D26" s="171">
        <v>99024.1</v>
      </c>
      <c r="E26" s="172">
        <v>81.400000000000006</v>
      </c>
      <c r="F26" s="5">
        <v>58.32</v>
      </c>
      <c r="G26" t="s">
        <v>19</v>
      </c>
      <c r="H26" s="169">
        <v>3.1599999999999998E-4</v>
      </c>
      <c r="I26" s="170">
        <v>3.1599999999999998E-4</v>
      </c>
      <c r="J26" s="173">
        <v>99253.7</v>
      </c>
      <c r="K26" s="174">
        <v>31.4</v>
      </c>
      <c r="L26" s="5">
        <v>62.94</v>
      </c>
    </row>
    <row r="27" spans="1:12">
      <c r="A27">
        <v>19</v>
      </c>
      <c r="B27" s="167">
        <v>8.3100000000000003E-4</v>
      </c>
      <c r="C27" s="168">
        <v>8.3100000000000003E-4</v>
      </c>
      <c r="D27" s="171">
        <v>98942.7</v>
      </c>
      <c r="E27" s="172">
        <v>82.2</v>
      </c>
      <c r="F27" s="5">
        <v>57.37</v>
      </c>
      <c r="G27" t="s">
        <v>19</v>
      </c>
      <c r="H27" s="169">
        <v>3.01E-4</v>
      </c>
      <c r="I27" s="170">
        <v>3.01E-4</v>
      </c>
      <c r="J27" s="173">
        <v>99222.399999999994</v>
      </c>
      <c r="K27" s="174">
        <v>29.9</v>
      </c>
      <c r="L27" s="5">
        <v>61.96</v>
      </c>
    </row>
    <row r="28" spans="1:12">
      <c r="A28">
        <v>20</v>
      </c>
      <c r="B28" s="167">
        <v>8.4199999999999998E-4</v>
      </c>
      <c r="C28" s="168">
        <v>8.4099999999999995E-4</v>
      </c>
      <c r="D28" s="171">
        <v>98860.5</v>
      </c>
      <c r="E28" s="172">
        <v>83.2</v>
      </c>
      <c r="F28" s="5">
        <v>56.41</v>
      </c>
      <c r="G28" t="s">
        <v>19</v>
      </c>
      <c r="H28" s="169">
        <v>3.0699999999999998E-4</v>
      </c>
      <c r="I28" s="170">
        <v>3.0699999999999998E-4</v>
      </c>
      <c r="J28" s="173">
        <v>99192.5</v>
      </c>
      <c r="K28" s="174">
        <v>30.5</v>
      </c>
      <c r="L28" s="5">
        <v>60.98</v>
      </c>
    </row>
    <row r="29" spans="1:12">
      <c r="A29">
        <v>21</v>
      </c>
      <c r="B29" s="167">
        <v>8.3000000000000001E-4</v>
      </c>
      <c r="C29" s="168">
        <v>8.2899999999999998E-4</v>
      </c>
      <c r="D29" s="171">
        <v>98777.3</v>
      </c>
      <c r="E29" s="172">
        <v>81.900000000000006</v>
      </c>
      <c r="F29" s="5">
        <v>55.46</v>
      </c>
      <c r="G29" t="s">
        <v>19</v>
      </c>
      <c r="H29" s="169">
        <v>3.0499999999999999E-4</v>
      </c>
      <c r="I29" s="170">
        <v>3.0499999999999999E-4</v>
      </c>
      <c r="J29" s="173">
        <v>99162</v>
      </c>
      <c r="K29" s="174">
        <v>30.2</v>
      </c>
      <c r="L29" s="5">
        <v>60</v>
      </c>
    </row>
    <row r="30" spans="1:12">
      <c r="A30">
        <v>22</v>
      </c>
      <c r="B30" s="167">
        <v>8.9099999999999997E-4</v>
      </c>
      <c r="C30" s="168">
        <v>8.9099999999999997E-4</v>
      </c>
      <c r="D30" s="171">
        <v>98695.4</v>
      </c>
      <c r="E30" s="172">
        <v>87.9</v>
      </c>
      <c r="F30" s="5">
        <v>54.51</v>
      </c>
      <c r="G30" t="s">
        <v>19</v>
      </c>
      <c r="H30" s="169">
        <v>3.0499999999999999E-4</v>
      </c>
      <c r="I30" s="170">
        <v>3.0499999999999999E-4</v>
      </c>
      <c r="J30" s="173">
        <v>99131.8</v>
      </c>
      <c r="K30" s="174">
        <v>30.2</v>
      </c>
      <c r="L30" s="5">
        <v>59.01</v>
      </c>
    </row>
    <row r="31" spans="1:12">
      <c r="A31">
        <v>23</v>
      </c>
      <c r="B31" s="167">
        <v>8.6399999999999997E-4</v>
      </c>
      <c r="C31" s="168">
        <v>8.6399999999999997E-4</v>
      </c>
      <c r="D31" s="171">
        <v>98607.4</v>
      </c>
      <c r="E31" s="172">
        <v>85.2</v>
      </c>
      <c r="F31" s="5">
        <v>53.56</v>
      </c>
      <c r="G31" t="s">
        <v>19</v>
      </c>
      <c r="H31" s="169">
        <v>3.21E-4</v>
      </c>
      <c r="I31" s="170">
        <v>3.21E-4</v>
      </c>
      <c r="J31" s="173">
        <v>99101.6</v>
      </c>
      <c r="K31" s="174">
        <v>31.8</v>
      </c>
      <c r="L31" s="5">
        <v>58.03</v>
      </c>
    </row>
    <row r="32" spans="1:12">
      <c r="A32">
        <v>24</v>
      </c>
      <c r="B32" s="167">
        <v>9.3499999999999996E-4</v>
      </c>
      <c r="C32" s="168">
        <v>9.3499999999999996E-4</v>
      </c>
      <c r="D32" s="171">
        <v>98522.3</v>
      </c>
      <c r="E32" s="172">
        <v>92.1</v>
      </c>
      <c r="F32" s="5">
        <v>52.6</v>
      </c>
      <c r="G32" t="s">
        <v>19</v>
      </c>
      <c r="H32" s="169">
        <v>3.3199999999999999E-4</v>
      </c>
      <c r="I32" s="170">
        <v>3.3199999999999999E-4</v>
      </c>
      <c r="J32" s="173">
        <v>99069.8</v>
      </c>
      <c r="K32" s="174">
        <v>32.799999999999997</v>
      </c>
      <c r="L32" s="5">
        <v>57.05</v>
      </c>
    </row>
    <row r="33" spans="1:12">
      <c r="A33">
        <v>25</v>
      </c>
      <c r="B33" s="167">
        <v>9.3499999999999996E-4</v>
      </c>
      <c r="C33" s="168">
        <v>9.3400000000000004E-4</v>
      </c>
      <c r="D33" s="171">
        <v>98430.2</v>
      </c>
      <c r="E33" s="172">
        <v>92</v>
      </c>
      <c r="F33" s="5">
        <v>51.65</v>
      </c>
      <c r="G33" t="s">
        <v>19</v>
      </c>
      <c r="H33" s="169">
        <v>3.4200000000000002E-4</v>
      </c>
      <c r="I33" s="170">
        <v>3.4200000000000002E-4</v>
      </c>
      <c r="J33" s="173">
        <v>99036.9</v>
      </c>
      <c r="K33" s="174">
        <v>33.9</v>
      </c>
      <c r="L33" s="5">
        <v>56.07</v>
      </c>
    </row>
    <row r="34" spans="1:12">
      <c r="A34">
        <v>26</v>
      </c>
      <c r="B34" s="167">
        <v>9.0499999999999999E-4</v>
      </c>
      <c r="C34" s="168">
        <v>9.0399999999999996E-4</v>
      </c>
      <c r="D34" s="171">
        <v>98338.2</v>
      </c>
      <c r="E34" s="172">
        <v>88.9</v>
      </c>
      <c r="F34" s="5">
        <v>50.7</v>
      </c>
      <c r="G34" t="s">
        <v>19</v>
      </c>
      <c r="H34" s="169">
        <v>3.57E-4</v>
      </c>
      <c r="I34" s="170">
        <v>3.57E-4</v>
      </c>
      <c r="J34" s="173">
        <v>99003.1</v>
      </c>
      <c r="K34" s="174">
        <v>35.4</v>
      </c>
      <c r="L34" s="5">
        <v>55.09</v>
      </c>
    </row>
    <row r="35" spans="1:12">
      <c r="A35">
        <v>27</v>
      </c>
      <c r="B35" s="167">
        <v>1.0059999999999999E-3</v>
      </c>
      <c r="C35" s="168">
        <v>1.0059999999999999E-3</v>
      </c>
      <c r="D35" s="171">
        <v>98249.3</v>
      </c>
      <c r="E35" s="172">
        <v>98.8</v>
      </c>
      <c r="F35" s="5">
        <v>49.74</v>
      </c>
      <c r="G35" t="s">
        <v>19</v>
      </c>
      <c r="H35" s="169">
        <v>3.7199999999999999E-4</v>
      </c>
      <c r="I35" s="170">
        <v>3.7199999999999999E-4</v>
      </c>
      <c r="J35" s="173">
        <v>98967.7</v>
      </c>
      <c r="K35" s="174">
        <v>36.799999999999997</v>
      </c>
      <c r="L35" s="5">
        <v>54.11</v>
      </c>
    </row>
    <row r="36" spans="1:12">
      <c r="A36">
        <v>28</v>
      </c>
      <c r="B36" s="167">
        <v>9.810000000000001E-4</v>
      </c>
      <c r="C36" s="168">
        <v>9.7999999999999997E-4</v>
      </c>
      <c r="D36" s="171">
        <v>98150.5</v>
      </c>
      <c r="E36" s="172">
        <v>96.2</v>
      </c>
      <c r="F36" s="5">
        <v>48.79</v>
      </c>
      <c r="G36" t="s">
        <v>19</v>
      </c>
      <c r="H36" s="169">
        <v>3.5799999999999997E-4</v>
      </c>
      <c r="I36" s="170">
        <v>3.5799999999999997E-4</v>
      </c>
      <c r="J36" s="173">
        <v>98930.9</v>
      </c>
      <c r="K36" s="174">
        <v>35.4</v>
      </c>
      <c r="L36" s="5">
        <v>53.13</v>
      </c>
    </row>
    <row r="37" spans="1:12">
      <c r="A37">
        <v>29</v>
      </c>
      <c r="B37" s="167">
        <v>1.0319999999999999E-3</v>
      </c>
      <c r="C37" s="168">
        <v>1.031E-3</v>
      </c>
      <c r="D37" s="171">
        <v>98054.3</v>
      </c>
      <c r="E37" s="172">
        <v>101.1</v>
      </c>
      <c r="F37" s="5">
        <v>47.84</v>
      </c>
      <c r="G37" t="s">
        <v>19</v>
      </c>
      <c r="H37" s="169">
        <v>3.9399999999999998E-4</v>
      </c>
      <c r="I37" s="170">
        <v>3.9399999999999998E-4</v>
      </c>
      <c r="J37" s="173">
        <v>98895.5</v>
      </c>
      <c r="K37" s="174">
        <v>39</v>
      </c>
      <c r="L37" s="5">
        <v>52.15</v>
      </c>
    </row>
    <row r="38" spans="1:12">
      <c r="A38">
        <v>30</v>
      </c>
      <c r="B38" s="167">
        <v>1.0399999999999999E-3</v>
      </c>
      <c r="C38" s="168">
        <v>1.039E-3</v>
      </c>
      <c r="D38" s="171">
        <v>97953.2</v>
      </c>
      <c r="E38" s="172">
        <v>101.8</v>
      </c>
      <c r="F38" s="5">
        <v>46.89</v>
      </c>
      <c r="G38" t="s">
        <v>19</v>
      </c>
      <c r="H38" s="169">
        <v>4.1899999999999999E-4</v>
      </c>
      <c r="I38" s="170">
        <v>4.1800000000000002E-4</v>
      </c>
      <c r="J38" s="173">
        <v>98856.5</v>
      </c>
      <c r="K38" s="174">
        <v>41.4</v>
      </c>
      <c r="L38" s="5">
        <v>51.17</v>
      </c>
    </row>
    <row r="39" spans="1:12">
      <c r="A39">
        <v>31</v>
      </c>
      <c r="B39" s="167">
        <v>1.0549999999999999E-3</v>
      </c>
      <c r="C39" s="168">
        <v>1.0549999999999999E-3</v>
      </c>
      <c r="D39" s="171">
        <v>97851.4</v>
      </c>
      <c r="E39" s="172">
        <v>103.2</v>
      </c>
      <c r="F39" s="5">
        <v>45.94</v>
      </c>
      <c r="G39" t="s">
        <v>19</v>
      </c>
      <c r="H39" s="169">
        <v>4.9399999999999997E-4</v>
      </c>
      <c r="I39" s="170">
        <v>4.9399999999999997E-4</v>
      </c>
      <c r="J39" s="173">
        <v>98815.1</v>
      </c>
      <c r="K39" s="174">
        <v>48.8</v>
      </c>
      <c r="L39" s="5">
        <v>50.19</v>
      </c>
    </row>
    <row r="40" spans="1:12">
      <c r="A40">
        <v>32</v>
      </c>
      <c r="B40" s="167">
        <v>1.145E-3</v>
      </c>
      <c r="C40" s="168">
        <v>1.1440000000000001E-3</v>
      </c>
      <c r="D40" s="171">
        <v>97748.1</v>
      </c>
      <c r="E40" s="172">
        <v>111.9</v>
      </c>
      <c r="F40" s="5">
        <v>44.99</v>
      </c>
      <c r="G40" t="s">
        <v>19</v>
      </c>
      <c r="H40" s="169">
        <v>5.0900000000000001E-4</v>
      </c>
      <c r="I40" s="170">
        <v>5.0900000000000001E-4</v>
      </c>
      <c r="J40" s="173">
        <v>98766.3</v>
      </c>
      <c r="K40" s="174">
        <v>50.3</v>
      </c>
      <c r="L40" s="5">
        <v>49.21</v>
      </c>
    </row>
    <row r="41" spans="1:12">
      <c r="A41">
        <v>33</v>
      </c>
      <c r="B41" s="167">
        <v>1.142E-3</v>
      </c>
      <c r="C41" s="168">
        <v>1.142E-3</v>
      </c>
      <c r="D41" s="171">
        <v>97636.3</v>
      </c>
      <c r="E41" s="172">
        <v>111.5</v>
      </c>
      <c r="F41" s="5">
        <v>44.04</v>
      </c>
      <c r="G41" t="s">
        <v>19</v>
      </c>
      <c r="H41" s="169">
        <v>5.4000000000000001E-4</v>
      </c>
      <c r="I41" s="170">
        <v>5.4000000000000001E-4</v>
      </c>
      <c r="J41" s="173">
        <v>98716</v>
      </c>
      <c r="K41" s="174">
        <v>53.3</v>
      </c>
      <c r="L41" s="5">
        <v>48.24</v>
      </c>
    </row>
    <row r="42" spans="1:12">
      <c r="A42">
        <v>34</v>
      </c>
      <c r="B42" s="167">
        <v>1.2179999999999999E-3</v>
      </c>
      <c r="C42" s="168">
        <v>1.217E-3</v>
      </c>
      <c r="D42" s="171">
        <v>97524.800000000003</v>
      </c>
      <c r="E42" s="172">
        <v>118.7</v>
      </c>
      <c r="F42" s="5">
        <v>43.09</v>
      </c>
      <c r="G42" t="s">
        <v>19</v>
      </c>
      <c r="H42" s="169">
        <v>6.1399999999999996E-4</v>
      </c>
      <c r="I42" s="170">
        <v>6.1399999999999996E-4</v>
      </c>
      <c r="J42" s="173">
        <v>98662.7</v>
      </c>
      <c r="K42" s="174">
        <v>60.5</v>
      </c>
      <c r="L42" s="5">
        <v>47.26</v>
      </c>
    </row>
    <row r="43" spans="1:12">
      <c r="A43">
        <v>35</v>
      </c>
      <c r="B43" s="167">
        <v>1.217E-3</v>
      </c>
      <c r="C43" s="168">
        <v>1.2160000000000001E-3</v>
      </c>
      <c r="D43" s="171">
        <v>97406.1</v>
      </c>
      <c r="E43" s="172">
        <v>118.4</v>
      </c>
      <c r="F43" s="5">
        <v>42.14</v>
      </c>
      <c r="G43" t="s">
        <v>19</v>
      </c>
      <c r="H43" s="169">
        <v>6.7900000000000002E-4</v>
      </c>
      <c r="I43" s="170">
        <v>6.7900000000000002E-4</v>
      </c>
      <c r="J43" s="173">
        <v>98602.2</v>
      </c>
      <c r="K43" s="174">
        <v>67</v>
      </c>
      <c r="L43" s="5">
        <v>46.29</v>
      </c>
    </row>
    <row r="44" spans="1:12">
      <c r="A44">
        <v>36</v>
      </c>
      <c r="B44" s="167">
        <v>1.322E-3</v>
      </c>
      <c r="C44" s="168">
        <v>1.3209999999999999E-3</v>
      </c>
      <c r="D44" s="171">
        <v>97287.6</v>
      </c>
      <c r="E44" s="172">
        <v>128.5</v>
      </c>
      <c r="F44" s="5">
        <v>41.19</v>
      </c>
      <c r="G44" t="s">
        <v>19</v>
      </c>
      <c r="H44" s="169">
        <v>7.1699999999999997E-4</v>
      </c>
      <c r="I44" s="170">
        <v>7.1599999999999995E-4</v>
      </c>
      <c r="J44" s="173">
        <v>98535.2</v>
      </c>
      <c r="K44" s="174">
        <v>70.599999999999994</v>
      </c>
      <c r="L44" s="5">
        <v>45.32</v>
      </c>
    </row>
    <row r="45" spans="1:12">
      <c r="A45">
        <v>37</v>
      </c>
      <c r="B45" s="167">
        <v>1.4159999999999999E-3</v>
      </c>
      <c r="C45" s="168">
        <v>1.415E-3</v>
      </c>
      <c r="D45" s="171">
        <v>97159.2</v>
      </c>
      <c r="E45" s="172">
        <v>137.5</v>
      </c>
      <c r="F45" s="5">
        <v>40.24</v>
      </c>
      <c r="G45" t="s">
        <v>19</v>
      </c>
      <c r="H45" s="169">
        <v>7.2499999999999995E-4</v>
      </c>
      <c r="I45" s="170">
        <v>7.2499999999999995E-4</v>
      </c>
      <c r="J45" s="173">
        <v>98464.6</v>
      </c>
      <c r="K45" s="174">
        <v>71.3</v>
      </c>
      <c r="L45" s="5">
        <v>44.36</v>
      </c>
    </row>
    <row r="46" spans="1:12">
      <c r="A46">
        <v>38</v>
      </c>
      <c r="B46" s="167">
        <v>1.433E-3</v>
      </c>
      <c r="C46" s="168">
        <v>1.4319999999999999E-3</v>
      </c>
      <c r="D46" s="171">
        <v>97021.7</v>
      </c>
      <c r="E46" s="172">
        <v>138.9</v>
      </c>
      <c r="F46" s="5">
        <v>39.299999999999997</v>
      </c>
      <c r="G46" t="s">
        <v>19</v>
      </c>
      <c r="H46" s="169">
        <v>8.4199999999999998E-4</v>
      </c>
      <c r="I46" s="170">
        <v>8.4099999999999995E-4</v>
      </c>
      <c r="J46" s="173">
        <v>98393.3</v>
      </c>
      <c r="K46" s="174">
        <v>82.8</v>
      </c>
      <c r="L46" s="5">
        <v>43.39</v>
      </c>
    </row>
    <row r="47" spans="1:12">
      <c r="A47">
        <v>39</v>
      </c>
      <c r="B47" s="167">
        <v>1.573E-3</v>
      </c>
      <c r="C47" s="168">
        <v>1.572E-3</v>
      </c>
      <c r="D47" s="171">
        <v>96882.7</v>
      </c>
      <c r="E47" s="172">
        <v>152.30000000000001</v>
      </c>
      <c r="F47" s="5">
        <v>38.35</v>
      </c>
      <c r="G47" t="s">
        <v>19</v>
      </c>
      <c r="H47" s="169">
        <v>9.0600000000000001E-4</v>
      </c>
      <c r="I47" s="170">
        <v>9.0600000000000001E-4</v>
      </c>
      <c r="J47" s="173">
        <v>98310.5</v>
      </c>
      <c r="K47" s="174">
        <v>89</v>
      </c>
      <c r="L47" s="5">
        <v>42.42</v>
      </c>
    </row>
    <row r="48" spans="1:12">
      <c r="A48">
        <v>40</v>
      </c>
      <c r="B48" s="167">
        <v>1.707E-3</v>
      </c>
      <c r="C48" s="168">
        <v>1.7060000000000001E-3</v>
      </c>
      <c r="D48" s="171">
        <v>96730.5</v>
      </c>
      <c r="E48" s="172">
        <v>165</v>
      </c>
      <c r="F48" s="5">
        <v>37.409999999999997</v>
      </c>
      <c r="G48" t="s">
        <v>19</v>
      </c>
      <c r="H48" s="169">
        <v>9.990000000000001E-4</v>
      </c>
      <c r="I48" s="170">
        <v>9.9799999999999997E-4</v>
      </c>
      <c r="J48" s="173">
        <v>98221.4</v>
      </c>
      <c r="K48" s="174">
        <v>98</v>
      </c>
      <c r="L48" s="5">
        <v>41.46</v>
      </c>
    </row>
    <row r="49" spans="1:12">
      <c r="A49">
        <v>41</v>
      </c>
      <c r="B49" s="167">
        <v>1.8569999999999999E-3</v>
      </c>
      <c r="C49" s="168">
        <v>1.8550000000000001E-3</v>
      </c>
      <c r="D49" s="171">
        <v>96565.5</v>
      </c>
      <c r="E49" s="172">
        <v>179.1</v>
      </c>
      <c r="F49" s="5">
        <v>36.479999999999997</v>
      </c>
      <c r="G49" t="s">
        <v>19</v>
      </c>
      <c r="H49" s="169">
        <v>1.1019999999999999E-3</v>
      </c>
      <c r="I49" s="170">
        <v>1.101E-3</v>
      </c>
      <c r="J49" s="173">
        <v>98123.4</v>
      </c>
      <c r="K49" s="174">
        <v>108</v>
      </c>
      <c r="L49" s="5">
        <v>40.5</v>
      </c>
    </row>
    <row r="50" spans="1:12">
      <c r="A50">
        <v>42</v>
      </c>
      <c r="B50" s="167">
        <v>1.9239999999999999E-3</v>
      </c>
      <c r="C50" s="168">
        <v>1.923E-3</v>
      </c>
      <c r="D50" s="171">
        <v>96386.3</v>
      </c>
      <c r="E50" s="172">
        <v>185.3</v>
      </c>
      <c r="F50" s="5">
        <v>35.54</v>
      </c>
      <c r="G50" t="s">
        <v>19</v>
      </c>
      <c r="H50" s="169">
        <v>1.245E-3</v>
      </c>
      <c r="I50" s="170">
        <v>1.2440000000000001E-3</v>
      </c>
      <c r="J50" s="173">
        <v>98015.4</v>
      </c>
      <c r="K50" s="174">
        <v>122</v>
      </c>
      <c r="L50" s="5">
        <v>39.549999999999997</v>
      </c>
    </row>
    <row r="51" spans="1:12">
      <c r="A51">
        <v>43</v>
      </c>
      <c r="B51" s="167">
        <v>2.1120000000000002E-3</v>
      </c>
      <c r="C51" s="168">
        <v>2.1099999999999999E-3</v>
      </c>
      <c r="D51" s="171">
        <v>96201</v>
      </c>
      <c r="E51" s="172">
        <v>203</v>
      </c>
      <c r="F51" s="5">
        <v>34.61</v>
      </c>
      <c r="G51" t="s">
        <v>19</v>
      </c>
      <c r="H51" s="169">
        <v>1.4350000000000001E-3</v>
      </c>
      <c r="I51" s="170">
        <v>1.4339999999999999E-3</v>
      </c>
      <c r="J51" s="173">
        <v>97893.4</v>
      </c>
      <c r="K51" s="174">
        <v>140.4</v>
      </c>
      <c r="L51" s="5">
        <v>38.6</v>
      </c>
    </row>
    <row r="52" spans="1:12">
      <c r="A52">
        <v>44</v>
      </c>
      <c r="B52" s="167">
        <v>2.2130000000000001E-3</v>
      </c>
      <c r="C52" s="168">
        <v>2.2109999999999999E-3</v>
      </c>
      <c r="D52" s="171">
        <v>95998.1</v>
      </c>
      <c r="E52" s="172">
        <v>212.2</v>
      </c>
      <c r="F52" s="5">
        <v>33.68</v>
      </c>
      <c r="G52" t="s">
        <v>19</v>
      </c>
      <c r="H52" s="169">
        <v>1.487E-3</v>
      </c>
      <c r="I52" s="170">
        <v>1.485E-3</v>
      </c>
      <c r="J52" s="173">
        <v>97753.1</v>
      </c>
      <c r="K52" s="174">
        <v>145.19999999999999</v>
      </c>
      <c r="L52" s="5">
        <v>37.65</v>
      </c>
    </row>
    <row r="53" spans="1:12">
      <c r="A53">
        <v>45</v>
      </c>
      <c r="B53" s="167">
        <v>2.539E-3</v>
      </c>
      <c r="C53" s="168">
        <v>2.5360000000000001E-3</v>
      </c>
      <c r="D53" s="171">
        <v>95785.9</v>
      </c>
      <c r="E53" s="172">
        <v>242.9</v>
      </c>
      <c r="F53" s="5">
        <v>32.76</v>
      </c>
      <c r="G53" t="s">
        <v>19</v>
      </c>
      <c r="H53" s="169">
        <v>1.6429999999999999E-3</v>
      </c>
      <c r="I53" s="170">
        <v>1.642E-3</v>
      </c>
      <c r="J53" s="173">
        <v>97607.8</v>
      </c>
      <c r="K53" s="174">
        <v>160.19999999999999</v>
      </c>
      <c r="L53" s="5">
        <v>36.71</v>
      </c>
    </row>
    <row r="54" spans="1:12">
      <c r="A54">
        <v>46</v>
      </c>
      <c r="B54" s="167">
        <v>2.8149999999999998E-3</v>
      </c>
      <c r="C54" s="168">
        <v>2.8110000000000001E-3</v>
      </c>
      <c r="D54" s="171">
        <v>95543</v>
      </c>
      <c r="E54" s="172">
        <v>268.60000000000002</v>
      </c>
      <c r="F54" s="5">
        <v>31.84</v>
      </c>
      <c r="G54" t="s">
        <v>19</v>
      </c>
      <c r="H54" s="169">
        <v>1.939E-3</v>
      </c>
      <c r="I54" s="170">
        <v>1.9369999999999999E-3</v>
      </c>
      <c r="J54" s="173">
        <v>97447.6</v>
      </c>
      <c r="K54" s="174">
        <v>188.8</v>
      </c>
      <c r="L54" s="5">
        <v>35.76</v>
      </c>
    </row>
    <row r="55" spans="1:12">
      <c r="A55">
        <v>47</v>
      </c>
      <c r="B55" s="167">
        <v>3.1870000000000002E-3</v>
      </c>
      <c r="C55" s="168">
        <v>3.1819999999999999E-3</v>
      </c>
      <c r="D55" s="171">
        <v>95274.4</v>
      </c>
      <c r="E55" s="172">
        <v>303.2</v>
      </c>
      <c r="F55" s="5">
        <v>30.93</v>
      </c>
      <c r="G55" t="s">
        <v>19</v>
      </c>
      <c r="H55" s="169">
        <v>2.0430000000000001E-3</v>
      </c>
      <c r="I55" s="170">
        <v>2.0409999999999998E-3</v>
      </c>
      <c r="J55" s="173">
        <v>97258.8</v>
      </c>
      <c r="K55" s="174">
        <v>198.5</v>
      </c>
      <c r="L55" s="5">
        <v>34.83</v>
      </c>
    </row>
    <row r="56" spans="1:12">
      <c r="A56">
        <v>48</v>
      </c>
      <c r="B56" s="167">
        <v>3.359E-3</v>
      </c>
      <c r="C56" s="168">
        <v>3.3530000000000001E-3</v>
      </c>
      <c r="D56" s="171">
        <v>94971.199999999997</v>
      </c>
      <c r="E56" s="172">
        <v>318.5</v>
      </c>
      <c r="F56" s="5">
        <v>30.02</v>
      </c>
      <c r="G56" t="s">
        <v>19</v>
      </c>
      <c r="H56" s="169">
        <v>2.2160000000000001E-3</v>
      </c>
      <c r="I56" s="170">
        <v>2.2130000000000001E-3</v>
      </c>
      <c r="J56" s="173">
        <v>97060.3</v>
      </c>
      <c r="K56" s="174">
        <v>214.8</v>
      </c>
      <c r="L56" s="5">
        <v>33.9</v>
      </c>
    </row>
    <row r="57" spans="1:12">
      <c r="A57">
        <v>49</v>
      </c>
      <c r="B57" s="167">
        <v>3.8869999999999998E-3</v>
      </c>
      <c r="C57" s="168">
        <v>3.8790000000000001E-3</v>
      </c>
      <c r="D57" s="171">
        <v>94652.800000000003</v>
      </c>
      <c r="E57" s="172">
        <v>367.2</v>
      </c>
      <c r="F57" s="5">
        <v>29.12</v>
      </c>
      <c r="G57" t="s">
        <v>19</v>
      </c>
      <c r="H57" s="169">
        <v>2.4459999999999998E-3</v>
      </c>
      <c r="I57" s="170">
        <v>2.4429999999999999E-3</v>
      </c>
      <c r="J57" s="173">
        <v>96845.4</v>
      </c>
      <c r="K57" s="174">
        <v>236.6</v>
      </c>
      <c r="L57" s="5">
        <v>32.979999999999997</v>
      </c>
    </row>
    <row r="58" spans="1:12">
      <c r="A58">
        <v>50</v>
      </c>
      <c r="B58" s="167">
        <v>4.1900000000000001E-3</v>
      </c>
      <c r="C58" s="168">
        <v>4.1809999999999998E-3</v>
      </c>
      <c r="D58" s="171">
        <v>94285.6</v>
      </c>
      <c r="E58" s="172">
        <v>394.2</v>
      </c>
      <c r="F58" s="5">
        <v>28.24</v>
      </c>
      <c r="G58" t="s">
        <v>19</v>
      </c>
      <c r="H58" s="169">
        <v>2.7049999999999999E-3</v>
      </c>
      <c r="I58" s="170">
        <v>2.7009999999999998E-3</v>
      </c>
      <c r="J58" s="173">
        <v>96608.9</v>
      </c>
      <c r="K58" s="174">
        <v>261</v>
      </c>
      <c r="L58" s="5">
        <v>32.06</v>
      </c>
    </row>
    <row r="59" spans="1:12">
      <c r="A59">
        <v>51</v>
      </c>
      <c r="B59" s="167">
        <v>4.4120000000000001E-3</v>
      </c>
      <c r="C59" s="168">
        <v>4.4019999999999997E-3</v>
      </c>
      <c r="D59" s="171">
        <v>93891.4</v>
      </c>
      <c r="E59" s="172">
        <v>413.3</v>
      </c>
      <c r="F59" s="5">
        <v>27.35</v>
      </c>
      <c r="G59" t="s">
        <v>19</v>
      </c>
      <c r="H59" s="169">
        <v>2.8660000000000001E-3</v>
      </c>
      <c r="I59" s="170">
        <v>2.862E-3</v>
      </c>
      <c r="J59" s="173">
        <v>96347.9</v>
      </c>
      <c r="K59" s="174">
        <v>275.8</v>
      </c>
      <c r="L59" s="5">
        <v>31.14</v>
      </c>
    </row>
    <row r="60" spans="1:12">
      <c r="A60">
        <v>52</v>
      </c>
      <c r="B60" s="167">
        <v>4.8060000000000004E-3</v>
      </c>
      <c r="C60" s="168">
        <v>4.7949999999999998E-3</v>
      </c>
      <c r="D60" s="171">
        <v>93478.1</v>
      </c>
      <c r="E60" s="172">
        <v>448.2</v>
      </c>
      <c r="F60" s="5">
        <v>26.47</v>
      </c>
      <c r="G60" t="s">
        <v>19</v>
      </c>
      <c r="H60" s="169">
        <v>3.2049999999999999E-3</v>
      </c>
      <c r="I60" s="170">
        <v>3.2000000000000002E-3</v>
      </c>
      <c r="J60" s="173">
        <v>96072.1</v>
      </c>
      <c r="K60" s="174">
        <v>307.39999999999998</v>
      </c>
      <c r="L60" s="5">
        <v>30.23</v>
      </c>
    </row>
    <row r="61" spans="1:12">
      <c r="A61">
        <v>53</v>
      </c>
      <c r="B61" s="167">
        <v>5.1749999999999999E-3</v>
      </c>
      <c r="C61" s="168">
        <v>5.1609999999999998E-3</v>
      </c>
      <c r="D61" s="171">
        <v>93029.9</v>
      </c>
      <c r="E61" s="172">
        <v>480.1</v>
      </c>
      <c r="F61" s="5">
        <v>25.6</v>
      </c>
      <c r="G61" t="s">
        <v>19</v>
      </c>
      <c r="H61" s="169">
        <v>3.3519999999999999E-3</v>
      </c>
      <c r="I61" s="170">
        <v>3.346E-3</v>
      </c>
      <c r="J61" s="173">
        <v>95764.7</v>
      </c>
      <c r="K61" s="174">
        <v>320.5</v>
      </c>
      <c r="L61" s="5">
        <v>29.33</v>
      </c>
    </row>
    <row r="62" spans="1:12">
      <c r="A62">
        <v>54</v>
      </c>
      <c r="B62" s="167">
        <v>5.659E-3</v>
      </c>
      <c r="C62" s="168">
        <v>5.6429999999999996E-3</v>
      </c>
      <c r="D62" s="171">
        <v>92549.7</v>
      </c>
      <c r="E62" s="172">
        <v>522.20000000000005</v>
      </c>
      <c r="F62" s="5">
        <v>24.73</v>
      </c>
      <c r="G62" t="s">
        <v>19</v>
      </c>
      <c r="H62" s="169">
        <v>3.8170000000000001E-3</v>
      </c>
      <c r="I62" s="170">
        <v>3.81E-3</v>
      </c>
      <c r="J62" s="173">
        <v>95444.2</v>
      </c>
      <c r="K62" s="174">
        <v>363.7</v>
      </c>
      <c r="L62" s="5">
        <v>28.42</v>
      </c>
    </row>
    <row r="63" spans="1:12">
      <c r="A63">
        <v>55</v>
      </c>
      <c r="B63" s="167">
        <v>6.3280000000000003E-3</v>
      </c>
      <c r="C63" s="168">
        <v>6.3080000000000002E-3</v>
      </c>
      <c r="D63" s="171">
        <v>92027.5</v>
      </c>
      <c r="E63" s="172">
        <v>580.5</v>
      </c>
      <c r="F63" s="5">
        <v>23.86</v>
      </c>
      <c r="G63" t="s">
        <v>19</v>
      </c>
      <c r="H63" s="169">
        <v>4.1120000000000002E-3</v>
      </c>
      <c r="I63" s="170">
        <v>4.104E-3</v>
      </c>
      <c r="J63" s="173">
        <v>95080.6</v>
      </c>
      <c r="K63" s="174">
        <v>390.2</v>
      </c>
      <c r="L63" s="5">
        <v>27.53</v>
      </c>
    </row>
    <row r="64" spans="1:12">
      <c r="A64">
        <v>56</v>
      </c>
      <c r="B64" s="167">
        <v>7.2309999999999996E-3</v>
      </c>
      <c r="C64" s="168">
        <v>7.2049999999999996E-3</v>
      </c>
      <c r="D64" s="171">
        <v>91447.1</v>
      </c>
      <c r="E64" s="172">
        <v>658.9</v>
      </c>
      <c r="F64" s="5">
        <v>23.01</v>
      </c>
      <c r="G64" t="s">
        <v>19</v>
      </c>
      <c r="H64" s="169">
        <v>4.5360000000000001E-3</v>
      </c>
      <c r="I64" s="170">
        <v>4.5259999999999996E-3</v>
      </c>
      <c r="J64" s="173">
        <v>94690.4</v>
      </c>
      <c r="K64" s="174">
        <v>428.5</v>
      </c>
      <c r="L64" s="5">
        <v>26.64</v>
      </c>
    </row>
    <row r="65" spans="1:12">
      <c r="A65">
        <v>57</v>
      </c>
      <c r="B65" s="167">
        <v>7.9179999999999997E-3</v>
      </c>
      <c r="C65" s="168">
        <v>7.8860000000000006E-3</v>
      </c>
      <c r="D65" s="171">
        <v>90788.1</v>
      </c>
      <c r="E65" s="172">
        <v>716</v>
      </c>
      <c r="F65" s="5">
        <v>22.18</v>
      </c>
      <c r="G65" t="s">
        <v>19</v>
      </c>
      <c r="H65" s="169">
        <v>5.0879999999999996E-3</v>
      </c>
      <c r="I65" s="170">
        <v>5.0749999999999997E-3</v>
      </c>
      <c r="J65" s="173">
        <v>94261.8</v>
      </c>
      <c r="K65" s="174">
        <v>478.4</v>
      </c>
      <c r="L65" s="5">
        <v>25.76</v>
      </c>
    </row>
    <row r="66" spans="1:12">
      <c r="A66">
        <v>58</v>
      </c>
      <c r="B66" s="167">
        <v>8.7530000000000004E-3</v>
      </c>
      <c r="C66" s="168">
        <v>8.7150000000000005E-3</v>
      </c>
      <c r="D66" s="171">
        <v>90072.2</v>
      </c>
      <c r="E66" s="172">
        <v>785</v>
      </c>
      <c r="F66" s="5">
        <v>21.35</v>
      </c>
      <c r="G66" t="s">
        <v>19</v>
      </c>
      <c r="H66" s="169">
        <v>5.3460000000000001E-3</v>
      </c>
      <c r="I66" s="170">
        <v>5.3309999999999998E-3</v>
      </c>
      <c r="J66" s="173">
        <v>93783.5</v>
      </c>
      <c r="K66" s="174">
        <v>500</v>
      </c>
      <c r="L66" s="5">
        <v>24.89</v>
      </c>
    </row>
    <row r="67" spans="1:12">
      <c r="A67">
        <v>59</v>
      </c>
      <c r="B67" s="167">
        <v>9.8340000000000007E-3</v>
      </c>
      <c r="C67" s="168">
        <v>9.7859999999999996E-3</v>
      </c>
      <c r="D67" s="171">
        <v>89287.2</v>
      </c>
      <c r="E67" s="172">
        <v>873.7</v>
      </c>
      <c r="F67" s="5">
        <v>20.53</v>
      </c>
      <c r="G67" t="s">
        <v>19</v>
      </c>
      <c r="H67" s="169">
        <v>5.9800000000000001E-3</v>
      </c>
      <c r="I67" s="170">
        <v>5.9620000000000003E-3</v>
      </c>
      <c r="J67" s="173">
        <v>93283.5</v>
      </c>
      <c r="K67" s="174">
        <v>556.20000000000005</v>
      </c>
      <c r="L67" s="5">
        <v>24.02</v>
      </c>
    </row>
    <row r="68" spans="1:12">
      <c r="A68">
        <v>60</v>
      </c>
      <c r="B68" s="167">
        <v>1.1153E-2</v>
      </c>
      <c r="C68" s="168">
        <v>1.1091E-2</v>
      </c>
      <c r="D68" s="171">
        <v>88413.5</v>
      </c>
      <c r="E68" s="172">
        <v>980.6</v>
      </c>
      <c r="F68" s="5">
        <v>19.73</v>
      </c>
      <c r="G68" t="s">
        <v>19</v>
      </c>
      <c r="H68" s="169">
        <v>6.8060000000000004E-3</v>
      </c>
      <c r="I68" s="170">
        <v>6.7819999999999998E-3</v>
      </c>
      <c r="J68" s="173">
        <v>92727.3</v>
      </c>
      <c r="K68" s="174">
        <v>628.9</v>
      </c>
      <c r="L68" s="5">
        <v>23.16</v>
      </c>
    </row>
    <row r="69" spans="1:12">
      <c r="A69">
        <v>61</v>
      </c>
      <c r="B69" s="167">
        <v>1.2175999999999999E-2</v>
      </c>
      <c r="C69" s="168">
        <v>1.2102999999999999E-2</v>
      </c>
      <c r="D69" s="171">
        <v>87432.8</v>
      </c>
      <c r="E69" s="172">
        <v>1058.2</v>
      </c>
      <c r="F69" s="5">
        <v>18.940000000000001</v>
      </c>
      <c r="G69" t="s">
        <v>19</v>
      </c>
      <c r="H69" s="169">
        <v>7.4009999999999996E-3</v>
      </c>
      <c r="I69" s="170">
        <v>7.3740000000000003E-3</v>
      </c>
      <c r="J69" s="173">
        <v>92098.4</v>
      </c>
      <c r="K69" s="174">
        <v>679.1</v>
      </c>
      <c r="L69" s="5">
        <v>22.32</v>
      </c>
    </row>
    <row r="70" spans="1:12">
      <c r="A70">
        <v>62</v>
      </c>
      <c r="B70" s="167">
        <v>1.3409000000000001E-2</v>
      </c>
      <c r="C70" s="168">
        <v>1.3318999999999999E-2</v>
      </c>
      <c r="D70" s="171">
        <v>86374.7</v>
      </c>
      <c r="E70" s="172">
        <v>1150.4000000000001</v>
      </c>
      <c r="F70" s="5">
        <v>18.170000000000002</v>
      </c>
      <c r="G70" t="s">
        <v>19</v>
      </c>
      <c r="H70" s="169">
        <v>7.9769999999999997E-3</v>
      </c>
      <c r="I70" s="170">
        <v>7.9450000000000007E-3</v>
      </c>
      <c r="J70" s="173">
        <v>91419.3</v>
      </c>
      <c r="K70" s="174">
        <v>726.3</v>
      </c>
      <c r="L70" s="5">
        <v>21.48</v>
      </c>
    </row>
    <row r="71" spans="1:12">
      <c r="A71">
        <v>63</v>
      </c>
      <c r="B71" s="167">
        <v>1.4607999999999999E-2</v>
      </c>
      <c r="C71" s="168">
        <v>1.4501999999999999E-2</v>
      </c>
      <c r="D71" s="171">
        <v>85224.2</v>
      </c>
      <c r="E71" s="172">
        <v>1235.9000000000001</v>
      </c>
      <c r="F71" s="5">
        <v>17.41</v>
      </c>
      <c r="G71" t="s">
        <v>19</v>
      </c>
      <c r="H71" s="169">
        <v>8.7159999999999998E-3</v>
      </c>
      <c r="I71" s="170">
        <v>8.6779999999999999E-3</v>
      </c>
      <c r="J71" s="173">
        <v>90692.9</v>
      </c>
      <c r="K71" s="174">
        <v>787</v>
      </c>
      <c r="L71" s="5">
        <v>20.65</v>
      </c>
    </row>
    <row r="72" spans="1:12">
      <c r="A72">
        <v>64</v>
      </c>
      <c r="B72" s="167">
        <v>1.5848000000000001E-2</v>
      </c>
      <c r="C72" s="168">
        <v>1.5723999999999998E-2</v>
      </c>
      <c r="D72" s="171">
        <v>83988.3</v>
      </c>
      <c r="E72" s="172">
        <v>1320.6</v>
      </c>
      <c r="F72" s="5">
        <v>16.66</v>
      </c>
      <c r="G72" t="s">
        <v>19</v>
      </c>
      <c r="H72" s="169">
        <v>9.7370000000000009E-3</v>
      </c>
      <c r="I72" s="170">
        <v>9.6900000000000007E-3</v>
      </c>
      <c r="J72" s="173">
        <v>89905.9</v>
      </c>
      <c r="K72" s="174">
        <v>871.2</v>
      </c>
      <c r="L72" s="5">
        <v>19.82</v>
      </c>
    </row>
    <row r="73" spans="1:12">
      <c r="A73">
        <v>65</v>
      </c>
      <c r="B73" s="167">
        <v>1.7759E-2</v>
      </c>
      <c r="C73" s="168">
        <v>1.7602E-2</v>
      </c>
      <c r="D73" s="171">
        <v>82667.7</v>
      </c>
      <c r="E73" s="172">
        <v>1455.2</v>
      </c>
      <c r="F73" s="5">
        <v>15.92</v>
      </c>
      <c r="G73" t="s">
        <v>19</v>
      </c>
      <c r="H73" s="169">
        <v>1.0604000000000001E-2</v>
      </c>
      <c r="I73" s="170">
        <v>1.0548E-2</v>
      </c>
      <c r="J73" s="173">
        <v>89034.7</v>
      </c>
      <c r="K73" s="174">
        <v>939.1</v>
      </c>
      <c r="L73" s="5">
        <v>19.010000000000002</v>
      </c>
    </row>
    <row r="74" spans="1:12">
      <c r="A74">
        <v>66</v>
      </c>
      <c r="B74" s="167">
        <v>1.9615E-2</v>
      </c>
      <c r="C74" s="168">
        <v>1.9424E-2</v>
      </c>
      <c r="D74" s="171">
        <v>81212.600000000006</v>
      </c>
      <c r="E74" s="172">
        <v>1577.5</v>
      </c>
      <c r="F74" s="5">
        <v>15.19</v>
      </c>
      <c r="G74" t="s">
        <v>19</v>
      </c>
      <c r="H74" s="169">
        <v>1.1846000000000001E-2</v>
      </c>
      <c r="I74" s="170">
        <v>1.1776999999999999E-2</v>
      </c>
      <c r="J74" s="173">
        <v>88095.6</v>
      </c>
      <c r="K74" s="174">
        <v>1037.5</v>
      </c>
      <c r="L74" s="5">
        <v>18.21</v>
      </c>
    </row>
    <row r="75" spans="1:12">
      <c r="A75">
        <v>67</v>
      </c>
      <c r="B75" s="167">
        <v>2.1956E-2</v>
      </c>
      <c r="C75" s="168">
        <v>2.1717E-2</v>
      </c>
      <c r="D75" s="171">
        <v>79635</v>
      </c>
      <c r="E75" s="172">
        <v>1729.5</v>
      </c>
      <c r="F75" s="5">
        <v>14.48</v>
      </c>
      <c r="G75" t="s">
        <v>19</v>
      </c>
      <c r="H75" s="169">
        <v>1.3063E-2</v>
      </c>
      <c r="I75" s="170">
        <v>1.2978999999999999E-2</v>
      </c>
      <c r="J75" s="173">
        <v>87058.1</v>
      </c>
      <c r="K75" s="174">
        <v>1129.9000000000001</v>
      </c>
      <c r="L75" s="5">
        <v>17.420000000000002</v>
      </c>
    </row>
    <row r="76" spans="1:12">
      <c r="A76">
        <v>68</v>
      </c>
      <c r="B76" s="167">
        <v>2.4074999999999999E-2</v>
      </c>
      <c r="C76" s="168">
        <v>2.3789000000000001E-2</v>
      </c>
      <c r="D76" s="171">
        <v>77905.600000000006</v>
      </c>
      <c r="E76" s="172">
        <v>1853.3</v>
      </c>
      <c r="F76" s="5">
        <v>13.79</v>
      </c>
      <c r="G76" t="s">
        <v>19</v>
      </c>
      <c r="H76" s="169">
        <v>1.4560999999999999E-2</v>
      </c>
      <c r="I76" s="170">
        <v>1.4456E-2</v>
      </c>
      <c r="J76" s="173">
        <v>85928.2</v>
      </c>
      <c r="K76" s="174">
        <v>1242.2</v>
      </c>
      <c r="L76" s="5">
        <v>16.64</v>
      </c>
    </row>
    <row r="77" spans="1:12">
      <c r="A77">
        <v>69</v>
      </c>
      <c r="B77" s="167">
        <v>2.7064999999999999E-2</v>
      </c>
      <c r="C77" s="168">
        <v>2.6703000000000001E-2</v>
      </c>
      <c r="D77" s="171">
        <v>76052.3</v>
      </c>
      <c r="E77" s="172">
        <v>2030.9</v>
      </c>
      <c r="F77" s="5">
        <v>13.12</v>
      </c>
      <c r="G77" t="s">
        <v>19</v>
      </c>
      <c r="H77" s="169">
        <v>1.6206999999999999E-2</v>
      </c>
      <c r="I77" s="170">
        <v>1.6077000000000001E-2</v>
      </c>
      <c r="J77" s="173">
        <v>84686.1</v>
      </c>
      <c r="K77" s="174">
        <v>1361.5</v>
      </c>
      <c r="L77" s="5">
        <v>15.88</v>
      </c>
    </row>
    <row r="78" spans="1:12">
      <c r="A78">
        <v>70</v>
      </c>
      <c r="B78" s="167">
        <v>2.9703E-2</v>
      </c>
      <c r="C78" s="168">
        <v>2.9269E-2</v>
      </c>
      <c r="D78" s="171">
        <v>74021.399999999994</v>
      </c>
      <c r="E78" s="172">
        <v>2166.5</v>
      </c>
      <c r="F78" s="5">
        <v>12.46</v>
      </c>
      <c r="G78" t="s">
        <v>19</v>
      </c>
      <c r="H78" s="169">
        <v>1.7999000000000001E-2</v>
      </c>
      <c r="I78" s="170">
        <v>1.7838E-2</v>
      </c>
      <c r="J78" s="173">
        <v>83324.5</v>
      </c>
      <c r="K78" s="174">
        <v>1486.3</v>
      </c>
      <c r="L78" s="5">
        <v>15.13</v>
      </c>
    </row>
    <row r="79" spans="1:12">
      <c r="A79">
        <v>71</v>
      </c>
      <c r="B79" s="167">
        <v>3.3452999999999997E-2</v>
      </c>
      <c r="C79" s="168">
        <v>3.2903000000000002E-2</v>
      </c>
      <c r="D79" s="171">
        <v>71854.899999999994</v>
      </c>
      <c r="E79" s="172">
        <v>2364.1999999999998</v>
      </c>
      <c r="F79" s="5">
        <v>11.82</v>
      </c>
      <c r="G79" t="s">
        <v>19</v>
      </c>
      <c r="H79" s="169">
        <v>2.0434000000000001E-2</v>
      </c>
      <c r="I79" s="170">
        <v>2.0227999999999999E-2</v>
      </c>
      <c r="J79" s="173">
        <v>81838.2</v>
      </c>
      <c r="K79" s="174">
        <v>1655.4</v>
      </c>
      <c r="L79" s="5">
        <v>14.4</v>
      </c>
    </row>
    <row r="80" spans="1:12">
      <c r="A80">
        <v>72</v>
      </c>
      <c r="B80" s="167">
        <v>3.7326999999999999E-2</v>
      </c>
      <c r="C80" s="168">
        <v>3.6643000000000002E-2</v>
      </c>
      <c r="D80" s="171">
        <v>69490.7</v>
      </c>
      <c r="E80" s="172">
        <v>2546.4</v>
      </c>
      <c r="F80" s="5">
        <v>11.21</v>
      </c>
      <c r="G80" t="s">
        <v>19</v>
      </c>
      <c r="H80" s="169">
        <v>2.2893E-2</v>
      </c>
      <c r="I80" s="170">
        <v>2.2634000000000001E-2</v>
      </c>
      <c r="J80" s="173">
        <v>80182.8</v>
      </c>
      <c r="K80" s="174">
        <v>1814.9</v>
      </c>
      <c r="L80" s="5">
        <v>13.68</v>
      </c>
    </row>
    <row r="81" spans="1:12">
      <c r="A81">
        <v>73</v>
      </c>
      <c r="B81" s="167">
        <v>4.1463E-2</v>
      </c>
      <c r="C81" s="168">
        <v>4.0620999999999997E-2</v>
      </c>
      <c r="D81" s="171">
        <v>66944.3</v>
      </c>
      <c r="E81" s="172">
        <v>2719.3</v>
      </c>
      <c r="F81" s="5">
        <v>10.62</v>
      </c>
      <c r="G81" t="s">
        <v>19</v>
      </c>
      <c r="H81" s="169">
        <v>2.5656999999999999E-2</v>
      </c>
      <c r="I81" s="170">
        <v>2.5332E-2</v>
      </c>
      <c r="J81" s="173">
        <v>78367.899999999994</v>
      </c>
      <c r="K81" s="174">
        <v>1985.3</v>
      </c>
      <c r="L81" s="5">
        <v>12.99</v>
      </c>
    </row>
    <row r="82" spans="1:12">
      <c r="A82">
        <v>74</v>
      </c>
      <c r="B82" s="167">
        <v>4.6712999999999998E-2</v>
      </c>
      <c r="C82" s="168">
        <v>4.5647E-2</v>
      </c>
      <c r="D82" s="171">
        <v>64225</v>
      </c>
      <c r="E82" s="172">
        <v>2931.7</v>
      </c>
      <c r="F82" s="5">
        <v>10.050000000000001</v>
      </c>
      <c r="G82" t="s">
        <v>19</v>
      </c>
      <c r="H82" s="169">
        <v>2.8679E-2</v>
      </c>
      <c r="I82" s="170">
        <v>2.8273E-2</v>
      </c>
      <c r="J82" s="173">
        <v>76382.7</v>
      </c>
      <c r="K82" s="174">
        <v>2159.6</v>
      </c>
      <c r="L82" s="5">
        <v>12.31</v>
      </c>
    </row>
    <row r="83" spans="1:12">
      <c r="A83">
        <v>75</v>
      </c>
      <c r="B83" s="167">
        <v>5.1346999999999997E-2</v>
      </c>
      <c r="C83" s="168">
        <v>5.0062000000000002E-2</v>
      </c>
      <c r="D83" s="171">
        <v>61293.3</v>
      </c>
      <c r="E83" s="172">
        <v>3068.5</v>
      </c>
      <c r="F83" s="5">
        <v>9.5</v>
      </c>
      <c r="G83" t="s">
        <v>19</v>
      </c>
      <c r="H83" s="169">
        <v>3.2195000000000001E-2</v>
      </c>
      <c r="I83" s="170">
        <v>3.1684999999999998E-2</v>
      </c>
      <c r="J83" s="173">
        <v>74223.100000000006</v>
      </c>
      <c r="K83" s="174">
        <v>2351.8000000000002</v>
      </c>
      <c r="L83" s="5">
        <v>11.66</v>
      </c>
    </row>
    <row r="84" spans="1:12">
      <c r="A84">
        <v>76</v>
      </c>
      <c r="B84" s="167">
        <v>5.6492000000000001E-2</v>
      </c>
      <c r="C84" s="168">
        <v>5.4940000000000003E-2</v>
      </c>
      <c r="D84" s="171">
        <v>58224.9</v>
      </c>
      <c r="E84" s="172">
        <v>3198.9</v>
      </c>
      <c r="F84" s="5">
        <v>8.98</v>
      </c>
      <c r="G84" t="s">
        <v>19</v>
      </c>
      <c r="H84" s="169">
        <v>3.5803000000000001E-2</v>
      </c>
      <c r="I84" s="170">
        <v>3.5173000000000003E-2</v>
      </c>
      <c r="J84" s="173">
        <v>71871.3</v>
      </c>
      <c r="K84" s="174">
        <v>2527.9</v>
      </c>
      <c r="L84" s="5">
        <v>11.02</v>
      </c>
    </row>
    <row r="85" spans="1:12">
      <c r="A85">
        <v>77</v>
      </c>
      <c r="B85" s="167">
        <v>6.2657000000000004E-2</v>
      </c>
      <c r="C85" s="168">
        <v>6.0754000000000002E-2</v>
      </c>
      <c r="D85" s="171">
        <v>55026</v>
      </c>
      <c r="E85" s="172">
        <v>3343</v>
      </c>
      <c r="F85" s="5">
        <v>8.4700000000000006</v>
      </c>
      <c r="G85" t="s">
        <v>19</v>
      </c>
      <c r="H85" s="169">
        <v>3.9737000000000001E-2</v>
      </c>
      <c r="I85" s="170">
        <v>3.8962999999999998E-2</v>
      </c>
      <c r="J85" s="173">
        <v>69343.399999999994</v>
      </c>
      <c r="K85" s="174">
        <v>2701.8</v>
      </c>
      <c r="L85" s="5">
        <v>10.4</v>
      </c>
    </row>
    <row r="86" spans="1:12">
      <c r="A86">
        <v>78</v>
      </c>
      <c r="B86" s="167">
        <v>6.9066000000000002E-2</v>
      </c>
      <c r="C86" s="168">
        <v>6.676E-2</v>
      </c>
      <c r="D86" s="171">
        <v>51683</v>
      </c>
      <c r="E86" s="172">
        <v>3450.4</v>
      </c>
      <c r="F86" s="5">
        <v>7.98</v>
      </c>
      <c r="G86" t="s">
        <v>19</v>
      </c>
      <c r="H86" s="169">
        <v>4.3909999999999998E-2</v>
      </c>
      <c r="I86" s="170">
        <v>4.2966999999999998E-2</v>
      </c>
      <c r="J86" s="173">
        <v>66641.5</v>
      </c>
      <c r="K86" s="174">
        <v>2863.4</v>
      </c>
      <c r="L86" s="5">
        <v>9.81</v>
      </c>
    </row>
    <row r="87" spans="1:12">
      <c r="A87">
        <v>79</v>
      </c>
      <c r="B87" s="167">
        <v>7.6142000000000001E-2</v>
      </c>
      <c r="C87" s="168">
        <v>7.3349999999999999E-2</v>
      </c>
      <c r="D87" s="171">
        <v>48232.6</v>
      </c>
      <c r="E87" s="172">
        <v>3537.9</v>
      </c>
      <c r="F87" s="5">
        <v>7.52</v>
      </c>
      <c r="G87" t="s">
        <v>19</v>
      </c>
      <c r="H87" s="169">
        <v>4.8533E-2</v>
      </c>
      <c r="I87" s="170">
        <v>4.7383000000000002E-2</v>
      </c>
      <c r="J87" s="173">
        <v>63778.2</v>
      </c>
      <c r="K87" s="174">
        <v>3022</v>
      </c>
      <c r="L87" s="5">
        <v>9.2200000000000006</v>
      </c>
    </row>
    <row r="88" spans="1:12">
      <c r="A88">
        <v>80</v>
      </c>
      <c r="B88" s="167">
        <v>8.3051E-2</v>
      </c>
      <c r="C88" s="168">
        <v>7.9739000000000004E-2</v>
      </c>
      <c r="D88" s="171">
        <v>44694.7</v>
      </c>
      <c r="E88" s="172">
        <v>3563.9</v>
      </c>
      <c r="F88" s="5">
        <v>7.08</v>
      </c>
      <c r="G88" t="s">
        <v>19</v>
      </c>
      <c r="H88" s="169">
        <v>5.4657999999999998E-2</v>
      </c>
      <c r="I88" s="170">
        <v>5.3204000000000001E-2</v>
      </c>
      <c r="J88" s="173">
        <v>60756.2</v>
      </c>
      <c r="K88" s="174">
        <v>3232.5</v>
      </c>
      <c r="L88" s="5">
        <v>8.66</v>
      </c>
    </row>
    <row r="89" spans="1:12">
      <c r="A89">
        <v>81</v>
      </c>
      <c r="B89" s="167">
        <v>8.9946999999999999E-2</v>
      </c>
      <c r="C89" s="168">
        <v>8.6076E-2</v>
      </c>
      <c r="D89" s="171">
        <v>41130.800000000003</v>
      </c>
      <c r="E89" s="172">
        <v>3540.4</v>
      </c>
      <c r="F89" s="5">
        <v>6.65</v>
      </c>
      <c r="G89" t="s">
        <v>19</v>
      </c>
      <c r="H89" s="169">
        <v>6.0290000000000003E-2</v>
      </c>
      <c r="I89" s="170">
        <v>5.8525000000000001E-2</v>
      </c>
      <c r="J89" s="173">
        <v>57523.7</v>
      </c>
      <c r="K89" s="174">
        <v>3366.6</v>
      </c>
      <c r="L89" s="5">
        <v>8.1199999999999992</v>
      </c>
    </row>
    <row r="90" spans="1:12">
      <c r="A90">
        <v>82</v>
      </c>
      <c r="B90" s="167">
        <v>9.8684999999999995E-2</v>
      </c>
      <c r="C90" s="168">
        <v>9.4045000000000004E-2</v>
      </c>
      <c r="D90" s="171">
        <v>37590.400000000001</v>
      </c>
      <c r="E90" s="172">
        <v>3535.2</v>
      </c>
      <c r="F90" s="5">
        <v>6.22</v>
      </c>
      <c r="G90" t="s">
        <v>19</v>
      </c>
      <c r="H90" s="169">
        <v>6.8002999999999994E-2</v>
      </c>
      <c r="I90" s="170">
        <v>6.5767000000000006E-2</v>
      </c>
      <c r="J90" s="173">
        <v>54157.1</v>
      </c>
      <c r="K90" s="174">
        <v>3561.7</v>
      </c>
      <c r="L90" s="5">
        <v>7.59</v>
      </c>
    </row>
    <row r="91" spans="1:12">
      <c r="A91">
        <v>83</v>
      </c>
      <c r="B91" s="167">
        <v>0.110347</v>
      </c>
      <c r="C91" s="168">
        <v>0.104577</v>
      </c>
      <c r="D91" s="171">
        <v>34055.199999999997</v>
      </c>
      <c r="E91" s="172">
        <v>3561.4</v>
      </c>
      <c r="F91" s="5">
        <v>5.82</v>
      </c>
      <c r="G91" t="s">
        <v>19</v>
      </c>
      <c r="H91" s="169">
        <v>7.5998999999999997E-2</v>
      </c>
      <c r="I91" s="170">
        <v>7.3217000000000004E-2</v>
      </c>
      <c r="J91" s="173">
        <v>50595.4</v>
      </c>
      <c r="K91" s="174">
        <v>3704.4</v>
      </c>
      <c r="L91" s="5">
        <v>7.09</v>
      </c>
    </row>
    <row r="92" spans="1:12">
      <c r="A92">
        <v>84</v>
      </c>
      <c r="B92" s="167">
        <v>0.12481399999999999</v>
      </c>
      <c r="C92" s="168">
        <v>0.117482</v>
      </c>
      <c r="D92" s="171">
        <v>30493.8</v>
      </c>
      <c r="E92" s="172">
        <v>3582.5</v>
      </c>
      <c r="F92" s="5">
        <v>5.44</v>
      </c>
      <c r="G92" t="s">
        <v>19</v>
      </c>
      <c r="H92" s="169">
        <v>8.7521000000000002E-2</v>
      </c>
      <c r="I92" s="170">
        <v>8.3850999999999995E-2</v>
      </c>
      <c r="J92" s="173">
        <v>46890.9</v>
      </c>
      <c r="K92" s="174">
        <v>3931.9</v>
      </c>
      <c r="L92" s="5">
        <v>6.61</v>
      </c>
    </row>
    <row r="93" spans="1:12">
      <c r="A93">
        <v>85</v>
      </c>
      <c r="B93" s="167">
        <v>0.139269</v>
      </c>
      <c r="C93" s="168">
        <v>0.13020200000000001</v>
      </c>
      <c r="D93" s="171">
        <v>26911.4</v>
      </c>
      <c r="E93" s="172">
        <v>3503.9</v>
      </c>
      <c r="F93" s="5">
        <v>5.0999999999999996</v>
      </c>
      <c r="G93" t="s">
        <v>19</v>
      </c>
      <c r="H93" s="169">
        <v>9.7840999999999997E-2</v>
      </c>
      <c r="I93" s="170">
        <v>9.3278E-2</v>
      </c>
      <c r="J93" s="173">
        <v>42959</v>
      </c>
      <c r="K93" s="174">
        <v>4007.1</v>
      </c>
      <c r="L93" s="5">
        <v>6.17</v>
      </c>
    </row>
    <row r="94" spans="1:12">
      <c r="A94">
        <v>86</v>
      </c>
      <c r="B94" s="167">
        <v>0.15210699999999999</v>
      </c>
      <c r="C94" s="168">
        <v>0.14135700000000001</v>
      </c>
      <c r="D94" s="171">
        <v>23407.4</v>
      </c>
      <c r="E94" s="172">
        <v>3308.8</v>
      </c>
      <c r="F94" s="5">
        <v>4.78</v>
      </c>
      <c r="G94" t="s">
        <v>19</v>
      </c>
      <c r="H94" s="169">
        <v>0.107904</v>
      </c>
      <c r="I94" s="170">
        <v>0.10238</v>
      </c>
      <c r="J94" s="173">
        <v>38951.9</v>
      </c>
      <c r="K94" s="174">
        <v>3987.9</v>
      </c>
      <c r="L94" s="5">
        <v>5.75</v>
      </c>
    </row>
    <row r="95" spans="1:12">
      <c r="A95">
        <v>87</v>
      </c>
      <c r="B95" s="167">
        <v>0.16422200000000001</v>
      </c>
      <c r="C95" s="168">
        <v>0.15176100000000001</v>
      </c>
      <c r="D95" s="171">
        <v>20098.599999999999</v>
      </c>
      <c r="E95" s="172">
        <v>3050.2</v>
      </c>
      <c r="F95" s="5">
        <v>4.49</v>
      </c>
      <c r="G95" t="s">
        <v>19</v>
      </c>
      <c r="H95" s="169">
        <v>0.12060700000000001</v>
      </c>
      <c r="I95" s="170">
        <v>0.113748</v>
      </c>
      <c r="J95" s="173">
        <v>34964</v>
      </c>
      <c r="K95" s="174">
        <v>3977.1</v>
      </c>
      <c r="L95" s="5">
        <v>5.35</v>
      </c>
    </row>
    <row r="96" spans="1:12">
      <c r="A96">
        <v>88</v>
      </c>
      <c r="B96" s="167">
        <v>0.183085</v>
      </c>
      <c r="C96" s="168">
        <v>0.16772999999999999</v>
      </c>
      <c r="D96" s="171">
        <v>17048.5</v>
      </c>
      <c r="E96" s="172">
        <v>2859.5</v>
      </c>
      <c r="F96" s="5">
        <v>4.2</v>
      </c>
      <c r="G96" t="s">
        <v>19</v>
      </c>
      <c r="H96" s="169">
        <v>0.13528299999999999</v>
      </c>
      <c r="I96" s="170">
        <v>0.12671199999999999</v>
      </c>
      <c r="J96" s="173">
        <v>30986.9</v>
      </c>
      <c r="K96" s="174">
        <v>3926.4</v>
      </c>
      <c r="L96" s="5">
        <v>4.97</v>
      </c>
    </row>
    <row r="97" spans="1:12">
      <c r="A97">
        <v>89</v>
      </c>
      <c r="B97" s="167">
        <v>0.20033599999999999</v>
      </c>
      <c r="C97" s="168">
        <v>0.18209600000000001</v>
      </c>
      <c r="D97" s="171">
        <v>14188.9</v>
      </c>
      <c r="E97" s="172">
        <v>2583.6999999999998</v>
      </c>
      <c r="F97" s="5">
        <v>3.95</v>
      </c>
      <c r="G97" t="s">
        <v>19</v>
      </c>
      <c r="H97" s="169">
        <v>0.150975</v>
      </c>
      <c r="I97" s="170">
        <v>0.140378</v>
      </c>
      <c r="J97" s="173">
        <v>27060.5</v>
      </c>
      <c r="K97" s="174">
        <v>3798.7</v>
      </c>
      <c r="L97" s="5">
        <v>4.62</v>
      </c>
    </row>
    <row r="98" spans="1:12">
      <c r="A98">
        <v>90</v>
      </c>
      <c r="B98" s="167">
        <v>0.20802200000000001</v>
      </c>
      <c r="C98" s="168">
        <v>0.18842400000000001</v>
      </c>
      <c r="D98" s="171">
        <v>11605.2</v>
      </c>
      <c r="E98" s="172">
        <v>2186.6999999999998</v>
      </c>
      <c r="F98" s="5">
        <v>3.72</v>
      </c>
      <c r="G98" t="s">
        <v>19</v>
      </c>
      <c r="H98" s="169">
        <v>0.165912</v>
      </c>
      <c r="I98" s="170">
        <v>0.15320300000000001</v>
      </c>
      <c r="J98" s="173">
        <v>23261.8</v>
      </c>
      <c r="K98" s="174">
        <v>3563.8</v>
      </c>
      <c r="L98" s="5">
        <v>4.29</v>
      </c>
    </row>
    <row r="99" spans="1:12">
      <c r="A99">
        <v>91</v>
      </c>
      <c r="B99" s="167">
        <v>0.225412</v>
      </c>
      <c r="C99" s="168">
        <v>0.20258000000000001</v>
      </c>
      <c r="D99" s="171">
        <v>9418.5</v>
      </c>
      <c r="E99" s="172">
        <v>1908</v>
      </c>
      <c r="F99" s="5">
        <v>3.47</v>
      </c>
      <c r="G99" t="s">
        <v>19</v>
      </c>
      <c r="H99" s="169">
        <v>0.18601300000000001</v>
      </c>
      <c r="I99" s="170">
        <v>0.170184</v>
      </c>
      <c r="J99" s="173">
        <v>19698</v>
      </c>
      <c r="K99" s="174">
        <v>3352.3</v>
      </c>
      <c r="L99" s="5">
        <v>3.98</v>
      </c>
    </row>
    <row r="100" spans="1:12">
      <c r="A100">
        <v>92</v>
      </c>
      <c r="B100" s="167">
        <v>0.251718</v>
      </c>
      <c r="C100" s="168">
        <v>0.223578</v>
      </c>
      <c r="D100" s="171">
        <v>7510.5</v>
      </c>
      <c r="E100" s="172">
        <v>1679.2</v>
      </c>
      <c r="F100" s="5">
        <v>3.22</v>
      </c>
      <c r="G100" t="s">
        <v>19</v>
      </c>
      <c r="H100" s="169">
        <v>0.20543600000000001</v>
      </c>
      <c r="I100" s="170">
        <v>0.18629999999999999</v>
      </c>
      <c r="J100" s="173">
        <v>16345.7</v>
      </c>
      <c r="K100" s="174">
        <v>3045.2</v>
      </c>
      <c r="L100" s="5">
        <v>3.69</v>
      </c>
    </row>
    <row r="101" spans="1:12">
      <c r="A101">
        <v>93</v>
      </c>
      <c r="B101" s="167">
        <v>0.27520600000000001</v>
      </c>
      <c r="C101" s="168">
        <v>0.24191699999999999</v>
      </c>
      <c r="D101" s="171">
        <v>5831.3</v>
      </c>
      <c r="E101" s="172">
        <v>1410.7</v>
      </c>
      <c r="F101" s="5">
        <v>3</v>
      </c>
      <c r="G101" t="s">
        <v>19</v>
      </c>
      <c r="H101" s="169">
        <v>0.230597</v>
      </c>
      <c r="I101" s="170">
        <v>0.206758</v>
      </c>
      <c r="J101" s="173">
        <v>13300.5</v>
      </c>
      <c r="K101" s="174">
        <v>2750</v>
      </c>
      <c r="L101" s="5">
        <v>3.43</v>
      </c>
    </row>
    <row r="102" spans="1:12">
      <c r="A102">
        <v>94</v>
      </c>
      <c r="B102" s="167">
        <v>0.29760900000000001</v>
      </c>
      <c r="C102" s="168">
        <v>0.25906000000000001</v>
      </c>
      <c r="D102" s="171">
        <v>4420.6000000000004</v>
      </c>
      <c r="E102" s="172">
        <v>1145.2</v>
      </c>
      <c r="F102" s="5">
        <v>2.8</v>
      </c>
      <c r="G102" t="s">
        <v>19</v>
      </c>
      <c r="H102" s="169">
        <v>0.25037300000000001</v>
      </c>
      <c r="I102" s="170">
        <v>0.22251699999999999</v>
      </c>
      <c r="J102" s="173">
        <v>10550.5</v>
      </c>
      <c r="K102" s="174">
        <v>2347.6999999999998</v>
      </c>
      <c r="L102" s="5">
        <v>3.19</v>
      </c>
    </row>
    <row r="103" spans="1:12">
      <c r="A103">
        <v>95</v>
      </c>
      <c r="B103" s="167">
        <v>0.328046</v>
      </c>
      <c r="C103" s="168">
        <v>0.28182099999999999</v>
      </c>
      <c r="D103" s="171">
        <v>3275.4</v>
      </c>
      <c r="E103" s="172">
        <v>923.1</v>
      </c>
      <c r="F103" s="5">
        <v>2.61</v>
      </c>
      <c r="G103" t="s">
        <v>19</v>
      </c>
      <c r="H103" s="169">
        <v>0.281306</v>
      </c>
      <c r="I103" s="170">
        <v>0.246618</v>
      </c>
      <c r="J103" s="173">
        <v>8202.9</v>
      </c>
      <c r="K103" s="174">
        <v>2023</v>
      </c>
      <c r="L103" s="5">
        <v>2.96</v>
      </c>
    </row>
    <row r="104" spans="1:12">
      <c r="A104">
        <v>96</v>
      </c>
      <c r="B104" s="167">
        <v>0.35342099999999999</v>
      </c>
      <c r="C104" s="168">
        <v>0.30034699999999998</v>
      </c>
      <c r="D104" s="171">
        <v>2352.3000000000002</v>
      </c>
      <c r="E104" s="172">
        <v>706.5</v>
      </c>
      <c r="F104" s="5">
        <v>2.4300000000000002</v>
      </c>
      <c r="G104" t="s">
        <v>19</v>
      </c>
      <c r="H104" s="169">
        <v>0.30829899999999999</v>
      </c>
      <c r="I104" s="170">
        <v>0.26712200000000003</v>
      </c>
      <c r="J104" s="173">
        <v>6179.9</v>
      </c>
      <c r="K104" s="174">
        <v>1650.8</v>
      </c>
      <c r="L104" s="5">
        <v>2.76</v>
      </c>
    </row>
    <row r="105" spans="1:12">
      <c r="A105">
        <v>97</v>
      </c>
      <c r="B105" s="167">
        <v>0.39825100000000002</v>
      </c>
      <c r="C105" s="168">
        <v>0.33211800000000002</v>
      </c>
      <c r="D105" s="171">
        <v>1645.8</v>
      </c>
      <c r="E105" s="172">
        <v>546.6</v>
      </c>
      <c r="F105" s="5">
        <v>2.2599999999999998</v>
      </c>
      <c r="G105" t="s">
        <v>19</v>
      </c>
      <c r="H105" s="169">
        <v>0.33035999999999999</v>
      </c>
      <c r="I105" s="170">
        <v>0.28352699999999997</v>
      </c>
      <c r="J105" s="173">
        <v>4529.1000000000004</v>
      </c>
      <c r="K105" s="174">
        <v>1284.0999999999999</v>
      </c>
      <c r="L105" s="5">
        <v>2.59</v>
      </c>
    </row>
    <row r="106" spans="1:12">
      <c r="A106">
        <v>98</v>
      </c>
      <c r="B106" s="167">
        <v>0.42883500000000002</v>
      </c>
      <c r="C106" s="168">
        <v>0.35311999999999999</v>
      </c>
      <c r="D106" s="171">
        <v>1099.2</v>
      </c>
      <c r="E106" s="172">
        <v>388.2</v>
      </c>
      <c r="F106" s="5">
        <v>2.14</v>
      </c>
      <c r="G106" t="s">
        <v>19</v>
      </c>
      <c r="H106" s="169">
        <v>0.36022500000000002</v>
      </c>
      <c r="I106" s="170">
        <v>0.30524600000000002</v>
      </c>
      <c r="J106" s="173">
        <v>3245</v>
      </c>
      <c r="K106" s="174">
        <v>990.5</v>
      </c>
      <c r="L106" s="5">
        <v>2.41</v>
      </c>
    </row>
    <row r="107" spans="1:12">
      <c r="A107">
        <v>99</v>
      </c>
      <c r="B107" s="167">
        <v>0.445714</v>
      </c>
      <c r="C107" s="168">
        <v>0.36448599999999998</v>
      </c>
      <c r="D107" s="171">
        <v>711.1</v>
      </c>
      <c r="E107" s="172">
        <v>259.2</v>
      </c>
      <c r="F107" s="5">
        <v>2.04</v>
      </c>
      <c r="G107" t="s">
        <v>19</v>
      </c>
      <c r="H107" s="169">
        <v>0.387932</v>
      </c>
      <c r="I107" s="170">
        <v>0.32491100000000001</v>
      </c>
      <c r="J107" s="173">
        <v>2254.5</v>
      </c>
      <c r="K107" s="174">
        <v>732.5</v>
      </c>
      <c r="L107" s="5">
        <v>2.25</v>
      </c>
    </row>
    <row r="108" spans="1:12">
      <c r="A108">
        <v>100</v>
      </c>
      <c r="B108" s="167">
        <v>0.47475600000000001</v>
      </c>
      <c r="C108" s="168">
        <v>0.38367899999999999</v>
      </c>
      <c r="D108" s="171">
        <v>451.9</v>
      </c>
      <c r="E108" s="172">
        <v>173.4</v>
      </c>
      <c r="F108" s="5">
        <v>1.92</v>
      </c>
      <c r="G108" t="s">
        <v>19</v>
      </c>
      <c r="H108" s="169">
        <v>0.423929</v>
      </c>
      <c r="I108" s="170">
        <v>0.34978700000000001</v>
      </c>
      <c r="J108" s="173">
        <v>1522</v>
      </c>
      <c r="K108" s="174">
        <v>532.4</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39</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59">
        <v>6.1980000000000004E-3</v>
      </c>
      <c r="C8" s="160">
        <v>6.1789999999999996E-3</v>
      </c>
      <c r="D8" s="163">
        <v>100000</v>
      </c>
      <c r="E8" s="164">
        <v>617.9</v>
      </c>
      <c r="F8" s="5">
        <v>75.319999999999993</v>
      </c>
      <c r="G8" t="s">
        <v>19</v>
      </c>
      <c r="H8" s="161">
        <v>5.0569999999999999E-3</v>
      </c>
      <c r="I8" s="162">
        <v>5.0439999999999999E-3</v>
      </c>
      <c r="J8" s="165">
        <v>100000</v>
      </c>
      <c r="K8" s="166">
        <v>504.4</v>
      </c>
      <c r="L8" s="5">
        <v>80.12</v>
      </c>
    </row>
    <row r="9" spans="1:12">
      <c r="A9">
        <v>1</v>
      </c>
      <c r="B9" s="159">
        <v>4.5600000000000003E-4</v>
      </c>
      <c r="C9" s="160">
        <v>4.5600000000000003E-4</v>
      </c>
      <c r="D9" s="163">
        <v>99382.1</v>
      </c>
      <c r="E9" s="164">
        <v>45.3</v>
      </c>
      <c r="F9" s="5">
        <v>74.790000000000006</v>
      </c>
      <c r="G9" t="s">
        <v>19</v>
      </c>
      <c r="H9" s="161">
        <v>3.5199999999999999E-4</v>
      </c>
      <c r="I9" s="162">
        <v>3.5199999999999999E-4</v>
      </c>
      <c r="J9" s="165">
        <v>99495.6</v>
      </c>
      <c r="K9" s="166">
        <v>35</v>
      </c>
      <c r="L9" s="5">
        <v>79.53</v>
      </c>
    </row>
    <row r="10" spans="1:12">
      <c r="A10">
        <v>2</v>
      </c>
      <c r="B10" s="159">
        <v>2.8299999999999999E-4</v>
      </c>
      <c r="C10" s="160">
        <v>2.8299999999999999E-4</v>
      </c>
      <c r="D10" s="163">
        <v>99336.8</v>
      </c>
      <c r="E10" s="164">
        <v>28.1</v>
      </c>
      <c r="F10" s="5">
        <v>73.819999999999993</v>
      </c>
      <c r="G10" t="s">
        <v>19</v>
      </c>
      <c r="H10" s="161">
        <v>2.2499999999999999E-4</v>
      </c>
      <c r="I10" s="162">
        <v>2.2499999999999999E-4</v>
      </c>
      <c r="J10" s="165">
        <v>99460.6</v>
      </c>
      <c r="K10" s="166">
        <v>22.4</v>
      </c>
      <c r="L10" s="5">
        <v>78.56</v>
      </c>
    </row>
    <row r="11" spans="1:12">
      <c r="A11">
        <v>3</v>
      </c>
      <c r="B11" s="159">
        <v>1.94E-4</v>
      </c>
      <c r="C11" s="160">
        <v>1.94E-4</v>
      </c>
      <c r="D11" s="163">
        <v>99308.7</v>
      </c>
      <c r="E11" s="164">
        <v>19.3</v>
      </c>
      <c r="F11" s="5">
        <v>72.84</v>
      </c>
      <c r="G11" t="s">
        <v>19</v>
      </c>
      <c r="H11" s="161">
        <v>1.83E-4</v>
      </c>
      <c r="I11" s="162">
        <v>1.83E-4</v>
      </c>
      <c r="J11" s="165">
        <v>99438.2</v>
      </c>
      <c r="K11" s="166">
        <v>18.2</v>
      </c>
      <c r="L11" s="5">
        <v>77.569999999999993</v>
      </c>
    </row>
    <row r="12" spans="1:12">
      <c r="A12">
        <v>4</v>
      </c>
      <c r="B12" s="159">
        <v>1.7200000000000001E-4</v>
      </c>
      <c r="C12" s="160">
        <v>1.7200000000000001E-4</v>
      </c>
      <c r="D12" s="163">
        <v>99289.4</v>
      </c>
      <c r="E12" s="164">
        <v>17</v>
      </c>
      <c r="F12" s="5">
        <v>71.86</v>
      </c>
      <c r="G12" t="s">
        <v>19</v>
      </c>
      <c r="H12" s="161">
        <v>1.37E-4</v>
      </c>
      <c r="I12" s="162">
        <v>1.37E-4</v>
      </c>
      <c r="J12" s="165">
        <v>99420.1</v>
      </c>
      <c r="K12" s="166">
        <v>13.6</v>
      </c>
      <c r="L12" s="5">
        <v>76.59</v>
      </c>
    </row>
    <row r="13" spans="1:12">
      <c r="A13">
        <v>5</v>
      </c>
      <c r="B13" s="159">
        <v>1.35E-4</v>
      </c>
      <c r="C13" s="160">
        <v>1.35E-4</v>
      </c>
      <c r="D13" s="163">
        <v>99272.4</v>
      </c>
      <c r="E13" s="164">
        <v>13.4</v>
      </c>
      <c r="F13" s="5">
        <v>70.87</v>
      </c>
      <c r="G13" t="s">
        <v>19</v>
      </c>
      <c r="H13" s="161">
        <v>1.22E-4</v>
      </c>
      <c r="I13" s="162">
        <v>1.22E-4</v>
      </c>
      <c r="J13" s="165">
        <v>99406.399999999994</v>
      </c>
      <c r="K13" s="166">
        <v>12.1</v>
      </c>
      <c r="L13" s="5">
        <v>75.599999999999994</v>
      </c>
    </row>
    <row r="14" spans="1:12">
      <c r="A14">
        <v>6</v>
      </c>
      <c r="B14" s="159">
        <v>1.4899999999999999E-4</v>
      </c>
      <c r="C14" s="160">
        <v>1.4899999999999999E-4</v>
      </c>
      <c r="D14" s="163">
        <v>99259</v>
      </c>
      <c r="E14" s="164">
        <v>14.7</v>
      </c>
      <c r="F14" s="5">
        <v>69.88</v>
      </c>
      <c r="G14" t="s">
        <v>19</v>
      </c>
      <c r="H14" s="161">
        <v>1.16E-4</v>
      </c>
      <c r="I14" s="162">
        <v>1.16E-4</v>
      </c>
      <c r="J14" s="165">
        <v>99394.3</v>
      </c>
      <c r="K14" s="166">
        <v>11.5</v>
      </c>
      <c r="L14" s="5">
        <v>74.61</v>
      </c>
    </row>
    <row r="15" spans="1:12">
      <c r="A15">
        <v>7</v>
      </c>
      <c r="B15" s="159">
        <v>1.3200000000000001E-4</v>
      </c>
      <c r="C15" s="160">
        <v>1.3200000000000001E-4</v>
      </c>
      <c r="D15" s="163">
        <v>99244.3</v>
      </c>
      <c r="E15" s="164">
        <v>13.1</v>
      </c>
      <c r="F15" s="5">
        <v>68.89</v>
      </c>
      <c r="G15" t="s">
        <v>19</v>
      </c>
      <c r="H15" s="161">
        <v>9.7E-5</v>
      </c>
      <c r="I15" s="162">
        <v>9.7E-5</v>
      </c>
      <c r="J15" s="165">
        <v>99382.7</v>
      </c>
      <c r="K15" s="166">
        <v>9.6</v>
      </c>
      <c r="L15" s="5">
        <v>73.62</v>
      </c>
    </row>
    <row r="16" spans="1:12">
      <c r="A16">
        <v>8</v>
      </c>
      <c r="B16" s="159">
        <v>1.17E-4</v>
      </c>
      <c r="C16" s="160">
        <v>1.17E-4</v>
      </c>
      <c r="D16" s="163">
        <v>99231.2</v>
      </c>
      <c r="E16" s="164">
        <v>11.7</v>
      </c>
      <c r="F16" s="5">
        <v>67.900000000000006</v>
      </c>
      <c r="G16" t="s">
        <v>19</v>
      </c>
      <c r="H16" s="161">
        <v>1.11E-4</v>
      </c>
      <c r="I16" s="162">
        <v>1.11E-4</v>
      </c>
      <c r="J16" s="165">
        <v>99373.1</v>
      </c>
      <c r="K16" s="166">
        <v>11</v>
      </c>
      <c r="L16" s="5">
        <v>72.62</v>
      </c>
    </row>
    <row r="17" spans="1:12">
      <c r="A17">
        <v>9</v>
      </c>
      <c r="B17" s="159">
        <v>1.1400000000000001E-4</v>
      </c>
      <c r="C17" s="160">
        <v>1.1400000000000001E-4</v>
      </c>
      <c r="D17" s="163">
        <v>99219.6</v>
      </c>
      <c r="E17" s="164">
        <v>11.3</v>
      </c>
      <c r="F17" s="5">
        <v>66.900000000000006</v>
      </c>
      <c r="G17" t="s">
        <v>19</v>
      </c>
      <c r="H17" s="161">
        <v>9.0000000000000006E-5</v>
      </c>
      <c r="I17" s="162">
        <v>9.0000000000000006E-5</v>
      </c>
      <c r="J17" s="165">
        <v>99362.1</v>
      </c>
      <c r="K17" s="166">
        <v>8.9</v>
      </c>
      <c r="L17" s="5">
        <v>71.63</v>
      </c>
    </row>
    <row r="18" spans="1:12">
      <c r="A18">
        <v>10</v>
      </c>
      <c r="B18" s="159">
        <v>1.4100000000000001E-4</v>
      </c>
      <c r="C18" s="160">
        <v>1.4100000000000001E-4</v>
      </c>
      <c r="D18" s="163">
        <v>99208.3</v>
      </c>
      <c r="E18" s="164">
        <v>14</v>
      </c>
      <c r="F18" s="5">
        <v>65.91</v>
      </c>
      <c r="G18" t="s">
        <v>19</v>
      </c>
      <c r="H18" s="161">
        <v>1.05E-4</v>
      </c>
      <c r="I18" s="162">
        <v>1.05E-4</v>
      </c>
      <c r="J18" s="165">
        <v>99353.2</v>
      </c>
      <c r="K18" s="166">
        <v>10.4</v>
      </c>
      <c r="L18" s="5">
        <v>70.64</v>
      </c>
    </row>
    <row r="19" spans="1:12">
      <c r="A19">
        <v>11</v>
      </c>
      <c r="B19" s="159">
        <v>1.3300000000000001E-4</v>
      </c>
      <c r="C19" s="160">
        <v>1.3300000000000001E-4</v>
      </c>
      <c r="D19" s="163">
        <v>99194.3</v>
      </c>
      <c r="E19" s="164">
        <v>13.2</v>
      </c>
      <c r="F19" s="5">
        <v>64.92</v>
      </c>
      <c r="G19" t="s">
        <v>19</v>
      </c>
      <c r="H19" s="161">
        <v>1.2E-4</v>
      </c>
      <c r="I19" s="162">
        <v>1.2E-4</v>
      </c>
      <c r="J19" s="165">
        <v>99342.7</v>
      </c>
      <c r="K19" s="166">
        <v>12</v>
      </c>
      <c r="L19" s="5">
        <v>69.64</v>
      </c>
    </row>
    <row r="20" spans="1:12">
      <c r="A20">
        <v>12</v>
      </c>
      <c r="B20" s="159">
        <v>1.7699999999999999E-4</v>
      </c>
      <c r="C20" s="160">
        <v>1.7699999999999999E-4</v>
      </c>
      <c r="D20" s="163">
        <v>99181.1</v>
      </c>
      <c r="E20" s="164">
        <v>17.600000000000001</v>
      </c>
      <c r="F20" s="5">
        <v>63.93</v>
      </c>
      <c r="G20" t="s">
        <v>19</v>
      </c>
      <c r="H20" s="161">
        <v>1.12E-4</v>
      </c>
      <c r="I20" s="162">
        <v>1.12E-4</v>
      </c>
      <c r="J20" s="165">
        <v>99330.8</v>
      </c>
      <c r="K20" s="166">
        <v>11.2</v>
      </c>
      <c r="L20" s="5">
        <v>68.650000000000006</v>
      </c>
    </row>
    <row r="21" spans="1:12">
      <c r="A21">
        <v>13</v>
      </c>
      <c r="B21" s="159">
        <v>1.7799999999999999E-4</v>
      </c>
      <c r="C21" s="160">
        <v>1.7699999999999999E-4</v>
      </c>
      <c r="D21" s="163">
        <v>99163.5</v>
      </c>
      <c r="E21" s="164">
        <v>17.600000000000001</v>
      </c>
      <c r="F21" s="5">
        <v>62.94</v>
      </c>
      <c r="G21" t="s">
        <v>19</v>
      </c>
      <c r="H21" s="161">
        <v>1.1400000000000001E-4</v>
      </c>
      <c r="I21" s="162">
        <v>1.1400000000000001E-4</v>
      </c>
      <c r="J21" s="165">
        <v>99319.6</v>
      </c>
      <c r="K21" s="166">
        <v>11.3</v>
      </c>
      <c r="L21" s="5">
        <v>67.66</v>
      </c>
    </row>
    <row r="22" spans="1:12">
      <c r="A22">
        <v>14</v>
      </c>
      <c r="B22" s="159">
        <v>2.23E-4</v>
      </c>
      <c r="C22" s="160">
        <v>2.23E-4</v>
      </c>
      <c r="D22" s="163">
        <v>99145.9</v>
      </c>
      <c r="E22" s="164">
        <v>22.1</v>
      </c>
      <c r="F22" s="5">
        <v>61.95</v>
      </c>
      <c r="G22" t="s">
        <v>19</v>
      </c>
      <c r="H22" s="161">
        <v>1.3200000000000001E-4</v>
      </c>
      <c r="I22" s="162">
        <v>1.3200000000000001E-4</v>
      </c>
      <c r="J22" s="165">
        <v>99308.3</v>
      </c>
      <c r="K22" s="166">
        <v>13.2</v>
      </c>
      <c r="L22" s="5">
        <v>66.67</v>
      </c>
    </row>
    <row r="23" spans="1:12">
      <c r="A23">
        <v>15</v>
      </c>
      <c r="B23" s="159">
        <v>2.5999999999999998E-4</v>
      </c>
      <c r="C23" s="160">
        <v>2.5999999999999998E-4</v>
      </c>
      <c r="D23" s="163">
        <v>99123.8</v>
      </c>
      <c r="E23" s="164">
        <v>25.7</v>
      </c>
      <c r="F23" s="5">
        <v>60.97</v>
      </c>
      <c r="G23" t="s">
        <v>19</v>
      </c>
      <c r="H23" s="161">
        <v>1.8100000000000001E-4</v>
      </c>
      <c r="I23" s="162">
        <v>1.8100000000000001E-4</v>
      </c>
      <c r="J23" s="165">
        <v>99295.1</v>
      </c>
      <c r="K23" s="166">
        <v>18</v>
      </c>
      <c r="L23" s="5">
        <v>65.680000000000007</v>
      </c>
    </row>
    <row r="24" spans="1:12">
      <c r="A24">
        <v>16</v>
      </c>
      <c r="B24" s="159">
        <v>4.0200000000000001E-4</v>
      </c>
      <c r="C24" s="160">
        <v>4.0200000000000001E-4</v>
      </c>
      <c r="D24" s="163">
        <v>99098.1</v>
      </c>
      <c r="E24" s="164">
        <v>39.799999999999997</v>
      </c>
      <c r="F24" s="5">
        <v>59.98</v>
      </c>
      <c r="G24" t="s">
        <v>19</v>
      </c>
      <c r="H24" s="161">
        <v>2.2900000000000001E-4</v>
      </c>
      <c r="I24" s="162">
        <v>2.2900000000000001E-4</v>
      </c>
      <c r="J24" s="165">
        <v>99277.1</v>
      </c>
      <c r="K24" s="166">
        <v>22.8</v>
      </c>
      <c r="L24" s="5">
        <v>64.69</v>
      </c>
    </row>
    <row r="25" spans="1:12">
      <c r="A25">
        <v>17</v>
      </c>
      <c r="B25" s="159">
        <v>6.02E-4</v>
      </c>
      <c r="C25" s="160">
        <v>6.02E-4</v>
      </c>
      <c r="D25" s="163">
        <v>99058.3</v>
      </c>
      <c r="E25" s="164">
        <v>59.6</v>
      </c>
      <c r="F25" s="5">
        <v>59.01</v>
      </c>
      <c r="G25" t="s">
        <v>19</v>
      </c>
      <c r="H25" s="161">
        <v>2.7E-4</v>
      </c>
      <c r="I25" s="162">
        <v>2.7E-4</v>
      </c>
      <c r="J25" s="165">
        <v>99254.399999999994</v>
      </c>
      <c r="K25" s="166">
        <v>26.8</v>
      </c>
      <c r="L25" s="5">
        <v>63.7</v>
      </c>
    </row>
    <row r="26" spans="1:12">
      <c r="A26">
        <v>18</v>
      </c>
      <c r="B26" s="159">
        <v>7.94E-4</v>
      </c>
      <c r="C26" s="160">
        <v>7.94E-4</v>
      </c>
      <c r="D26" s="163">
        <v>98998.7</v>
      </c>
      <c r="E26" s="164">
        <v>78.599999999999994</v>
      </c>
      <c r="F26" s="5">
        <v>58.04</v>
      </c>
      <c r="G26" t="s">
        <v>19</v>
      </c>
      <c r="H26" s="161">
        <v>3.2899999999999997E-4</v>
      </c>
      <c r="I26" s="162">
        <v>3.2899999999999997E-4</v>
      </c>
      <c r="J26" s="165">
        <v>99227.6</v>
      </c>
      <c r="K26" s="166">
        <v>32.6</v>
      </c>
      <c r="L26" s="5">
        <v>62.72</v>
      </c>
    </row>
    <row r="27" spans="1:12">
      <c r="A27">
        <v>19</v>
      </c>
      <c r="B27" s="159">
        <v>8.9800000000000004E-4</v>
      </c>
      <c r="C27" s="160">
        <v>8.9700000000000001E-4</v>
      </c>
      <c r="D27" s="163">
        <v>98920.1</v>
      </c>
      <c r="E27" s="164">
        <v>88.8</v>
      </c>
      <c r="F27" s="5">
        <v>57.09</v>
      </c>
      <c r="G27" t="s">
        <v>19</v>
      </c>
      <c r="H27" s="161">
        <v>2.99E-4</v>
      </c>
      <c r="I27" s="162">
        <v>2.99E-4</v>
      </c>
      <c r="J27" s="165">
        <v>99194.9</v>
      </c>
      <c r="K27" s="166">
        <v>29.6</v>
      </c>
      <c r="L27" s="5">
        <v>61.74</v>
      </c>
    </row>
    <row r="28" spans="1:12">
      <c r="A28">
        <v>20</v>
      </c>
      <c r="B28" s="159">
        <v>8.2799999999999996E-4</v>
      </c>
      <c r="C28" s="160">
        <v>8.2799999999999996E-4</v>
      </c>
      <c r="D28" s="163">
        <v>98831.3</v>
      </c>
      <c r="E28" s="164">
        <v>81.8</v>
      </c>
      <c r="F28" s="5">
        <v>56.14</v>
      </c>
      <c r="G28" t="s">
        <v>19</v>
      </c>
      <c r="H28" s="161">
        <v>3.1399999999999999E-4</v>
      </c>
      <c r="I28" s="162">
        <v>3.1300000000000002E-4</v>
      </c>
      <c r="J28" s="165">
        <v>99165.3</v>
      </c>
      <c r="K28" s="166">
        <v>31.1</v>
      </c>
      <c r="L28" s="5">
        <v>60.76</v>
      </c>
    </row>
    <row r="29" spans="1:12">
      <c r="A29">
        <v>21</v>
      </c>
      <c r="B29" s="159">
        <v>8.3600000000000005E-4</v>
      </c>
      <c r="C29" s="160">
        <v>8.3600000000000005E-4</v>
      </c>
      <c r="D29" s="163">
        <v>98749.5</v>
      </c>
      <c r="E29" s="164">
        <v>82.5</v>
      </c>
      <c r="F29" s="5">
        <v>55.18</v>
      </c>
      <c r="G29" t="s">
        <v>19</v>
      </c>
      <c r="H29" s="161">
        <v>3.2600000000000001E-4</v>
      </c>
      <c r="I29" s="162">
        <v>3.2600000000000001E-4</v>
      </c>
      <c r="J29" s="165">
        <v>99134.2</v>
      </c>
      <c r="K29" s="166">
        <v>32.299999999999997</v>
      </c>
      <c r="L29" s="5">
        <v>59.78</v>
      </c>
    </row>
    <row r="30" spans="1:12">
      <c r="A30">
        <v>22</v>
      </c>
      <c r="B30" s="159">
        <v>8.7600000000000004E-4</v>
      </c>
      <c r="C30" s="160">
        <v>8.7600000000000004E-4</v>
      </c>
      <c r="D30" s="163">
        <v>98667</v>
      </c>
      <c r="E30" s="164">
        <v>86.4</v>
      </c>
      <c r="F30" s="5">
        <v>54.23</v>
      </c>
      <c r="G30" t="s">
        <v>19</v>
      </c>
      <c r="H30" s="161">
        <v>3.3100000000000002E-4</v>
      </c>
      <c r="I30" s="162">
        <v>3.3100000000000002E-4</v>
      </c>
      <c r="J30" s="165">
        <v>99101.9</v>
      </c>
      <c r="K30" s="166">
        <v>32.799999999999997</v>
      </c>
      <c r="L30" s="5">
        <v>58.8</v>
      </c>
    </row>
    <row r="31" spans="1:12">
      <c r="A31">
        <v>23</v>
      </c>
      <c r="B31" s="159">
        <v>9.0600000000000001E-4</v>
      </c>
      <c r="C31" s="160">
        <v>9.0499999999999999E-4</v>
      </c>
      <c r="D31" s="163">
        <v>98580.5</v>
      </c>
      <c r="E31" s="164">
        <v>89.3</v>
      </c>
      <c r="F31" s="5">
        <v>53.28</v>
      </c>
      <c r="G31" t="s">
        <v>19</v>
      </c>
      <c r="H31" s="161">
        <v>3.0899999999999998E-4</v>
      </c>
      <c r="I31" s="162">
        <v>3.0899999999999998E-4</v>
      </c>
      <c r="J31" s="165">
        <v>99069.1</v>
      </c>
      <c r="K31" s="166">
        <v>30.6</v>
      </c>
      <c r="L31" s="5">
        <v>57.82</v>
      </c>
    </row>
    <row r="32" spans="1:12">
      <c r="A32">
        <v>24</v>
      </c>
      <c r="B32" s="159">
        <v>9.6599999999999995E-4</v>
      </c>
      <c r="C32" s="160">
        <v>9.6500000000000004E-4</v>
      </c>
      <c r="D32" s="163">
        <v>98491.3</v>
      </c>
      <c r="E32" s="164">
        <v>95.1</v>
      </c>
      <c r="F32" s="5">
        <v>52.32</v>
      </c>
      <c r="G32" t="s">
        <v>19</v>
      </c>
      <c r="H32" s="161">
        <v>3.3100000000000002E-4</v>
      </c>
      <c r="I32" s="162">
        <v>3.3100000000000002E-4</v>
      </c>
      <c r="J32" s="165">
        <v>99038.5</v>
      </c>
      <c r="K32" s="166">
        <v>32.799999999999997</v>
      </c>
      <c r="L32" s="5">
        <v>56.83</v>
      </c>
    </row>
    <row r="33" spans="1:12">
      <c r="A33">
        <v>25</v>
      </c>
      <c r="B33" s="159">
        <v>9.2800000000000001E-4</v>
      </c>
      <c r="C33" s="160">
        <v>9.2800000000000001E-4</v>
      </c>
      <c r="D33" s="163">
        <v>98396.2</v>
      </c>
      <c r="E33" s="164">
        <v>91.3</v>
      </c>
      <c r="F33" s="5">
        <v>51.37</v>
      </c>
      <c r="G33" t="s">
        <v>19</v>
      </c>
      <c r="H33" s="161">
        <v>3.2200000000000002E-4</v>
      </c>
      <c r="I33" s="162">
        <v>3.2200000000000002E-4</v>
      </c>
      <c r="J33" s="165">
        <v>99005.7</v>
      </c>
      <c r="K33" s="166">
        <v>31.9</v>
      </c>
      <c r="L33" s="5">
        <v>55.85</v>
      </c>
    </row>
    <row r="34" spans="1:12">
      <c r="A34">
        <v>26</v>
      </c>
      <c r="B34" s="159">
        <v>9.2599999999999996E-4</v>
      </c>
      <c r="C34" s="160">
        <v>9.2599999999999996E-4</v>
      </c>
      <c r="D34" s="163">
        <v>98304.9</v>
      </c>
      <c r="E34" s="164">
        <v>91</v>
      </c>
      <c r="F34" s="5">
        <v>50.42</v>
      </c>
      <c r="G34" t="s">
        <v>19</v>
      </c>
      <c r="H34" s="161">
        <v>3.6600000000000001E-4</v>
      </c>
      <c r="I34" s="162">
        <v>3.6600000000000001E-4</v>
      </c>
      <c r="J34" s="165">
        <v>98973.8</v>
      </c>
      <c r="K34" s="166">
        <v>36.200000000000003</v>
      </c>
      <c r="L34" s="5">
        <v>54.87</v>
      </c>
    </row>
    <row r="35" spans="1:12">
      <c r="A35">
        <v>27</v>
      </c>
      <c r="B35" s="159">
        <v>1.0169999999999999E-3</v>
      </c>
      <c r="C35" s="160">
        <v>1.016E-3</v>
      </c>
      <c r="D35" s="163">
        <v>98213.9</v>
      </c>
      <c r="E35" s="164">
        <v>99.8</v>
      </c>
      <c r="F35" s="5">
        <v>49.47</v>
      </c>
      <c r="G35" t="s">
        <v>19</v>
      </c>
      <c r="H35" s="161">
        <v>3.7100000000000002E-4</v>
      </c>
      <c r="I35" s="162">
        <v>3.7100000000000002E-4</v>
      </c>
      <c r="J35" s="165">
        <v>98937.600000000006</v>
      </c>
      <c r="K35" s="166">
        <v>36.700000000000003</v>
      </c>
      <c r="L35" s="5">
        <v>53.89</v>
      </c>
    </row>
    <row r="36" spans="1:12">
      <c r="A36">
        <v>28</v>
      </c>
      <c r="B36" s="159">
        <v>9.8400000000000007E-4</v>
      </c>
      <c r="C36" s="160">
        <v>9.8400000000000007E-4</v>
      </c>
      <c r="D36" s="163">
        <v>98114.1</v>
      </c>
      <c r="E36" s="164">
        <v>96.5</v>
      </c>
      <c r="F36" s="5">
        <v>48.52</v>
      </c>
      <c r="G36" t="s">
        <v>19</v>
      </c>
      <c r="H36" s="161">
        <v>3.9300000000000001E-4</v>
      </c>
      <c r="I36" s="162">
        <v>3.9300000000000001E-4</v>
      </c>
      <c r="J36" s="165">
        <v>98900.9</v>
      </c>
      <c r="K36" s="166">
        <v>38.799999999999997</v>
      </c>
      <c r="L36" s="5">
        <v>52.91</v>
      </c>
    </row>
    <row r="37" spans="1:12">
      <c r="A37">
        <v>29</v>
      </c>
      <c r="B37" s="159">
        <v>1.054E-3</v>
      </c>
      <c r="C37" s="160">
        <v>1.054E-3</v>
      </c>
      <c r="D37" s="163">
        <v>98017.600000000006</v>
      </c>
      <c r="E37" s="164">
        <v>103.3</v>
      </c>
      <c r="F37" s="5">
        <v>47.57</v>
      </c>
      <c r="G37" t="s">
        <v>19</v>
      </c>
      <c r="H37" s="161">
        <v>3.88E-4</v>
      </c>
      <c r="I37" s="162">
        <v>3.88E-4</v>
      </c>
      <c r="J37" s="165">
        <v>98862.1</v>
      </c>
      <c r="K37" s="166">
        <v>38.4</v>
      </c>
      <c r="L37" s="5">
        <v>51.93</v>
      </c>
    </row>
    <row r="38" spans="1:12">
      <c r="A38">
        <v>30</v>
      </c>
      <c r="B38" s="159">
        <v>1.023E-3</v>
      </c>
      <c r="C38" s="160">
        <v>1.023E-3</v>
      </c>
      <c r="D38" s="163">
        <v>97914.3</v>
      </c>
      <c r="E38" s="164">
        <v>100.1</v>
      </c>
      <c r="F38" s="5">
        <v>46.61</v>
      </c>
      <c r="G38" t="s">
        <v>19</v>
      </c>
      <c r="H38" s="161">
        <v>4.4000000000000002E-4</v>
      </c>
      <c r="I38" s="162">
        <v>4.4000000000000002E-4</v>
      </c>
      <c r="J38" s="165">
        <v>98823.7</v>
      </c>
      <c r="K38" s="166">
        <v>43.5</v>
      </c>
      <c r="L38" s="5">
        <v>50.95</v>
      </c>
    </row>
    <row r="39" spans="1:12">
      <c r="A39">
        <v>31</v>
      </c>
      <c r="B39" s="159">
        <v>1.0529999999999999E-3</v>
      </c>
      <c r="C39" s="160">
        <v>1.052E-3</v>
      </c>
      <c r="D39" s="163">
        <v>97814.1</v>
      </c>
      <c r="E39" s="164">
        <v>102.9</v>
      </c>
      <c r="F39" s="5">
        <v>45.66</v>
      </c>
      <c r="G39" t="s">
        <v>19</v>
      </c>
      <c r="H39" s="161">
        <v>4.7899999999999999E-4</v>
      </c>
      <c r="I39" s="162">
        <v>4.7899999999999999E-4</v>
      </c>
      <c r="J39" s="165">
        <v>98780.2</v>
      </c>
      <c r="K39" s="166">
        <v>47.3</v>
      </c>
      <c r="L39" s="5">
        <v>49.97</v>
      </c>
    </row>
    <row r="40" spans="1:12">
      <c r="A40">
        <v>32</v>
      </c>
      <c r="B40" s="159">
        <v>1.142E-3</v>
      </c>
      <c r="C40" s="160">
        <v>1.142E-3</v>
      </c>
      <c r="D40" s="163">
        <v>97711.2</v>
      </c>
      <c r="E40" s="164">
        <v>111.6</v>
      </c>
      <c r="F40" s="5">
        <v>44.71</v>
      </c>
      <c r="G40" t="s">
        <v>19</v>
      </c>
      <c r="H40" s="161">
        <v>4.9799999999999996E-4</v>
      </c>
      <c r="I40" s="162">
        <v>4.9799999999999996E-4</v>
      </c>
      <c r="J40" s="165">
        <v>98732.9</v>
      </c>
      <c r="K40" s="166">
        <v>49.2</v>
      </c>
      <c r="L40" s="5">
        <v>49</v>
      </c>
    </row>
    <row r="41" spans="1:12">
      <c r="A41">
        <v>33</v>
      </c>
      <c r="B41" s="159">
        <v>1.158E-3</v>
      </c>
      <c r="C41" s="160">
        <v>1.157E-3</v>
      </c>
      <c r="D41" s="163">
        <v>97599.6</v>
      </c>
      <c r="E41" s="164">
        <v>112.9</v>
      </c>
      <c r="F41" s="5">
        <v>43.76</v>
      </c>
      <c r="G41" t="s">
        <v>19</v>
      </c>
      <c r="H41" s="161">
        <v>5.53E-4</v>
      </c>
      <c r="I41" s="162">
        <v>5.53E-4</v>
      </c>
      <c r="J41" s="165">
        <v>98683.8</v>
      </c>
      <c r="K41" s="166">
        <v>54.5</v>
      </c>
      <c r="L41" s="5">
        <v>48.02</v>
      </c>
    </row>
    <row r="42" spans="1:12">
      <c r="A42">
        <v>34</v>
      </c>
      <c r="B42" s="159">
        <v>1.212E-3</v>
      </c>
      <c r="C42" s="160">
        <v>1.2110000000000001E-3</v>
      </c>
      <c r="D42" s="163">
        <v>97486.7</v>
      </c>
      <c r="E42" s="164">
        <v>118.1</v>
      </c>
      <c r="F42" s="5">
        <v>42.81</v>
      </c>
      <c r="G42" t="s">
        <v>19</v>
      </c>
      <c r="H42" s="161">
        <v>6.02E-4</v>
      </c>
      <c r="I42" s="162">
        <v>6.02E-4</v>
      </c>
      <c r="J42" s="165">
        <v>98629.2</v>
      </c>
      <c r="K42" s="166">
        <v>59.4</v>
      </c>
      <c r="L42" s="5">
        <v>47.05</v>
      </c>
    </row>
    <row r="43" spans="1:12">
      <c r="A43">
        <v>35</v>
      </c>
      <c r="B43" s="159">
        <v>1.2509999999999999E-3</v>
      </c>
      <c r="C43" s="160">
        <v>1.25E-3</v>
      </c>
      <c r="D43" s="163">
        <v>97368.6</v>
      </c>
      <c r="E43" s="164">
        <v>121.8</v>
      </c>
      <c r="F43" s="5">
        <v>41.86</v>
      </c>
      <c r="G43" t="s">
        <v>19</v>
      </c>
      <c r="H43" s="161">
        <v>6.8300000000000001E-4</v>
      </c>
      <c r="I43" s="162">
        <v>6.8300000000000001E-4</v>
      </c>
      <c r="J43" s="165">
        <v>98569.9</v>
      </c>
      <c r="K43" s="166">
        <v>67.3</v>
      </c>
      <c r="L43" s="5">
        <v>46.08</v>
      </c>
    </row>
    <row r="44" spans="1:12">
      <c r="A44">
        <v>36</v>
      </c>
      <c r="B44" s="159">
        <v>1.305E-3</v>
      </c>
      <c r="C44" s="160">
        <v>1.304E-3</v>
      </c>
      <c r="D44" s="163">
        <v>97246.9</v>
      </c>
      <c r="E44" s="164">
        <v>126.8</v>
      </c>
      <c r="F44" s="5">
        <v>40.909999999999997</v>
      </c>
      <c r="G44" t="s">
        <v>19</v>
      </c>
      <c r="H44" s="161">
        <v>7.3999999999999999E-4</v>
      </c>
      <c r="I44" s="162">
        <v>7.3999999999999999E-4</v>
      </c>
      <c r="J44" s="165">
        <v>98502.5</v>
      </c>
      <c r="K44" s="166">
        <v>72.900000000000006</v>
      </c>
      <c r="L44" s="5">
        <v>45.11</v>
      </c>
    </row>
    <row r="45" spans="1:12">
      <c r="A45">
        <v>37</v>
      </c>
      <c r="B45" s="159">
        <v>1.3760000000000001E-3</v>
      </c>
      <c r="C45" s="160">
        <v>1.3749999999999999E-3</v>
      </c>
      <c r="D45" s="163">
        <v>97120</v>
      </c>
      <c r="E45" s="164">
        <v>133.5</v>
      </c>
      <c r="F45" s="5">
        <v>39.97</v>
      </c>
      <c r="G45" t="s">
        <v>19</v>
      </c>
      <c r="H45" s="161">
        <v>7.3700000000000002E-4</v>
      </c>
      <c r="I45" s="162">
        <v>7.36E-4</v>
      </c>
      <c r="J45" s="165">
        <v>98429.7</v>
      </c>
      <c r="K45" s="166">
        <v>72.5</v>
      </c>
      <c r="L45" s="5">
        <v>44.14</v>
      </c>
    </row>
    <row r="46" spans="1:12">
      <c r="A46">
        <v>38</v>
      </c>
      <c r="B46" s="159">
        <v>1.4549999999999999E-3</v>
      </c>
      <c r="C46" s="160">
        <v>1.454E-3</v>
      </c>
      <c r="D46" s="163">
        <v>96986.5</v>
      </c>
      <c r="E46" s="164">
        <v>141.1</v>
      </c>
      <c r="F46" s="5">
        <v>39.020000000000003</v>
      </c>
      <c r="G46" t="s">
        <v>19</v>
      </c>
      <c r="H46" s="161">
        <v>8.3000000000000001E-4</v>
      </c>
      <c r="I46" s="162">
        <v>8.2899999999999998E-4</v>
      </c>
      <c r="J46" s="165">
        <v>98357.2</v>
      </c>
      <c r="K46" s="166">
        <v>81.599999999999994</v>
      </c>
      <c r="L46" s="5">
        <v>43.17</v>
      </c>
    </row>
    <row r="47" spans="1:12">
      <c r="A47">
        <v>39</v>
      </c>
      <c r="B47" s="159">
        <v>1.5770000000000001E-3</v>
      </c>
      <c r="C47" s="160">
        <v>1.575E-3</v>
      </c>
      <c r="D47" s="163">
        <v>96845.5</v>
      </c>
      <c r="E47" s="164">
        <v>152.6</v>
      </c>
      <c r="F47" s="5">
        <v>38.08</v>
      </c>
      <c r="G47" t="s">
        <v>19</v>
      </c>
      <c r="H47" s="161">
        <v>9.0899999999999998E-4</v>
      </c>
      <c r="I47" s="162">
        <v>9.0799999999999995E-4</v>
      </c>
      <c r="J47" s="165">
        <v>98275.6</v>
      </c>
      <c r="K47" s="166">
        <v>89.2</v>
      </c>
      <c r="L47" s="5">
        <v>42.21</v>
      </c>
    </row>
    <row r="48" spans="1:12">
      <c r="A48">
        <v>40</v>
      </c>
      <c r="B48" s="159">
        <v>1.709E-3</v>
      </c>
      <c r="C48" s="160">
        <v>1.707E-3</v>
      </c>
      <c r="D48" s="163">
        <v>96692.9</v>
      </c>
      <c r="E48" s="164">
        <v>165.1</v>
      </c>
      <c r="F48" s="5">
        <v>37.14</v>
      </c>
      <c r="G48" t="s">
        <v>19</v>
      </c>
      <c r="H48" s="161">
        <v>1.026E-3</v>
      </c>
      <c r="I48" s="162">
        <v>1.0250000000000001E-3</v>
      </c>
      <c r="J48" s="165">
        <v>98186.3</v>
      </c>
      <c r="K48" s="166">
        <v>100.7</v>
      </c>
      <c r="L48" s="5">
        <v>41.25</v>
      </c>
    </row>
    <row r="49" spans="1:12">
      <c r="A49">
        <v>41</v>
      </c>
      <c r="B49" s="159">
        <v>1.874E-3</v>
      </c>
      <c r="C49" s="160">
        <v>1.8730000000000001E-3</v>
      </c>
      <c r="D49" s="163">
        <v>96527.8</v>
      </c>
      <c r="E49" s="164">
        <v>180.8</v>
      </c>
      <c r="F49" s="5">
        <v>36.200000000000003</v>
      </c>
      <c r="G49" t="s">
        <v>19</v>
      </c>
      <c r="H49" s="161">
        <v>1.158E-3</v>
      </c>
      <c r="I49" s="162">
        <v>1.157E-3</v>
      </c>
      <c r="J49" s="165">
        <v>98085.7</v>
      </c>
      <c r="K49" s="166">
        <v>113.5</v>
      </c>
      <c r="L49" s="5">
        <v>40.29</v>
      </c>
    </row>
    <row r="50" spans="1:12">
      <c r="A50">
        <v>42</v>
      </c>
      <c r="B50" s="159">
        <v>1.939E-3</v>
      </c>
      <c r="C50" s="160">
        <v>1.9369999999999999E-3</v>
      </c>
      <c r="D50" s="163">
        <v>96347.1</v>
      </c>
      <c r="E50" s="164">
        <v>186.6</v>
      </c>
      <c r="F50" s="5">
        <v>35.270000000000003</v>
      </c>
      <c r="G50" t="s">
        <v>19</v>
      </c>
      <c r="H50" s="161">
        <v>1.284E-3</v>
      </c>
      <c r="I50" s="162">
        <v>1.2830000000000001E-3</v>
      </c>
      <c r="J50" s="165">
        <v>97972.2</v>
      </c>
      <c r="K50" s="166">
        <v>125.7</v>
      </c>
      <c r="L50" s="5">
        <v>39.33</v>
      </c>
    </row>
    <row r="51" spans="1:12">
      <c r="A51">
        <v>43</v>
      </c>
      <c r="B51" s="159">
        <v>2.065E-3</v>
      </c>
      <c r="C51" s="160">
        <v>2.0630000000000002E-3</v>
      </c>
      <c r="D51" s="163">
        <v>96160.5</v>
      </c>
      <c r="E51" s="164">
        <v>198.4</v>
      </c>
      <c r="F51" s="5">
        <v>34.33</v>
      </c>
      <c r="G51" t="s">
        <v>19</v>
      </c>
      <c r="H51" s="161">
        <v>1.464E-3</v>
      </c>
      <c r="I51" s="162">
        <v>1.4630000000000001E-3</v>
      </c>
      <c r="J51" s="165">
        <v>97846.5</v>
      </c>
      <c r="K51" s="166">
        <v>143.19999999999999</v>
      </c>
      <c r="L51" s="5">
        <v>38.380000000000003</v>
      </c>
    </row>
    <row r="52" spans="1:12">
      <c r="A52">
        <v>44</v>
      </c>
      <c r="B52" s="159">
        <v>2.2560000000000002E-3</v>
      </c>
      <c r="C52" s="160">
        <v>2.2529999999999998E-3</v>
      </c>
      <c r="D52" s="163">
        <v>95962.1</v>
      </c>
      <c r="E52" s="164">
        <v>216.2</v>
      </c>
      <c r="F52" s="5">
        <v>33.4</v>
      </c>
      <c r="G52" t="s">
        <v>19</v>
      </c>
      <c r="H52" s="161">
        <v>1.521E-3</v>
      </c>
      <c r="I52" s="162">
        <v>1.5200000000000001E-3</v>
      </c>
      <c r="J52" s="165">
        <v>97703.3</v>
      </c>
      <c r="K52" s="166">
        <v>148.5</v>
      </c>
      <c r="L52" s="5">
        <v>37.44</v>
      </c>
    </row>
    <row r="53" spans="1:12">
      <c r="A53">
        <v>45</v>
      </c>
      <c r="B53" s="159">
        <v>2.5219999999999999E-3</v>
      </c>
      <c r="C53" s="160">
        <v>2.519E-3</v>
      </c>
      <c r="D53" s="163">
        <v>95745.9</v>
      </c>
      <c r="E53" s="164">
        <v>241.2</v>
      </c>
      <c r="F53" s="5">
        <v>32.479999999999997</v>
      </c>
      <c r="G53" t="s">
        <v>19</v>
      </c>
      <c r="H53" s="161">
        <v>1.642E-3</v>
      </c>
      <c r="I53" s="162">
        <v>1.6410000000000001E-3</v>
      </c>
      <c r="J53" s="165">
        <v>97554.8</v>
      </c>
      <c r="K53" s="166">
        <v>160.1</v>
      </c>
      <c r="L53" s="5">
        <v>36.49</v>
      </c>
    </row>
    <row r="54" spans="1:12">
      <c r="A54">
        <v>46</v>
      </c>
      <c r="B54" s="159">
        <v>2.859E-3</v>
      </c>
      <c r="C54" s="160">
        <v>2.8549999999999999E-3</v>
      </c>
      <c r="D54" s="163">
        <v>95504.7</v>
      </c>
      <c r="E54" s="164">
        <v>272.7</v>
      </c>
      <c r="F54" s="5">
        <v>31.56</v>
      </c>
      <c r="G54" t="s">
        <v>19</v>
      </c>
      <c r="H54" s="161">
        <v>1.902E-3</v>
      </c>
      <c r="I54" s="162">
        <v>1.9E-3</v>
      </c>
      <c r="J54" s="165">
        <v>97394.7</v>
      </c>
      <c r="K54" s="166">
        <v>185.1</v>
      </c>
      <c r="L54" s="5">
        <v>35.549999999999997</v>
      </c>
    </row>
    <row r="55" spans="1:12">
      <c r="A55">
        <v>47</v>
      </c>
      <c r="B55" s="159">
        <v>3.14E-3</v>
      </c>
      <c r="C55" s="160">
        <v>3.1359999999999999E-3</v>
      </c>
      <c r="D55" s="163">
        <v>95232</v>
      </c>
      <c r="E55" s="164">
        <v>298.60000000000002</v>
      </c>
      <c r="F55" s="5">
        <v>30.65</v>
      </c>
      <c r="G55" t="s">
        <v>19</v>
      </c>
      <c r="H55" s="161">
        <v>2.0609999999999999E-3</v>
      </c>
      <c r="I55" s="162">
        <v>2.0590000000000001E-3</v>
      </c>
      <c r="J55" s="165">
        <v>97209.600000000006</v>
      </c>
      <c r="K55" s="166">
        <v>200.2</v>
      </c>
      <c r="L55" s="5">
        <v>34.619999999999997</v>
      </c>
    </row>
    <row r="56" spans="1:12">
      <c r="A56">
        <v>48</v>
      </c>
      <c r="B56" s="159">
        <v>3.3830000000000002E-3</v>
      </c>
      <c r="C56" s="160">
        <v>3.3769999999999998E-3</v>
      </c>
      <c r="D56" s="163">
        <v>94933.4</v>
      </c>
      <c r="E56" s="164">
        <v>320.60000000000002</v>
      </c>
      <c r="F56" s="5">
        <v>29.74</v>
      </c>
      <c r="G56" t="s">
        <v>19</v>
      </c>
      <c r="H56" s="161">
        <v>2.2079999999999999E-3</v>
      </c>
      <c r="I56" s="162">
        <v>2.2060000000000001E-3</v>
      </c>
      <c r="J56" s="165">
        <v>97009.5</v>
      </c>
      <c r="K56" s="166">
        <v>214</v>
      </c>
      <c r="L56" s="5">
        <v>33.69</v>
      </c>
    </row>
    <row r="57" spans="1:12">
      <c r="A57">
        <v>49</v>
      </c>
      <c r="B57" s="159">
        <v>3.8310000000000002E-3</v>
      </c>
      <c r="C57" s="160">
        <v>3.823E-3</v>
      </c>
      <c r="D57" s="163">
        <v>94612.800000000003</v>
      </c>
      <c r="E57" s="164">
        <v>361.8</v>
      </c>
      <c r="F57" s="5">
        <v>28.84</v>
      </c>
      <c r="G57" t="s">
        <v>19</v>
      </c>
      <c r="H57" s="161">
        <v>2.4729999999999999E-3</v>
      </c>
      <c r="I57" s="162">
        <v>2.47E-3</v>
      </c>
      <c r="J57" s="165">
        <v>96795.5</v>
      </c>
      <c r="K57" s="166">
        <v>239.1</v>
      </c>
      <c r="L57" s="5">
        <v>32.76</v>
      </c>
    </row>
    <row r="58" spans="1:12">
      <c r="A58">
        <v>50</v>
      </c>
      <c r="B58" s="159">
        <v>4.2079999999999999E-3</v>
      </c>
      <c r="C58" s="160">
        <v>4.1989999999999996E-3</v>
      </c>
      <c r="D58" s="163">
        <v>94251.1</v>
      </c>
      <c r="E58" s="164">
        <v>395.7</v>
      </c>
      <c r="F58" s="5">
        <v>27.95</v>
      </c>
      <c r="G58" t="s">
        <v>19</v>
      </c>
      <c r="H58" s="161">
        <v>2.8319999999999999E-3</v>
      </c>
      <c r="I58" s="162">
        <v>2.8279999999999998E-3</v>
      </c>
      <c r="J58" s="165">
        <v>96556.4</v>
      </c>
      <c r="K58" s="166">
        <v>273</v>
      </c>
      <c r="L58" s="5">
        <v>31.84</v>
      </c>
    </row>
    <row r="59" spans="1:12">
      <c r="A59">
        <v>51</v>
      </c>
      <c r="B59" s="159">
        <v>4.4149999999999997E-3</v>
      </c>
      <c r="C59" s="160">
        <v>4.4060000000000002E-3</v>
      </c>
      <c r="D59" s="163">
        <v>93855.3</v>
      </c>
      <c r="E59" s="164">
        <v>413.5</v>
      </c>
      <c r="F59" s="5">
        <v>27.07</v>
      </c>
      <c r="G59" t="s">
        <v>19</v>
      </c>
      <c r="H59" s="161">
        <v>2.8909999999999999E-3</v>
      </c>
      <c r="I59" s="162">
        <v>2.8869999999999998E-3</v>
      </c>
      <c r="J59" s="165">
        <v>96283.4</v>
      </c>
      <c r="K59" s="166">
        <v>278</v>
      </c>
      <c r="L59" s="5">
        <v>30.93</v>
      </c>
    </row>
    <row r="60" spans="1:12">
      <c r="A60">
        <v>52</v>
      </c>
      <c r="B60" s="159">
        <v>4.7840000000000001E-3</v>
      </c>
      <c r="C60" s="160">
        <v>4.7730000000000003E-3</v>
      </c>
      <c r="D60" s="163">
        <v>93441.8</v>
      </c>
      <c r="E60" s="164">
        <v>446</v>
      </c>
      <c r="F60" s="5">
        <v>26.18</v>
      </c>
      <c r="G60" t="s">
        <v>19</v>
      </c>
      <c r="H60" s="161">
        <v>3.228E-3</v>
      </c>
      <c r="I60" s="162">
        <v>3.2230000000000002E-3</v>
      </c>
      <c r="J60" s="165">
        <v>96005.4</v>
      </c>
      <c r="K60" s="166">
        <v>309.39999999999998</v>
      </c>
      <c r="L60" s="5">
        <v>30.02</v>
      </c>
    </row>
    <row r="61" spans="1:12">
      <c r="A61">
        <v>53</v>
      </c>
      <c r="B61" s="159">
        <v>5.3449999999999999E-3</v>
      </c>
      <c r="C61" s="160">
        <v>5.3309999999999998E-3</v>
      </c>
      <c r="D61" s="163">
        <v>92995.8</v>
      </c>
      <c r="E61" s="164">
        <v>495.7</v>
      </c>
      <c r="F61" s="5">
        <v>25.31</v>
      </c>
      <c r="G61" t="s">
        <v>19</v>
      </c>
      <c r="H61" s="161">
        <v>3.323E-3</v>
      </c>
      <c r="I61" s="162">
        <v>3.3180000000000002E-3</v>
      </c>
      <c r="J61" s="165">
        <v>95696</v>
      </c>
      <c r="K61" s="166">
        <v>317.5</v>
      </c>
      <c r="L61" s="5">
        <v>29.12</v>
      </c>
    </row>
    <row r="62" spans="1:12">
      <c r="A62">
        <v>54</v>
      </c>
      <c r="B62" s="159">
        <v>5.9230000000000003E-3</v>
      </c>
      <c r="C62" s="160">
        <v>5.9059999999999998E-3</v>
      </c>
      <c r="D62" s="163">
        <v>92500.1</v>
      </c>
      <c r="E62" s="164">
        <v>546.29999999999995</v>
      </c>
      <c r="F62" s="5">
        <v>24.44</v>
      </c>
      <c r="G62" t="s">
        <v>19</v>
      </c>
      <c r="H62" s="161">
        <v>3.8930000000000002E-3</v>
      </c>
      <c r="I62" s="162">
        <v>3.8860000000000001E-3</v>
      </c>
      <c r="J62" s="165">
        <v>95378.6</v>
      </c>
      <c r="K62" s="166">
        <v>370.6</v>
      </c>
      <c r="L62" s="5">
        <v>28.21</v>
      </c>
    </row>
    <row r="63" spans="1:12">
      <c r="A63">
        <v>55</v>
      </c>
      <c r="B63" s="159">
        <v>6.5519999999999997E-3</v>
      </c>
      <c r="C63" s="160">
        <v>6.5300000000000002E-3</v>
      </c>
      <c r="D63" s="163">
        <v>91953.8</v>
      </c>
      <c r="E63" s="164">
        <v>600.5</v>
      </c>
      <c r="F63" s="5">
        <v>23.58</v>
      </c>
      <c r="G63" t="s">
        <v>19</v>
      </c>
      <c r="H63" s="161">
        <v>4.2579999999999996E-3</v>
      </c>
      <c r="I63" s="162">
        <v>4.2490000000000002E-3</v>
      </c>
      <c r="J63" s="165">
        <v>95007.9</v>
      </c>
      <c r="K63" s="166">
        <v>403.7</v>
      </c>
      <c r="L63" s="5">
        <v>27.32</v>
      </c>
    </row>
    <row r="64" spans="1:12">
      <c r="A64">
        <v>56</v>
      </c>
      <c r="B64" s="159">
        <v>7.4770000000000001E-3</v>
      </c>
      <c r="C64" s="160">
        <v>7.45E-3</v>
      </c>
      <c r="D64" s="163">
        <v>91353.4</v>
      </c>
      <c r="E64" s="164">
        <v>680.5</v>
      </c>
      <c r="F64" s="5">
        <v>22.73</v>
      </c>
      <c r="G64" t="s">
        <v>19</v>
      </c>
      <c r="H64" s="161">
        <v>4.5649999999999996E-3</v>
      </c>
      <c r="I64" s="162">
        <v>4.5539999999999999E-3</v>
      </c>
      <c r="J64" s="165">
        <v>94604.2</v>
      </c>
      <c r="K64" s="166">
        <v>430.9</v>
      </c>
      <c r="L64" s="5">
        <v>26.43</v>
      </c>
    </row>
    <row r="65" spans="1:12">
      <c r="A65">
        <v>57</v>
      </c>
      <c r="B65" s="159">
        <v>8.3770000000000008E-3</v>
      </c>
      <c r="C65" s="160">
        <v>8.3420000000000005E-3</v>
      </c>
      <c r="D65" s="163">
        <v>90672.8</v>
      </c>
      <c r="E65" s="164">
        <v>756.4</v>
      </c>
      <c r="F65" s="5">
        <v>21.9</v>
      </c>
      <c r="G65" t="s">
        <v>19</v>
      </c>
      <c r="H65" s="161">
        <v>5.1669999999999997E-3</v>
      </c>
      <c r="I65" s="162">
        <v>5.1539999999999997E-3</v>
      </c>
      <c r="J65" s="165">
        <v>94173.4</v>
      </c>
      <c r="K65" s="166">
        <v>485.4</v>
      </c>
      <c r="L65" s="5">
        <v>25.55</v>
      </c>
    </row>
    <row r="66" spans="1:12">
      <c r="A66">
        <v>58</v>
      </c>
      <c r="B66" s="159">
        <v>9.0229999999999998E-3</v>
      </c>
      <c r="C66" s="160">
        <v>8.9829999999999997E-3</v>
      </c>
      <c r="D66" s="163">
        <v>89916.5</v>
      </c>
      <c r="E66" s="164">
        <v>807.7</v>
      </c>
      <c r="F66" s="5">
        <v>21.08</v>
      </c>
      <c r="G66" t="s">
        <v>19</v>
      </c>
      <c r="H66" s="161">
        <v>5.5449999999999996E-3</v>
      </c>
      <c r="I66" s="162">
        <v>5.5290000000000001E-3</v>
      </c>
      <c r="J66" s="165">
        <v>93688</v>
      </c>
      <c r="K66" s="166">
        <v>518</v>
      </c>
      <c r="L66" s="5">
        <v>24.68</v>
      </c>
    </row>
    <row r="67" spans="1:12">
      <c r="A67">
        <v>59</v>
      </c>
      <c r="B67" s="159">
        <v>1.0142999999999999E-2</v>
      </c>
      <c r="C67" s="160">
        <v>1.0092E-2</v>
      </c>
      <c r="D67" s="163">
        <v>89108.800000000003</v>
      </c>
      <c r="E67" s="164">
        <v>899.2</v>
      </c>
      <c r="F67" s="5">
        <v>20.27</v>
      </c>
      <c r="G67" t="s">
        <v>19</v>
      </c>
      <c r="H67" s="161">
        <v>6.2399999999999999E-3</v>
      </c>
      <c r="I67" s="162">
        <v>6.221E-3</v>
      </c>
      <c r="J67" s="165">
        <v>93170</v>
      </c>
      <c r="K67" s="166">
        <v>579.6</v>
      </c>
      <c r="L67" s="5">
        <v>23.82</v>
      </c>
    </row>
    <row r="68" spans="1:12">
      <c r="A68">
        <v>60</v>
      </c>
      <c r="B68" s="159">
        <v>1.1415E-2</v>
      </c>
      <c r="C68" s="160">
        <v>1.1350000000000001E-2</v>
      </c>
      <c r="D68" s="163">
        <v>88209.5</v>
      </c>
      <c r="E68" s="164">
        <v>1001.2</v>
      </c>
      <c r="F68" s="5">
        <v>19.47</v>
      </c>
      <c r="G68" t="s">
        <v>19</v>
      </c>
      <c r="H68" s="161">
        <v>6.9680000000000002E-3</v>
      </c>
      <c r="I68" s="162">
        <v>6.9430000000000004E-3</v>
      </c>
      <c r="J68" s="165">
        <v>92590.3</v>
      </c>
      <c r="K68" s="166">
        <v>642.9</v>
      </c>
      <c r="L68" s="5">
        <v>22.96</v>
      </c>
    </row>
    <row r="69" spans="1:12">
      <c r="A69">
        <v>61</v>
      </c>
      <c r="B69" s="159">
        <v>1.2413E-2</v>
      </c>
      <c r="C69" s="160">
        <v>1.2336E-2</v>
      </c>
      <c r="D69" s="163">
        <v>87208.3</v>
      </c>
      <c r="E69" s="164">
        <v>1075.8</v>
      </c>
      <c r="F69" s="5">
        <v>18.690000000000001</v>
      </c>
      <c r="G69" t="s">
        <v>19</v>
      </c>
      <c r="H69" s="161">
        <v>7.5839999999999996E-3</v>
      </c>
      <c r="I69" s="162">
        <v>7.5560000000000002E-3</v>
      </c>
      <c r="J69" s="165">
        <v>91947.5</v>
      </c>
      <c r="K69" s="166">
        <v>694.7</v>
      </c>
      <c r="L69" s="5">
        <v>22.12</v>
      </c>
    </row>
    <row r="70" spans="1:12">
      <c r="A70">
        <v>62</v>
      </c>
      <c r="B70" s="159">
        <v>1.3681E-2</v>
      </c>
      <c r="C70" s="160">
        <v>1.3587999999999999E-2</v>
      </c>
      <c r="D70" s="163">
        <v>86132.5</v>
      </c>
      <c r="E70" s="164">
        <v>1170.4000000000001</v>
      </c>
      <c r="F70" s="5">
        <v>17.91</v>
      </c>
      <c r="G70" t="s">
        <v>19</v>
      </c>
      <c r="H70" s="161">
        <v>8.1659999999999996E-3</v>
      </c>
      <c r="I70" s="162">
        <v>8.1329999999999996E-3</v>
      </c>
      <c r="J70" s="165">
        <v>91252.7</v>
      </c>
      <c r="K70" s="166">
        <v>742.2</v>
      </c>
      <c r="L70" s="5">
        <v>21.29</v>
      </c>
    </row>
    <row r="71" spans="1:12">
      <c r="A71">
        <v>63</v>
      </c>
      <c r="B71" s="159">
        <v>1.4971999999999999E-2</v>
      </c>
      <c r="C71" s="160">
        <v>1.4860999999999999E-2</v>
      </c>
      <c r="D71" s="163">
        <v>84962.1</v>
      </c>
      <c r="E71" s="164">
        <v>1262.5999999999999</v>
      </c>
      <c r="F71" s="5">
        <v>17.149999999999999</v>
      </c>
      <c r="G71" t="s">
        <v>19</v>
      </c>
      <c r="H71" s="161">
        <v>8.9750000000000003E-3</v>
      </c>
      <c r="I71" s="162">
        <v>8.9350000000000002E-3</v>
      </c>
      <c r="J71" s="165">
        <v>90510.6</v>
      </c>
      <c r="K71" s="166">
        <v>808.7</v>
      </c>
      <c r="L71" s="5">
        <v>20.46</v>
      </c>
    </row>
    <row r="72" spans="1:12">
      <c r="A72">
        <v>64</v>
      </c>
      <c r="B72" s="159">
        <v>1.6223999999999999E-2</v>
      </c>
      <c r="C72" s="160">
        <v>1.6094000000000001E-2</v>
      </c>
      <c r="D72" s="163">
        <v>83699.600000000006</v>
      </c>
      <c r="E72" s="164">
        <v>1347</v>
      </c>
      <c r="F72" s="5">
        <v>16.399999999999999</v>
      </c>
      <c r="G72" t="s">
        <v>19</v>
      </c>
      <c r="H72" s="161">
        <v>9.9830000000000006E-3</v>
      </c>
      <c r="I72" s="162">
        <v>9.9340000000000001E-3</v>
      </c>
      <c r="J72" s="165">
        <v>89701.9</v>
      </c>
      <c r="K72" s="166">
        <v>891.1</v>
      </c>
      <c r="L72" s="5">
        <v>19.64</v>
      </c>
    </row>
    <row r="73" spans="1:12">
      <c r="A73">
        <v>65</v>
      </c>
      <c r="B73" s="159">
        <v>1.8466E-2</v>
      </c>
      <c r="C73" s="160">
        <v>1.8297000000000001E-2</v>
      </c>
      <c r="D73" s="163">
        <v>82352.5</v>
      </c>
      <c r="E73" s="164">
        <v>1506.8</v>
      </c>
      <c r="F73" s="5">
        <v>15.66</v>
      </c>
      <c r="G73" t="s">
        <v>19</v>
      </c>
      <c r="H73" s="161">
        <v>1.1056E-2</v>
      </c>
      <c r="I73" s="162">
        <v>1.0995E-2</v>
      </c>
      <c r="J73" s="165">
        <v>88810.8</v>
      </c>
      <c r="K73" s="166">
        <v>976.5</v>
      </c>
      <c r="L73" s="5">
        <v>18.829999999999998</v>
      </c>
    </row>
    <row r="74" spans="1:12">
      <c r="A74">
        <v>66</v>
      </c>
      <c r="B74" s="159">
        <v>2.0566999999999998E-2</v>
      </c>
      <c r="C74" s="160">
        <v>2.0358000000000001E-2</v>
      </c>
      <c r="D74" s="163">
        <v>80845.7</v>
      </c>
      <c r="E74" s="164">
        <v>1645.8</v>
      </c>
      <c r="F74" s="5">
        <v>14.95</v>
      </c>
      <c r="G74" t="s">
        <v>19</v>
      </c>
      <c r="H74" s="161">
        <v>1.2163E-2</v>
      </c>
      <c r="I74" s="162">
        <v>1.209E-2</v>
      </c>
      <c r="J74" s="165">
        <v>87834.4</v>
      </c>
      <c r="K74" s="166">
        <v>1061.9000000000001</v>
      </c>
      <c r="L74" s="5">
        <v>18.03</v>
      </c>
    </row>
    <row r="75" spans="1:12">
      <c r="A75">
        <v>67</v>
      </c>
      <c r="B75" s="159">
        <v>2.3043000000000001E-2</v>
      </c>
      <c r="C75" s="160">
        <v>2.2780999999999999E-2</v>
      </c>
      <c r="D75" s="163">
        <v>79199.899999999994</v>
      </c>
      <c r="E75" s="164">
        <v>1804.2</v>
      </c>
      <c r="F75" s="5">
        <v>14.25</v>
      </c>
      <c r="G75" t="s">
        <v>19</v>
      </c>
      <c r="H75" s="161">
        <v>1.3594999999999999E-2</v>
      </c>
      <c r="I75" s="162">
        <v>1.3504E-2</v>
      </c>
      <c r="J75" s="165">
        <v>86772.4</v>
      </c>
      <c r="K75" s="166">
        <v>1171.7</v>
      </c>
      <c r="L75" s="5">
        <v>17.25</v>
      </c>
    </row>
    <row r="76" spans="1:12">
      <c r="A76">
        <v>68</v>
      </c>
      <c r="B76" s="159">
        <v>2.5023E-2</v>
      </c>
      <c r="C76" s="160">
        <v>2.4714E-2</v>
      </c>
      <c r="D76" s="163">
        <v>77395.600000000006</v>
      </c>
      <c r="E76" s="164">
        <v>1912.7</v>
      </c>
      <c r="F76" s="5">
        <v>13.57</v>
      </c>
      <c r="G76" t="s">
        <v>19</v>
      </c>
      <c r="H76" s="161">
        <v>1.4992999999999999E-2</v>
      </c>
      <c r="I76" s="162">
        <v>1.4881E-2</v>
      </c>
      <c r="J76" s="165">
        <v>85600.7</v>
      </c>
      <c r="K76" s="166">
        <v>1273.9000000000001</v>
      </c>
      <c r="L76" s="5">
        <v>16.48</v>
      </c>
    </row>
    <row r="77" spans="1:12">
      <c r="A77">
        <v>69</v>
      </c>
      <c r="B77" s="159">
        <v>2.8292999999999999E-2</v>
      </c>
      <c r="C77" s="160">
        <v>2.7897999999999999E-2</v>
      </c>
      <c r="D77" s="163">
        <v>75482.899999999994</v>
      </c>
      <c r="E77" s="164">
        <v>2105.9</v>
      </c>
      <c r="F77" s="5">
        <v>12.9</v>
      </c>
      <c r="G77" t="s">
        <v>19</v>
      </c>
      <c r="H77" s="161">
        <v>1.6868999999999999E-2</v>
      </c>
      <c r="I77" s="162">
        <v>1.6728E-2</v>
      </c>
      <c r="J77" s="165">
        <v>84326.9</v>
      </c>
      <c r="K77" s="166">
        <v>1410.6</v>
      </c>
      <c r="L77" s="5">
        <v>15.72</v>
      </c>
    </row>
    <row r="78" spans="1:12">
      <c r="A78">
        <v>70</v>
      </c>
      <c r="B78" s="159">
        <v>3.1382E-2</v>
      </c>
      <c r="C78" s="160">
        <v>3.0897000000000001E-2</v>
      </c>
      <c r="D78" s="163">
        <v>73377</v>
      </c>
      <c r="E78" s="164">
        <v>2267.1</v>
      </c>
      <c r="F78" s="5">
        <v>12.25</v>
      </c>
      <c r="G78" t="s">
        <v>19</v>
      </c>
      <c r="H78" s="161">
        <v>1.8908999999999999E-2</v>
      </c>
      <c r="I78" s="162">
        <v>1.8731999999999999E-2</v>
      </c>
      <c r="J78" s="165">
        <v>82916.3</v>
      </c>
      <c r="K78" s="166">
        <v>1553.2</v>
      </c>
      <c r="L78" s="5">
        <v>14.98</v>
      </c>
    </row>
    <row r="79" spans="1:12">
      <c r="A79">
        <v>71</v>
      </c>
      <c r="B79" s="159">
        <v>3.5094E-2</v>
      </c>
      <c r="C79" s="160">
        <v>3.4488999999999999E-2</v>
      </c>
      <c r="D79" s="163">
        <v>71109.899999999994</v>
      </c>
      <c r="E79" s="164">
        <v>2452.5</v>
      </c>
      <c r="F79" s="5">
        <v>11.63</v>
      </c>
      <c r="G79" t="s">
        <v>19</v>
      </c>
      <c r="H79" s="161">
        <v>2.1273E-2</v>
      </c>
      <c r="I79" s="162">
        <v>2.1048999999999998E-2</v>
      </c>
      <c r="J79" s="165">
        <v>81363.100000000006</v>
      </c>
      <c r="K79" s="166">
        <v>1712.6</v>
      </c>
      <c r="L79" s="5">
        <v>14.25</v>
      </c>
    </row>
    <row r="80" spans="1:12">
      <c r="A80">
        <v>72</v>
      </c>
      <c r="B80" s="159">
        <v>3.9057000000000001E-2</v>
      </c>
      <c r="C80" s="160">
        <v>3.8309000000000003E-2</v>
      </c>
      <c r="D80" s="163">
        <v>68657.399999999994</v>
      </c>
      <c r="E80" s="164">
        <v>2630.2</v>
      </c>
      <c r="F80" s="5">
        <v>11.03</v>
      </c>
      <c r="G80" t="s">
        <v>19</v>
      </c>
      <c r="H80" s="161">
        <v>2.3716999999999998E-2</v>
      </c>
      <c r="I80" s="162">
        <v>2.3439000000000002E-2</v>
      </c>
      <c r="J80" s="165">
        <v>79650.5</v>
      </c>
      <c r="K80" s="166">
        <v>1866.9</v>
      </c>
      <c r="L80" s="5">
        <v>13.55</v>
      </c>
    </row>
    <row r="81" spans="1:12">
      <c r="A81">
        <v>73</v>
      </c>
      <c r="B81" s="159">
        <v>4.3632999999999998E-2</v>
      </c>
      <c r="C81" s="160">
        <v>4.2701999999999997E-2</v>
      </c>
      <c r="D81" s="163">
        <v>66027.199999999997</v>
      </c>
      <c r="E81" s="164">
        <v>2819.5</v>
      </c>
      <c r="F81" s="5">
        <v>10.45</v>
      </c>
      <c r="G81" t="s">
        <v>19</v>
      </c>
      <c r="H81" s="161">
        <v>2.6623999999999998E-2</v>
      </c>
      <c r="I81" s="162">
        <v>2.6273999999999999E-2</v>
      </c>
      <c r="J81" s="165">
        <v>77783.600000000006</v>
      </c>
      <c r="K81" s="166">
        <v>2043.7</v>
      </c>
      <c r="L81" s="5">
        <v>12.86</v>
      </c>
    </row>
    <row r="82" spans="1:12">
      <c r="A82">
        <v>74</v>
      </c>
      <c r="B82" s="159">
        <v>4.8146000000000001E-2</v>
      </c>
      <c r="C82" s="160">
        <v>4.7014E-2</v>
      </c>
      <c r="D82" s="163">
        <v>63207.7</v>
      </c>
      <c r="E82" s="164">
        <v>2971.6</v>
      </c>
      <c r="F82" s="5">
        <v>9.89</v>
      </c>
      <c r="G82" t="s">
        <v>19</v>
      </c>
      <c r="H82" s="161">
        <v>2.9725999999999999E-2</v>
      </c>
      <c r="I82" s="162">
        <v>2.9291000000000001E-2</v>
      </c>
      <c r="J82" s="165">
        <v>75739.899999999994</v>
      </c>
      <c r="K82" s="166">
        <v>2218.5</v>
      </c>
      <c r="L82" s="5">
        <v>12.19</v>
      </c>
    </row>
    <row r="83" spans="1:12">
      <c r="A83">
        <v>75</v>
      </c>
      <c r="B83" s="159">
        <v>5.3321E-2</v>
      </c>
      <c r="C83" s="160">
        <v>5.1936000000000003E-2</v>
      </c>
      <c r="D83" s="163">
        <v>60236.1</v>
      </c>
      <c r="E83" s="164">
        <v>3128.4</v>
      </c>
      <c r="F83" s="5">
        <v>9.35</v>
      </c>
      <c r="G83" t="s">
        <v>19</v>
      </c>
      <c r="H83" s="161">
        <v>3.2864999999999998E-2</v>
      </c>
      <c r="I83" s="162">
        <v>3.2334000000000002E-2</v>
      </c>
      <c r="J83" s="165">
        <v>73521.399999999994</v>
      </c>
      <c r="K83" s="166">
        <v>2377.1999999999998</v>
      </c>
      <c r="L83" s="5">
        <v>11.55</v>
      </c>
    </row>
    <row r="84" spans="1:12">
      <c r="A84">
        <v>76</v>
      </c>
      <c r="B84" s="159">
        <v>5.8255000000000001E-2</v>
      </c>
      <c r="C84" s="160">
        <v>5.6606999999999998E-2</v>
      </c>
      <c r="D84" s="163">
        <v>57107.7</v>
      </c>
      <c r="E84" s="164">
        <v>3232.7</v>
      </c>
      <c r="F84" s="5">
        <v>8.84</v>
      </c>
      <c r="G84" t="s">
        <v>19</v>
      </c>
      <c r="H84" s="161">
        <v>3.6749999999999998E-2</v>
      </c>
      <c r="I84" s="162">
        <v>3.6087000000000001E-2</v>
      </c>
      <c r="J84" s="165">
        <v>71144.2</v>
      </c>
      <c r="K84" s="166">
        <v>2567.4</v>
      </c>
      <c r="L84" s="5">
        <v>10.92</v>
      </c>
    </row>
    <row r="85" spans="1:12">
      <c r="A85">
        <v>77</v>
      </c>
      <c r="B85" s="159">
        <v>6.4842999999999998E-2</v>
      </c>
      <c r="C85" s="160">
        <v>6.2807000000000002E-2</v>
      </c>
      <c r="D85" s="163">
        <v>53875</v>
      </c>
      <c r="E85" s="164">
        <v>3383.7</v>
      </c>
      <c r="F85" s="5">
        <v>8.34</v>
      </c>
      <c r="G85" t="s">
        <v>19</v>
      </c>
      <c r="H85" s="161">
        <v>4.0625000000000001E-2</v>
      </c>
      <c r="I85" s="162">
        <v>3.9815999999999997E-2</v>
      </c>
      <c r="J85" s="165">
        <v>68576.800000000003</v>
      </c>
      <c r="K85" s="166">
        <v>2730.5</v>
      </c>
      <c r="L85" s="5">
        <v>10.31</v>
      </c>
    </row>
    <row r="86" spans="1:12">
      <c r="A86">
        <v>78</v>
      </c>
      <c r="B86" s="159">
        <v>7.1456000000000006E-2</v>
      </c>
      <c r="C86" s="160">
        <v>6.8990999999999997E-2</v>
      </c>
      <c r="D86" s="163">
        <v>50491.3</v>
      </c>
      <c r="E86" s="164">
        <v>3483.4</v>
      </c>
      <c r="F86" s="5">
        <v>7.86</v>
      </c>
      <c r="G86" t="s">
        <v>19</v>
      </c>
      <c r="H86" s="161">
        <v>4.5005999999999997E-2</v>
      </c>
      <c r="I86" s="162">
        <v>4.4016E-2</v>
      </c>
      <c r="J86" s="165">
        <v>65846.3</v>
      </c>
      <c r="K86" s="166">
        <v>2898.3</v>
      </c>
      <c r="L86" s="5">
        <v>9.7100000000000009</v>
      </c>
    </row>
    <row r="87" spans="1:12">
      <c r="A87">
        <v>79</v>
      </c>
      <c r="B87" s="159">
        <v>7.7548000000000006E-2</v>
      </c>
      <c r="C87" s="160">
        <v>7.4652999999999997E-2</v>
      </c>
      <c r="D87" s="163">
        <v>47007.8</v>
      </c>
      <c r="E87" s="164">
        <v>3509.3</v>
      </c>
      <c r="F87" s="5">
        <v>7.41</v>
      </c>
      <c r="G87" t="s">
        <v>19</v>
      </c>
      <c r="H87" s="161">
        <v>4.9213E-2</v>
      </c>
      <c r="I87" s="162">
        <v>4.8030999999999997E-2</v>
      </c>
      <c r="J87" s="165">
        <v>62948.1</v>
      </c>
      <c r="K87" s="166">
        <v>3023.5</v>
      </c>
      <c r="L87" s="5">
        <v>9.14</v>
      </c>
    </row>
    <row r="88" spans="1:12">
      <c r="A88">
        <v>80</v>
      </c>
      <c r="B88" s="159">
        <v>8.3384E-2</v>
      </c>
      <c r="C88" s="160">
        <v>8.0046000000000006E-2</v>
      </c>
      <c r="D88" s="163">
        <v>43498.5</v>
      </c>
      <c r="E88" s="164">
        <v>3481.9</v>
      </c>
      <c r="F88" s="5">
        <v>6.97</v>
      </c>
      <c r="G88" t="s">
        <v>19</v>
      </c>
      <c r="H88" s="161">
        <v>5.5065000000000003E-2</v>
      </c>
      <c r="I88" s="162">
        <v>5.3588999999999998E-2</v>
      </c>
      <c r="J88" s="165">
        <v>59924.6</v>
      </c>
      <c r="K88" s="166">
        <v>3211.3</v>
      </c>
      <c r="L88" s="5">
        <v>8.57</v>
      </c>
    </row>
    <row r="89" spans="1:12">
      <c r="A89">
        <v>81</v>
      </c>
      <c r="B89" s="159">
        <v>9.1482999999999995E-2</v>
      </c>
      <c r="C89" s="160">
        <v>8.7481000000000003E-2</v>
      </c>
      <c r="D89" s="163">
        <v>40016.6</v>
      </c>
      <c r="E89" s="164">
        <v>3500.7</v>
      </c>
      <c r="F89" s="5">
        <v>6.53</v>
      </c>
      <c r="G89" t="s">
        <v>19</v>
      </c>
      <c r="H89" s="161">
        <v>6.1596999999999999E-2</v>
      </c>
      <c r="I89" s="162">
        <v>5.9755999999999997E-2</v>
      </c>
      <c r="J89" s="165">
        <v>56713.3</v>
      </c>
      <c r="K89" s="166">
        <v>3389</v>
      </c>
      <c r="L89" s="5">
        <v>8.0299999999999994</v>
      </c>
    </row>
    <row r="90" spans="1:12">
      <c r="A90">
        <v>82</v>
      </c>
      <c r="B90" s="159">
        <v>0.10284500000000001</v>
      </c>
      <c r="C90" s="160">
        <v>9.7814999999999999E-2</v>
      </c>
      <c r="D90" s="163">
        <v>36515.9</v>
      </c>
      <c r="E90" s="164">
        <v>3571.8</v>
      </c>
      <c r="F90" s="5">
        <v>6.11</v>
      </c>
      <c r="G90" t="s">
        <v>19</v>
      </c>
      <c r="H90" s="161">
        <v>6.9674E-2</v>
      </c>
      <c r="I90" s="162">
        <v>6.7329E-2</v>
      </c>
      <c r="J90" s="165">
        <v>53324.3</v>
      </c>
      <c r="K90" s="166">
        <v>3590.3</v>
      </c>
      <c r="L90" s="5">
        <v>7.51</v>
      </c>
    </row>
    <row r="91" spans="1:12">
      <c r="A91">
        <v>83</v>
      </c>
      <c r="B91" s="159">
        <v>0.11759799999999999</v>
      </c>
      <c r="C91" s="160">
        <v>0.111068</v>
      </c>
      <c r="D91" s="163">
        <v>32944.1</v>
      </c>
      <c r="E91" s="164">
        <v>3659</v>
      </c>
      <c r="F91" s="5">
        <v>5.71</v>
      </c>
      <c r="G91" t="s">
        <v>19</v>
      </c>
      <c r="H91" s="161">
        <v>7.9202999999999996E-2</v>
      </c>
      <c r="I91" s="162">
        <v>7.6186000000000004E-2</v>
      </c>
      <c r="J91" s="165">
        <v>49734.1</v>
      </c>
      <c r="K91" s="166">
        <v>3789</v>
      </c>
      <c r="L91" s="5">
        <v>7.01</v>
      </c>
    </row>
    <row r="92" spans="1:12">
      <c r="A92">
        <v>84</v>
      </c>
      <c r="B92" s="159">
        <v>0.12895999999999999</v>
      </c>
      <c r="C92" s="160">
        <v>0.12114800000000001</v>
      </c>
      <c r="D92" s="163">
        <v>29285.1</v>
      </c>
      <c r="E92" s="164">
        <v>3547.8</v>
      </c>
      <c r="F92" s="5">
        <v>5.37</v>
      </c>
      <c r="G92" t="s">
        <v>19</v>
      </c>
      <c r="H92" s="161">
        <v>8.8641999999999999E-2</v>
      </c>
      <c r="I92" s="162">
        <v>8.4879999999999997E-2</v>
      </c>
      <c r="J92" s="165">
        <v>45945</v>
      </c>
      <c r="K92" s="166">
        <v>3899.8</v>
      </c>
      <c r="L92" s="5">
        <v>6.55</v>
      </c>
    </row>
    <row r="93" spans="1:12">
      <c r="A93">
        <v>85</v>
      </c>
      <c r="B93" s="159">
        <v>0.14257800000000001</v>
      </c>
      <c r="C93" s="160">
        <v>0.13309000000000001</v>
      </c>
      <c r="D93" s="163">
        <v>25737.200000000001</v>
      </c>
      <c r="E93" s="164">
        <v>3425.4</v>
      </c>
      <c r="F93" s="5">
        <v>5.04</v>
      </c>
      <c r="G93" t="s">
        <v>19</v>
      </c>
      <c r="H93" s="161">
        <v>9.9475999999999995E-2</v>
      </c>
      <c r="I93" s="162">
        <v>9.4763E-2</v>
      </c>
      <c r="J93" s="165">
        <v>42045.2</v>
      </c>
      <c r="K93" s="166">
        <v>3984.3</v>
      </c>
      <c r="L93" s="5">
        <v>6.11</v>
      </c>
    </row>
    <row r="94" spans="1:12">
      <c r="A94">
        <v>86</v>
      </c>
      <c r="B94" s="159">
        <v>0.15356700000000001</v>
      </c>
      <c r="C94" s="160">
        <v>0.14261699999999999</v>
      </c>
      <c r="D94" s="163">
        <v>22311.9</v>
      </c>
      <c r="E94" s="164">
        <v>3182</v>
      </c>
      <c r="F94" s="5">
        <v>4.7300000000000004</v>
      </c>
      <c r="G94" t="s">
        <v>19</v>
      </c>
      <c r="H94" s="161">
        <v>0.109191</v>
      </c>
      <c r="I94" s="162">
        <v>0.10353800000000001</v>
      </c>
      <c r="J94" s="165">
        <v>38060.9</v>
      </c>
      <c r="K94" s="166">
        <v>3940.8</v>
      </c>
      <c r="L94" s="5">
        <v>5.7</v>
      </c>
    </row>
    <row r="95" spans="1:12">
      <c r="A95">
        <v>87</v>
      </c>
      <c r="B95" s="159">
        <v>0.167325</v>
      </c>
      <c r="C95" s="160">
        <v>0.15440699999999999</v>
      </c>
      <c r="D95" s="163">
        <v>19129.8</v>
      </c>
      <c r="E95" s="164">
        <v>2953.8</v>
      </c>
      <c r="F95" s="5">
        <v>4.4400000000000004</v>
      </c>
      <c r="G95" t="s">
        <v>19</v>
      </c>
      <c r="H95" s="161">
        <v>0.12266299999999999</v>
      </c>
      <c r="I95" s="162">
        <v>0.115575</v>
      </c>
      <c r="J95" s="165">
        <v>34120.199999999997</v>
      </c>
      <c r="K95" s="166">
        <v>3943.4</v>
      </c>
      <c r="L95" s="5">
        <v>5.3</v>
      </c>
    </row>
    <row r="96" spans="1:12">
      <c r="A96">
        <v>88</v>
      </c>
      <c r="B96" s="159">
        <v>0.18732699999999999</v>
      </c>
      <c r="C96" s="160">
        <v>0.17128399999999999</v>
      </c>
      <c r="D96" s="163">
        <v>16176.1</v>
      </c>
      <c r="E96" s="164">
        <v>2770.7</v>
      </c>
      <c r="F96" s="5">
        <v>4.16</v>
      </c>
      <c r="G96" t="s">
        <v>19</v>
      </c>
      <c r="H96" s="161">
        <v>0.13645499999999999</v>
      </c>
      <c r="I96" s="162">
        <v>0.12773999999999999</v>
      </c>
      <c r="J96" s="165">
        <v>30176.7</v>
      </c>
      <c r="K96" s="166">
        <v>3854.8</v>
      </c>
      <c r="L96" s="5">
        <v>4.93</v>
      </c>
    </row>
    <row r="97" spans="1:12">
      <c r="A97">
        <v>89</v>
      </c>
      <c r="B97" s="159">
        <v>0.202763</v>
      </c>
      <c r="C97" s="160">
        <v>0.18409900000000001</v>
      </c>
      <c r="D97" s="163">
        <v>13405.4</v>
      </c>
      <c r="E97" s="164">
        <v>2467.9</v>
      </c>
      <c r="F97" s="5">
        <v>3.91</v>
      </c>
      <c r="G97" t="s">
        <v>19</v>
      </c>
      <c r="H97" s="161">
        <v>0.15310199999999999</v>
      </c>
      <c r="I97" s="162">
        <v>0.14221500000000001</v>
      </c>
      <c r="J97" s="165">
        <v>26322</v>
      </c>
      <c r="K97" s="166">
        <v>3743.4</v>
      </c>
      <c r="L97" s="5">
        <v>4.58</v>
      </c>
    </row>
    <row r="98" spans="1:12">
      <c r="A98">
        <v>90</v>
      </c>
      <c r="B98" s="159">
        <v>0.21390400000000001</v>
      </c>
      <c r="C98" s="160">
        <v>0.19323699999999999</v>
      </c>
      <c r="D98" s="163">
        <v>10937.5</v>
      </c>
      <c r="E98" s="164">
        <v>2113.5</v>
      </c>
      <c r="F98" s="5">
        <v>3.68</v>
      </c>
      <c r="G98" t="s">
        <v>19</v>
      </c>
      <c r="H98" s="161">
        <v>0.16786000000000001</v>
      </c>
      <c r="I98" s="162">
        <v>0.154862</v>
      </c>
      <c r="J98" s="165">
        <v>22578.6</v>
      </c>
      <c r="K98" s="166">
        <v>3496.6</v>
      </c>
      <c r="L98" s="5">
        <v>4.25</v>
      </c>
    </row>
    <row r="99" spans="1:12">
      <c r="A99">
        <v>91</v>
      </c>
      <c r="B99" s="159">
        <v>0.227107</v>
      </c>
      <c r="C99" s="160">
        <v>0.20394799999999999</v>
      </c>
      <c r="D99" s="163">
        <v>8823.9</v>
      </c>
      <c r="E99" s="164">
        <v>1799.6</v>
      </c>
      <c r="F99" s="5">
        <v>3.44</v>
      </c>
      <c r="G99" t="s">
        <v>19</v>
      </c>
      <c r="H99" s="161">
        <v>0.188001</v>
      </c>
      <c r="I99" s="162">
        <v>0.171847</v>
      </c>
      <c r="J99" s="165">
        <v>19082</v>
      </c>
      <c r="K99" s="166">
        <v>3279.2</v>
      </c>
      <c r="L99" s="5">
        <v>3.94</v>
      </c>
    </row>
    <row r="100" spans="1:12">
      <c r="A100">
        <v>92</v>
      </c>
      <c r="B100" s="159">
        <v>0.25539699999999999</v>
      </c>
      <c r="C100" s="160">
        <v>0.22647600000000001</v>
      </c>
      <c r="D100" s="163">
        <v>7024.3</v>
      </c>
      <c r="E100" s="164">
        <v>1590.8</v>
      </c>
      <c r="F100" s="5">
        <v>3.2</v>
      </c>
      <c r="G100" t="s">
        <v>19</v>
      </c>
      <c r="H100" s="161">
        <v>0.20841899999999999</v>
      </c>
      <c r="I100" s="162">
        <v>0.18875</v>
      </c>
      <c r="J100" s="165">
        <v>15802.8</v>
      </c>
      <c r="K100" s="166">
        <v>2982.8</v>
      </c>
      <c r="L100" s="5">
        <v>3.65</v>
      </c>
    </row>
    <row r="101" spans="1:12">
      <c r="A101">
        <v>93</v>
      </c>
      <c r="B101" s="159">
        <v>0.27685999999999999</v>
      </c>
      <c r="C101" s="160">
        <v>0.24319399999999999</v>
      </c>
      <c r="D101" s="163">
        <v>5433.5</v>
      </c>
      <c r="E101" s="164">
        <v>1321.4</v>
      </c>
      <c r="F101" s="5">
        <v>2.99</v>
      </c>
      <c r="G101" t="s">
        <v>19</v>
      </c>
      <c r="H101" s="161">
        <v>0.23322100000000001</v>
      </c>
      <c r="I101" s="162">
        <v>0.208865</v>
      </c>
      <c r="J101" s="165">
        <v>12820</v>
      </c>
      <c r="K101" s="166">
        <v>2677.7</v>
      </c>
      <c r="L101" s="5">
        <v>3.39</v>
      </c>
    </row>
    <row r="102" spans="1:12">
      <c r="A102">
        <v>94</v>
      </c>
      <c r="B102" s="159">
        <v>0.302761</v>
      </c>
      <c r="C102" s="160">
        <v>0.26295499999999999</v>
      </c>
      <c r="D102" s="163">
        <v>4112.1000000000004</v>
      </c>
      <c r="E102" s="164">
        <v>1081.3</v>
      </c>
      <c r="F102" s="5">
        <v>2.79</v>
      </c>
      <c r="G102" t="s">
        <v>19</v>
      </c>
      <c r="H102" s="161">
        <v>0.25551400000000002</v>
      </c>
      <c r="I102" s="162">
        <v>0.22656899999999999</v>
      </c>
      <c r="J102" s="165">
        <v>10142.4</v>
      </c>
      <c r="K102" s="166">
        <v>2297.9</v>
      </c>
      <c r="L102" s="5">
        <v>3.15</v>
      </c>
    </row>
    <row r="103" spans="1:12">
      <c r="A103">
        <v>95</v>
      </c>
      <c r="B103" s="159">
        <v>0.33060499999999998</v>
      </c>
      <c r="C103" s="160">
        <v>0.28370699999999999</v>
      </c>
      <c r="D103" s="163">
        <v>3030.8</v>
      </c>
      <c r="E103" s="164">
        <v>859.9</v>
      </c>
      <c r="F103" s="5">
        <v>2.6</v>
      </c>
      <c r="G103" t="s">
        <v>19</v>
      </c>
      <c r="H103" s="161">
        <v>0.28447899999999998</v>
      </c>
      <c r="I103" s="162">
        <v>0.249054</v>
      </c>
      <c r="J103" s="165">
        <v>7844.4</v>
      </c>
      <c r="K103" s="166">
        <v>1953.7</v>
      </c>
      <c r="L103" s="5">
        <v>2.93</v>
      </c>
    </row>
    <row r="104" spans="1:12">
      <c r="A104">
        <v>96</v>
      </c>
      <c r="B104" s="159">
        <v>0.35250700000000001</v>
      </c>
      <c r="C104" s="160">
        <v>0.29968600000000001</v>
      </c>
      <c r="D104" s="163">
        <v>2170.9</v>
      </c>
      <c r="E104" s="164">
        <v>650.6</v>
      </c>
      <c r="F104" s="5">
        <v>2.4300000000000002</v>
      </c>
      <c r="G104" t="s">
        <v>19</v>
      </c>
      <c r="H104" s="161">
        <v>0.31213800000000003</v>
      </c>
      <c r="I104" s="162">
        <v>0.27</v>
      </c>
      <c r="J104" s="165">
        <v>5890.7</v>
      </c>
      <c r="K104" s="166">
        <v>1590.5</v>
      </c>
      <c r="L104" s="5">
        <v>2.73</v>
      </c>
    </row>
    <row r="105" spans="1:12">
      <c r="A105">
        <v>97</v>
      </c>
      <c r="B105" s="159">
        <v>0.40671000000000002</v>
      </c>
      <c r="C105" s="160">
        <v>0.33798</v>
      </c>
      <c r="D105" s="163">
        <v>1520.3</v>
      </c>
      <c r="E105" s="164">
        <v>513.79999999999995</v>
      </c>
      <c r="F105" s="5">
        <v>2.2599999999999998</v>
      </c>
      <c r="G105" t="s">
        <v>19</v>
      </c>
      <c r="H105" s="161">
        <v>0.33593099999999998</v>
      </c>
      <c r="I105" s="162">
        <v>0.28762100000000002</v>
      </c>
      <c r="J105" s="165">
        <v>4300.2</v>
      </c>
      <c r="K105" s="166">
        <v>1236.8</v>
      </c>
      <c r="L105" s="5">
        <v>2.5499999999999998</v>
      </c>
    </row>
    <row r="106" spans="1:12">
      <c r="A106">
        <v>98</v>
      </c>
      <c r="B106" s="159">
        <v>0.42680899999999999</v>
      </c>
      <c r="C106" s="160">
        <v>0.35174499999999997</v>
      </c>
      <c r="D106" s="163">
        <v>1006.5</v>
      </c>
      <c r="E106" s="164">
        <v>354</v>
      </c>
      <c r="F106" s="5">
        <v>2.16</v>
      </c>
      <c r="G106" t="s">
        <v>19</v>
      </c>
      <c r="H106" s="161">
        <v>0.37056099999999997</v>
      </c>
      <c r="I106" s="162">
        <v>0.31263600000000002</v>
      </c>
      <c r="J106" s="165">
        <v>3063.4</v>
      </c>
      <c r="K106" s="166">
        <v>957.7</v>
      </c>
      <c r="L106" s="5">
        <v>2.38</v>
      </c>
    </row>
    <row r="107" spans="1:12">
      <c r="A107">
        <v>99</v>
      </c>
      <c r="B107" s="159">
        <v>0.44064999999999999</v>
      </c>
      <c r="C107" s="160">
        <v>0.361093</v>
      </c>
      <c r="D107" s="163">
        <v>652.5</v>
      </c>
      <c r="E107" s="164">
        <v>235.6</v>
      </c>
      <c r="F107" s="5">
        <v>2.0699999999999998</v>
      </c>
      <c r="G107" t="s">
        <v>19</v>
      </c>
      <c r="H107" s="161">
        <v>0.38670199999999999</v>
      </c>
      <c r="I107" s="162">
        <v>0.32404699999999997</v>
      </c>
      <c r="J107" s="165">
        <v>2105.6999999999998</v>
      </c>
      <c r="K107" s="166">
        <v>682.3</v>
      </c>
      <c r="L107" s="5">
        <v>2.2400000000000002</v>
      </c>
    </row>
    <row r="108" spans="1:12">
      <c r="A108">
        <v>100</v>
      </c>
      <c r="B108" s="159">
        <v>0.473275</v>
      </c>
      <c r="C108" s="160">
        <v>0.38271100000000002</v>
      </c>
      <c r="D108" s="163">
        <v>416.9</v>
      </c>
      <c r="E108" s="164">
        <v>159.5</v>
      </c>
      <c r="F108" s="5">
        <v>1.95</v>
      </c>
      <c r="G108" t="s">
        <v>19</v>
      </c>
      <c r="H108" s="161">
        <v>0.42735600000000001</v>
      </c>
      <c r="I108" s="162">
        <v>0.35211599999999998</v>
      </c>
      <c r="J108" s="165">
        <v>1423.3</v>
      </c>
      <c r="K108" s="166">
        <v>501.2</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38</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51">
        <v>6.3020000000000003E-3</v>
      </c>
      <c r="C8" s="152">
        <v>6.2820000000000003E-3</v>
      </c>
      <c r="D8" s="155">
        <v>100000</v>
      </c>
      <c r="E8" s="156">
        <v>628.20000000000005</v>
      </c>
      <c r="F8" s="5">
        <v>75.010000000000005</v>
      </c>
      <c r="G8" t="s">
        <v>19</v>
      </c>
      <c r="H8" s="153">
        <v>5.0470000000000003E-3</v>
      </c>
      <c r="I8" s="154">
        <v>5.0340000000000003E-3</v>
      </c>
      <c r="J8" s="157">
        <v>100000</v>
      </c>
      <c r="K8" s="158">
        <v>503.4</v>
      </c>
      <c r="L8" s="5">
        <v>79.91</v>
      </c>
    </row>
    <row r="9" spans="1:12">
      <c r="A9">
        <v>1</v>
      </c>
      <c r="B9" s="151">
        <v>4.8799999999999999E-4</v>
      </c>
      <c r="C9" s="152">
        <v>4.8700000000000002E-4</v>
      </c>
      <c r="D9" s="155">
        <v>99371.8</v>
      </c>
      <c r="E9" s="156">
        <v>48.4</v>
      </c>
      <c r="F9" s="5">
        <v>74.48</v>
      </c>
      <c r="G9" t="s">
        <v>19</v>
      </c>
      <c r="H9" s="153">
        <v>3.7800000000000003E-4</v>
      </c>
      <c r="I9" s="154">
        <v>3.7800000000000003E-4</v>
      </c>
      <c r="J9" s="157">
        <v>99496.6</v>
      </c>
      <c r="K9" s="158">
        <v>37.6</v>
      </c>
      <c r="L9" s="5">
        <v>79.31</v>
      </c>
    </row>
    <row r="10" spans="1:12">
      <c r="A10">
        <v>2</v>
      </c>
      <c r="B10" s="151">
        <v>3.0699999999999998E-4</v>
      </c>
      <c r="C10" s="152">
        <v>3.0699999999999998E-4</v>
      </c>
      <c r="D10" s="155">
        <v>99323.3</v>
      </c>
      <c r="E10" s="156">
        <v>30.5</v>
      </c>
      <c r="F10" s="5">
        <v>73.52</v>
      </c>
      <c r="G10" t="s">
        <v>19</v>
      </c>
      <c r="H10" s="153">
        <v>2.42E-4</v>
      </c>
      <c r="I10" s="154">
        <v>2.42E-4</v>
      </c>
      <c r="J10" s="157">
        <v>99459</v>
      </c>
      <c r="K10" s="158">
        <v>24</v>
      </c>
      <c r="L10" s="5">
        <v>78.34</v>
      </c>
    </row>
    <row r="11" spans="1:12">
      <c r="A11">
        <v>3</v>
      </c>
      <c r="B11" s="151">
        <v>2.12E-4</v>
      </c>
      <c r="C11" s="152">
        <v>2.12E-4</v>
      </c>
      <c r="D11" s="155">
        <v>99292.9</v>
      </c>
      <c r="E11" s="156">
        <v>21</v>
      </c>
      <c r="F11" s="5">
        <v>72.540000000000006</v>
      </c>
      <c r="G11" t="s">
        <v>19</v>
      </c>
      <c r="H11" s="153">
        <v>1.7899999999999999E-4</v>
      </c>
      <c r="I11" s="154">
        <v>1.7899999999999999E-4</v>
      </c>
      <c r="J11" s="157">
        <v>99435</v>
      </c>
      <c r="K11" s="158">
        <v>17.8</v>
      </c>
      <c r="L11" s="5">
        <v>77.36</v>
      </c>
    </row>
    <row r="12" spans="1:12">
      <c r="A12">
        <v>4</v>
      </c>
      <c r="B12" s="151">
        <v>1.7799999999999999E-4</v>
      </c>
      <c r="C12" s="152">
        <v>1.7799999999999999E-4</v>
      </c>
      <c r="D12" s="155">
        <v>99271.8</v>
      </c>
      <c r="E12" s="156">
        <v>17.7</v>
      </c>
      <c r="F12" s="5">
        <v>71.55</v>
      </c>
      <c r="G12" t="s">
        <v>19</v>
      </c>
      <c r="H12" s="153">
        <v>1.2300000000000001E-4</v>
      </c>
      <c r="I12" s="154">
        <v>1.2300000000000001E-4</v>
      </c>
      <c r="J12" s="157">
        <v>99417.2</v>
      </c>
      <c r="K12" s="158">
        <v>12.2</v>
      </c>
      <c r="L12" s="5">
        <v>76.37</v>
      </c>
    </row>
    <row r="13" spans="1:12">
      <c r="A13">
        <v>5</v>
      </c>
      <c r="B13" s="151">
        <v>1.44E-4</v>
      </c>
      <c r="C13" s="152">
        <v>1.44E-4</v>
      </c>
      <c r="D13" s="155">
        <v>99254.2</v>
      </c>
      <c r="E13" s="156">
        <v>14.3</v>
      </c>
      <c r="F13" s="5">
        <v>70.569999999999993</v>
      </c>
      <c r="G13" t="s">
        <v>19</v>
      </c>
      <c r="H13" s="153">
        <v>1.22E-4</v>
      </c>
      <c r="I13" s="154">
        <v>1.22E-4</v>
      </c>
      <c r="J13" s="157">
        <v>99405</v>
      </c>
      <c r="K13" s="158">
        <v>12.2</v>
      </c>
      <c r="L13" s="5">
        <v>75.38</v>
      </c>
    </row>
    <row r="14" spans="1:12">
      <c r="A14">
        <v>6</v>
      </c>
      <c r="B14" s="151">
        <v>1.5100000000000001E-4</v>
      </c>
      <c r="C14" s="152">
        <v>1.5100000000000001E-4</v>
      </c>
      <c r="D14" s="155">
        <v>99239.9</v>
      </c>
      <c r="E14" s="156">
        <v>15</v>
      </c>
      <c r="F14" s="5">
        <v>69.58</v>
      </c>
      <c r="G14" t="s">
        <v>19</v>
      </c>
      <c r="H14" s="153">
        <v>1.1900000000000001E-4</v>
      </c>
      <c r="I14" s="154">
        <v>1.1900000000000001E-4</v>
      </c>
      <c r="J14" s="157">
        <v>99392.8</v>
      </c>
      <c r="K14" s="158">
        <v>11.9</v>
      </c>
      <c r="L14" s="5">
        <v>74.39</v>
      </c>
    </row>
    <row r="15" spans="1:12">
      <c r="A15">
        <v>7</v>
      </c>
      <c r="B15" s="151">
        <v>1.46E-4</v>
      </c>
      <c r="C15" s="152">
        <v>1.46E-4</v>
      </c>
      <c r="D15" s="155">
        <v>99224.9</v>
      </c>
      <c r="E15" s="156">
        <v>14.5</v>
      </c>
      <c r="F15" s="5">
        <v>68.59</v>
      </c>
      <c r="G15" t="s">
        <v>19</v>
      </c>
      <c r="H15" s="153">
        <v>9.8999999999999994E-5</v>
      </c>
      <c r="I15" s="154">
        <v>9.8999999999999994E-5</v>
      </c>
      <c r="J15" s="157">
        <v>99380.9</v>
      </c>
      <c r="K15" s="158">
        <v>9.8000000000000007</v>
      </c>
      <c r="L15" s="5">
        <v>73.400000000000006</v>
      </c>
    </row>
    <row r="16" spans="1:12">
      <c r="A16">
        <v>8</v>
      </c>
      <c r="B16" s="151">
        <v>1.25E-4</v>
      </c>
      <c r="C16" s="152">
        <v>1.25E-4</v>
      </c>
      <c r="D16" s="155">
        <v>99210.4</v>
      </c>
      <c r="E16" s="156">
        <v>12.4</v>
      </c>
      <c r="F16" s="5">
        <v>67.599999999999994</v>
      </c>
      <c r="G16" t="s">
        <v>19</v>
      </c>
      <c r="H16" s="153">
        <v>9.6000000000000002E-5</v>
      </c>
      <c r="I16" s="154">
        <v>9.6000000000000002E-5</v>
      </c>
      <c r="J16" s="157">
        <v>99371.1</v>
      </c>
      <c r="K16" s="158">
        <v>9.5</v>
      </c>
      <c r="L16" s="5">
        <v>72.41</v>
      </c>
    </row>
    <row r="17" spans="1:12">
      <c r="A17">
        <v>9</v>
      </c>
      <c r="B17" s="151">
        <v>1.2899999999999999E-4</v>
      </c>
      <c r="C17" s="152">
        <v>1.2899999999999999E-4</v>
      </c>
      <c r="D17" s="155">
        <v>99198</v>
      </c>
      <c r="E17" s="156">
        <v>12.8</v>
      </c>
      <c r="F17" s="5">
        <v>66.61</v>
      </c>
      <c r="G17" t="s">
        <v>19</v>
      </c>
      <c r="H17" s="153">
        <v>9.5000000000000005E-5</v>
      </c>
      <c r="I17" s="154">
        <v>9.5000000000000005E-5</v>
      </c>
      <c r="J17" s="157">
        <v>99361.600000000006</v>
      </c>
      <c r="K17" s="158">
        <v>9.5</v>
      </c>
      <c r="L17" s="5">
        <v>71.41</v>
      </c>
    </row>
    <row r="18" spans="1:12">
      <c r="A18">
        <v>10</v>
      </c>
      <c r="B18" s="151">
        <v>1.3799999999999999E-4</v>
      </c>
      <c r="C18" s="152">
        <v>1.3799999999999999E-4</v>
      </c>
      <c r="D18" s="155">
        <v>99185.3</v>
      </c>
      <c r="E18" s="156">
        <v>13.6</v>
      </c>
      <c r="F18" s="5">
        <v>65.61</v>
      </c>
      <c r="G18" t="s">
        <v>19</v>
      </c>
      <c r="H18" s="153">
        <v>1.08E-4</v>
      </c>
      <c r="I18" s="154">
        <v>1.08E-4</v>
      </c>
      <c r="J18" s="157">
        <v>99352.1</v>
      </c>
      <c r="K18" s="158">
        <v>10.7</v>
      </c>
      <c r="L18" s="5">
        <v>70.42</v>
      </c>
    </row>
    <row r="19" spans="1:12">
      <c r="A19">
        <v>11</v>
      </c>
      <c r="B19" s="151">
        <v>1.44E-4</v>
      </c>
      <c r="C19" s="152">
        <v>1.44E-4</v>
      </c>
      <c r="D19" s="155">
        <v>99171.6</v>
      </c>
      <c r="E19" s="156">
        <v>14.3</v>
      </c>
      <c r="F19" s="5">
        <v>64.62</v>
      </c>
      <c r="G19" t="s">
        <v>19</v>
      </c>
      <c r="H19" s="153">
        <v>1.2300000000000001E-4</v>
      </c>
      <c r="I19" s="154">
        <v>1.2300000000000001E-4</v>
      </c>
      <c r="J19" s="157">
        <v>99341.4</v>
      </c>
      <c r="K19" s="158">
        <v>12.2</v>
      </c>
      <c r="L19" s="5">
        <v>69.430000000000007</v>
      </c>
    </row>
    <row r="20" spans="1:12">
      <c r="A20">
        <v>12</v>
      </c>
      <c r="B20" s="151">
        <v>1.6699999999999999E-4</v>
      </c>
      <c r="C20" s="152">
        <v>1.6699999999999999E-4</v>
      </c>
      <c r="D20" s="155">
        <v>99157.3</v>
      </c>
      <c r="E20" s="156">
        <v>16.5</v>
      </c>
      <c r="F20" s="5">
        <v>63.63</v>
      </c>
      <c r="G20" t="s">
        <v>19</v>
      </c>
      <c r="H20" s="153">
        <v>1.2799999999999999E-4</v>
      </c>
      <c r="I20" s="154">
        <v>1.2799999999999999E-4</v>
      </c>
      <c r="J20" s="157">
        <v>99329.2</v>
      </c>
      <c r="K20" s="158">
        <v>12.7</v>
      </c>
      <c r="L20" s="5">
        <v>68.44</v>
      </c>
    </row>
    <row r="21" spans="1:12">
      <c r="A21">
        <v>13</v>
      </c>
      <c r="B21" s="151">
        <v>1.7899999999999999E-4</v>
      </c>
      <c r="C21" s="152">
        <v>1.7899999999999999E-4</v>
      </c>
      <c r="D21" s="155">
        <v>99140.800000000003</v>
      </c>
      <c r="E21" s="156">
        <v>17.7</v>
      </c>
      <c r="F21" s="5">
        <v>62.64</v>
      </c>
      <c r="G21" t="s">
        <v>19</v>
      </c>
      <c r="H21" s="153">
        <v>1.2400000000000001E-4</v>
      </c>
      <c r="I21" s="154">
        <v>1.2400000000000001E-4</v>
      </c>
      <c r="J21" s="157">
        <v>99316.5</v>
      </c>
      <c r="K21" s="158">
        <v>12.4</v>
      </c>
      <c r="L21" s="5">
        <v>67.45</v>
      </c>
    </row>
    <row r="22" spans="1:12">
      <c r="A22">
        <v>14</v>
      </c>
      <c r="B22" s="151">
        <v>2.2699999999999999E-4</v>
      </c>
      <c r="C22" s="152">
        <v>2.2699999999999999E-4</v>
      </c>
      <c r="D22" s="155">
        <v>99123.1</v>
      </c>
      <c r="E22" s="156">
        <v>22.5</v>
      </c>
      <c r="F22" s="5">
        <v>61.65</v>
      </c>
      <c r="G22" t="s">
        <v>19</v>
      </c>
      <c r="H22" s="153">
        <v>1.37E-4</v>
      </c>
      <c r="I22" s="154">
        <v>1.37E-4</v>
      </c>
      <c r="J22" s="157">
        <v>99304.1</v>
      </c>
      <c r="K22" s="158">
        <v>13.6</v>
      </c>
      <c r="L22" s="5">
        <v>66.45</v>
      </c>
    </row>
    <row r="23" spans="1:12">
      <c r="A23">
        <v>15</v>
      </c>
      <c r="B23" s="151">
        <v>2.7E-4</v>
      </c>
      <c r="C23" s="152">
        <v>2.7E-4</v>
      </c>
      <c r="D23" s="155">
        <v>99100.6</v>
      </c>
      <c r="E23" s="156">
        <v>26.8</v>
      </c>
      <c r="F23" s="5">
        <v>60.67</v>
      </c>
      <c r="G23" t="s">
        <v>19</v>
      </c>
      <c r="H23" s="153">
        <v>1.7699999999999999E-4</v>
      </c>
      <c r="I23" s="154">
        <v>1.7699999999999999E-4</v>
      </c>
      <c r="J23" s="157">
        <v>99290.6</v>
      </c>
      <c r="K23" s="158">
        <v>17.5</v>
      </c>
      <c r="L23" s="5">
        <v>65.459999999999994</v>
      </c>
    </row>
    <row r="24" spans="1:12">
      <c r="A24">
        <v>16</v>
      </c>
      <c r="B24" s="151">
        <v>4.5100000000000001E-4</v>
      </c>
      <c r="C24" s="152">
        <v>4.5100000000000001E-4</v>
      </c>
      <c r="D24" s="155">
        <v>99073.8</v>
      </c>
      <c r="E24" s="156">
        <v>44.6</v>
      </c>
      <c r="F24" s="5">
        <v>59.68</v>
      </c>
      <c r="G24" t="s">
        <v>19</v>
      </c>
      <c r="H24" s="153">
        <v>2.5000000000000001E-4</v>
      </c>
      <c r="I24" s="154">
        <v>2.5000000000000001E-4</v>
      </c>
      <c r="J24" s="157">
        <v>99273</v>
      </c>
      <c r="K24" s="158">
        <v>24.8</v>
      </c>
      <c r="L24" s="5">
        <v>64.48</v>
      </c>
    </row>
    <row r="25" spans="1:12">
      <c r="A25">
        <v>17</v>
      </c>
      <c r="B25" s="151">
        <v>5.9100000000000005E-4</v>
      </c>
      <c r="C25" s="152">
        <v>5.9100000000000005E-4</v>
      </c>
      <c r="D25" s="155">
        <v>99029.2</v>
      </c>
      <c r="E25" s="156">
        <v>58.5</v>
      </c>
      <c r="F25" s="5">
        <v>58.71</v>
      </c>
      <c r="G25" t="s">
        <v>19</v>
      </c>
      <c r="H25" s="153">
        <v>2.8800000000000001E-4</v>
      </c>
      <c r="I25" s="154">
        <v>2.8800000000000001E-4</v>
      </c>
      <c r="J25" s="157">
        <v>99248.3</v>
      </c>
      <c r="K25" s="158">
        <v>28.6</v>
      </c>
      <c r="L25" s="5">
        <v>63.49</v>
      </c>
    </row>
    <row r="26" spans="1:12">
      <c r="A26">
        <v>18</v>
      </c>
      <c r="B26" s="151">
        <v>7.9900000000000001E-4</v>
      </c>
      <c r="C26" s="152">
        <v>7.9900000000000001E-4</v>
      </c>
      <c r="D26" s="155">
        <v>98970.6</v>
      </c>
      <c r="E26" s="156">
        <v>79.099999999999994</v>
      </c>
      <c r="F26" s="5">
        <v>57.75</v>
      </c>
      <c r="G26" t="s">
        <v>19</v>
      </c>
      <c r="H26" s="153">
        <v>3.3700000000000001E-4</v>
      </c>
      <c r="I26" s="154">
        <v>3.3700000000000001E-4</v>
      </c>
      <c r="J26" s="157">
        <v>99219.7</v>
      </c>
      <c r="K26" s="158">
        <v>33.5</v>
      </c>
      <c r="L26" s="5">
        <v>62.51</v>
      </c>
    </row>
    <row r="27" spans="1:12">
      <c r="A27">
        <v>19</v>
      </c>
      <c r="B27" s="151">
        <v>8.9800000000000004E-4</v>
      </c>
      <c r="C27" s="152">
        <v>8.9700000000000001E-4</v>
      </c>
      <c r="D27" s="155">
        <v>98891.5</v>
      </c>
      <c r="E27" s="156">
        <v>88.7</v>
      </c>
      <c r="F27" s="5">
        <v>56.79</v>
      </c>
      <c r="G27" t="s">
        <v>19</v>
      </c>
      <c r="H27" s="153">
        <v>3.19E-4</v>
      </c>
      <c r="I27" s="154">
        <v>3.19E-4</v>
      </c>
      <c r="J27" s="157">
        <v>99186.2</v>
      </c>
      <c r="K27" s="158">
        <v>31.6</v>
      </c>
      <c r="L27" s="5">
        <v>61.53</v>
      </c>
    </row>
    <row r="28" spans="1:12">
      <c r="A28">
        <v>20</v>
      </c>
      <c r="B28" s="151">
        <v>8.4999999999999995E-4</v>
      </c>
      <c r="C28" s="152">
        <v>8.4900000000000004E-4</v>
      </c>
      <c r="D28" s="155">
        <v>98802.8</v>
      </c>
      <c r="E28" s="156">
        <v>83.9</v>
      </c>
      <c r="F28" s="5">
        <v>55.84</v>
      </c>
      <c r="G28" t="s">
        <v>19</v>
      </c>
      <c r="H28" s="153">
        <v>3.1399999999999999E-4</v>
      </c>
      <c r="I28" s="154">
        <v>3.1399999999999999E-4</v>
      </c>
      <c r="J28" s="157">
        <v>99154.6</v>
      </c>
      <c r="K28" s="158">
        <v>31.1</v>
      </c>
      <c r="L28" s="5">
        <v>60.55</v>
      </c>
    </row>
    <row r="29" spans="1:12">
      <c r="A29">
        <v>21</v>
      </c>
      <c r="B29" s="151">
        <v>8.7500000000000002E-4</v>
      </c>
      <c r="C29" s="152">
        <v>8.7500000000000002E-4</v>
      </c>
      <c r="D29" s="155">
        <v>98718.9</v>
      </c>
      <c r="E29" s="156">
        <v>86.4</v>
      </c>
      <c r="F29" s="5">
        <v>54.89</v>
      </c>
      <c r="G29" t="s">
        <v>19</v>
      </c>
      <c r="H29" s="153">
        <v>3.1700000000000001E-4</v>
      </c>
      <c r="I29" s="154">
        <v>3.1700000000000001E-4</v>
      </c>
      <c r="J29" s="157">
        <v>99123.5</v>
      </c>
      <c r="K29" s="158">
        <v>31.4</v>
      </c>
      <c r="L29" s="5">
        <v>59.57</v>
      </c>
    </row>
    <row r="30" spans="1:12">
      <c r="A30">
        <v>22</v>
      </c>
      <c r="B30" s="151">
        <v>9.1500000000000001E-4</v>
      </c>
      <c r="C30" s="152">
        <v>9.1399999999999999E-4</v>
      </c>
      <c r="D30" s="155">
        <v>98632.5</v>
      </c>
      <c r="E30" s="156">
        <v>90.2</v>
      </c>
      <c r="F30" s="5">
        <v>53.94</v>
      </c>
      <c r="G30" t="s">
        <v>19</v>
      </c>
      <c r="H30" s="153">
        <v>3.39E-4</v>
      </c>
      <c r="I30" s="154">
        <v>3.39E-4</v>
      </c>
      <c r="J30" s="157">
        <v>99092.1</v>
      </c>
      <c r="K30" s="158">
        <v>33.6</v>
      </c>
      <c r="L30" s="5">
        <v>58.59</v>
      </c>
    </row>
    <row r="31" spans="1:12">
      <c r="A31">
        <v>23</v>
      </c>
      <c r="B31" s="151">
        <v>9.7300000000000002E-4</v>
      </c>
      <c r="C31" s="152">
        <v>9.7199999999999999E-4</v>
      </c>
      <c r="D31" s="155">
        <v>98542.3</v>
      </c>
      <c r="E31" s="156">
        <v>95.8</v>
      </c>
      <c r="F31" s="5">
        <v>52.99</v>
      </c>
      <c r="G31" t="s">
        <v>19</v>
      </c>
      <c r="H31" s="153">
        <v>3.1700000000000001E-4</v>
      </c>
      <c r="I31" s="154">
        <v>3.1700000000000001E-4</v>
      </c>
      <c r="J31" s="157">
        <v>99058.4</v>
      </c>
      <c r="K31" s="158">
        <v>31.4</v>
      </c>
      <c r="L31" s="5">
        <v>57.61</v>
      </c>
    </row>
    <row r="32" spans="1:12">
      <c r="A32">
        <v>24</v>
      </c>
      <c r="B32" s="151">
        <v>9.6599999999999995E-4</v>
      </c>
      <c r="C32" s="152">
        <v>9.6500000000000004E-4</v>
      </c>
      <c r="D32" s="155">
        <v>98446.5</v>
      </c>
      <c r="E32" s="156">
        <v>95</v>
      </c>
      <c r="F32" s="5">
        <v>52.04</v>
      </c>
      <c r="G32" t="s">
        <v>19</v>
      </c>
      <c r="H32" s="153">
        <v>3.39E-4</v>
      </c>
      <c r="I32" s="154">
        <v>3.39E-4</v>
      </c>
      <c r="J32" s="157">
        <v>99027</v>
      </c>
      <c r="K32" s="158">
        <v>33.6</v>
      </c>
      <c r="L32" s="5">
        <v>56.63</v>
      </c>
    </row>
    <row r="33" spans="1:12">
      <c r="A33">
        <v>25</v>
      </c>
      <c r="B33" s="151">
        <v>9.4899999999999997E-4</v>
      </c>
      <c r="C33" s="152">
        <v>9.4799999999999995E-4</v>
      </c>
      <c r="D33" s="155">
        <v>98351.5</v>
      </c>
      <c r="E33" s="156">
        <v>93.3</v>
      </c>
      <c r="F33" s="5">
        <v>51.09</v>
      </c>
      <c r="G33" t="s">
        <v>19</v>
      </c>
      <c r="H33" s="153">
        <v>3.4699999999999998E-4</v>
      </c>
      <c r="I33" s="154">
        <v>3.4699999999999998E-4</v>
      </c>
      <c r="J33" s="157">
        <v>98993.4</v>
      </c>
      <c r="K33" s="158">
        <v>34.4</v>
      </c>
      <c r="L33" s="5">
        <v>55.64</v>
      </c>
    </row>
    <row r="34" spans="1:12">
      <c r="A34">
        <v>26</v>
      </c>
      <c r="B34" s="151">
        <v>9.7999999999999997E-4</v>
      </c>
      <c r="C34" s="152">
        <v>9.7900000000000005E-4</v>
      </c>
      <c r="D34" s="155">
        <v>98258.3</v>
      </c>
      <c r="E34" s="156">
        <v>96.2</v>
      </c>
      <c r="F34" s="5">
        <v>50.13</v>
      </c>
      <c r="G34" t="s">
        <v>19</v>
      </c>
      <c r="H34" s="153">
        <v>3.5100000000000002E-4</v>
      </c>
      <c r="I34" s="154">
        <v>3.5100000000000002E-4</v>
      </c>
      <c r="J34" s="157">
        <v>98959.1</v>
      </c>
      <c r="K34" s="158">
        <v>34.799999999999997</v>
      </c>
      <c r="L34" s="5">
        <v>54.66</v>
      </c>
    </row>
    <row r="35" spans="1:12">
      <c r="A35">
        <v>27</v>
      </c>
      <c r="B35" s="151">
        <v>1.0219999999999999E-3</v>
      </c>
      <c r="C35" s="152">
        <v>1.0219999999999999E-3</v>
      </c>
      <c r="D35" s="155">
        <v>98162</v>
      </c>
      <c r="E35" s="156">
        <v>100.3</v>
      </c>
      <c r="F35" s="5">
        <v>49.18</v>
      </c>
      <c r="G35" t="s">
        <v>19</v>
      </c>
      <c r="H35" s="153">
        <v>3.7500000000000001E-4</v>
      </c>
      <c r="I35" s="154">
        <v>3.7500000000000001E-4</v>
      </c>
      <c r="J35" s="157">
        <v>98924.3</v>
      </c>
      <c r="K35" s="158">
        <v>37.1</v>
      </c>
      <c r="L35" s="5">
        <v>53.68</v>
      </c>
    </row>
    <row r="36" spans="1:12">
      <c r="A36">
        <v>28</v>
      </c>
      <c r="B36" s="151">
        <v>1.0250000000000001E-3</v>
      </c>
      <c r="C36" s="152">
        <v>1.024E-3</v>
      </c>
      <c r="D36" s="155">
        <v>98061.8</v>
      </c>
      <c r="E36" s="156">
        <v>100.4</v>
      </c>
      <c r="F36" s="5">
        <v>48.23</v>
      </c>
      <c r="G36" t="s">
        <v>19</v>
      </c>
      <c r="H36" s="153">
        <v>4.08E-4</v>
      </c>
      <c r="I36" s="154">
        <v>4.08E-4</v>
      </c>
      <c r="J36" s="157">
        <v>98887.2</v>
      </c>
      <c r="K36" s="158">
        <v>40.299999999999997</v>
      </c>
      <c r="L36" s="5">
        <v>52.7</v>
      </c>
    </row>
    <row r="37" spans="1:12">
      <c r="A37">
        <v>29</v>
      </c>
      <c r="B37" s="151">
        <v>1.0460000000000001E-3</v>
      </c>
      <c r="C37" s="152">
        <v>1.0449999999999999E-3</v>
      </c>
      <c r="D37" s="155">
        <v>97961.3</v>
      </c>
      <c r="E37" s="156">
        <v>102.4</v>
      </c>
      <c r="F37" s="5">
        <v>47.28</v>
      </c>
      <c r="G37" t="s">
        <v>19</v>
      </c>
      <c r="H37" s="153">
        <v>3.9399999999999998E-4</v>
      </c>
      <c r="I37" s="154">
        <v>3.9399999999999998E-4</v>
      </c>
      <c r="J37" s="157">
        <v>98846.9</v>
      </c>
      <c r="K37" s="158">
        <v>38.9</v>
      </c>
      <c r="L37" s="5">
        <v>51.72</v>
      </c>
    </row>
    <row r="38" spans="1:12">
      <c r="A38">
        <v>30</v>
      </c>
      <c r="B38" s="151">
        <v>1.062E-3</v>
      </c>
      <c r="C38" s="152">
        <v>1.0610000000000001E-3</v>
      </c>
      <c r="D38" s="155">
        <v>97858.9</v>
      </c>
      <c r="E38" s="156">
        <v>103.8</v>
      </c>
      <c r="F38" s="5">
        <v>46.33</v>
      </c>
      <c r="G38" t="s">
        <v>19</v>
      </c>
      <c r="H38" s="153">
        <v>4.6700000000000002E-4</v>
      </c>
      <c r="I38" s="154">
        <v>4.6700000000000002E-4</v>
      </c>
      <c r="J38" s="157">
        <v>98808</v>
      </c>
      <c r="K38" s="158">
        <v>46.1</v>
      </c>
      <c r="L38" s="5">
        <v>50.74</v>
      </c>
    </row>
    <row r="39" spans="1:12">
      <c r="A39">
        <v>31</v>
      </c>
      <c r="B39" s="151">
        <v>1.0319999999999999E-3</v>
      </c>
      <c r="C39" s="152">
        <v>1.031E-3</v>
      </c>
      <c r="D39" s="155">
        <v>97755.1</v>
      </c>
      <c r="E39" s="156">
        <v>100.8</v>
      </c>
      <c r="F39" s="5">
        <v>45.38</v>
      </c>
      <c r="G39" t="s">
        <v>19</v>
      </c>
      <c r="H39" s="153">
        <v>4.7699999999999999E-4</v>
      </c>
      <c r="I39" s="154">
        <v>4.7699999999999999E-4</v>
      </c>
      <c r="J39" s="157">
        <v>98761.9</v>
      </c>
      <c r="K39" s="158">
        <v>47.1</v>
      </c>
      <c r="L39" s="5">
        <v>49.77</v>
      </c>
    </row>
    <row r="40" spans="1:12">
      <c r="A40">
        <v>32</v>
      </c>
      <c r="B40" s="151">
        <v>1.173E-3</v>
      </c>
      <c r="C40" s="152">
        <v>1.1720000000000001E-3</v>
      </c>
      <c r="D40" s="155">
        <v>97654.3</v>
      </c>
      <c r="E40" s="156">
        <v>114.5</v>
      </c>
      <c r="F40" s="5">
        <v>44.43</v>
      </c>
      <c r="G40" t="s">
        <v>19</v>
      </c>
      <c r="H40" s="153">
        <v>4.7399999999999997E-4</v>
      </c>
      <c r="I40" s="154">
        <v>4.73E-4</v>
      </c>
      <c r="J40" s="157">
        <v>98714.8</v>
      </c>
      <c r="K40" s="158">
        <v>46.7</v>
      </c>
      <c r="L40" s="5">
        <v>48.79</v>
      </c>
    </row>
    <row r="41" spans="1:12">
      <c r="A41">
        <v>33</v>
      </c>
      <c r="B41" s="151">
        <v>1.152E-3</v>
      </c>
      <c r="C41" s="152">
        <v>1.152E-3</v>
      </c>
      <c r="D41" s="155">
        <v>97539.8</v>
      </c>
      <c r="E41" s="156">
        <v>112.3</v>
      </c>
      <c r="F41" s="5">
        <v>43.48</v>
      </c>
      <c r="G41" t="s">
        <v>19</v>
      </c>
      <c r="H41" s="153">
        <v>5.6800000000000004E-4</v>
      </c>
      <c r="I41" s="154">
        <v>5.6800000000000004E-4</v>
      </c>
      <c r="J41" s="157">
        <v>98668</v>
      </c>
      <c r="K41" s="158">
        <v>56</v>
      </c>
      <c r="L41" s="5">
        <v>47.81</v>
      </c>
    </row>
    <row r="42" spans="1:12">
      <c r="A42">
        <v>34</v>
      </c>
      <c r="B42" s="151">
        <v>1.142E-3</v>
      </c>
      <c r="C42" s="152">
        <v>1.1410000000000001E-3</v>
      </c>
      <c r="D42" s="155">
        <v>97427.5</v>
      </c>
      <c r="E42" s="156">
        <v>111.2</v>
      </c>
      <c r="F42" s="5">
        <v>42.53</v>
      </c>
      <c r="G42" t="s">
        <v>19</v>
      </c>
      <c r="H42" s="153">
        <v>5.7399999999999997E-4</v>
      </c>
      <c r="I42" s="154">
        <v>5.7300000000000005E-4</v>
      </c>
      <c r="J42" s="157">
        <v>98612</v>
      </c>
      <c r="K42" s="158">
        <v>56.5</v>
      </c>
      <c r="L42" s="5">
        <v>46.84</v>
      </c>
    </row>
    <row r="43" spans="1:12">
      <c r="A43">
        <v>35</v>
      </c>
      <c r="B43" s="151">
        <v>1.253E-3</v>
      </c>
      <c r="C43" s="152">
        <v>1.2520000000000001E-3</v>
      </c>
      <c r="D43" s="155">
        <v>97316.2</v>
      </c>
      <c r="E43" s="156">
        <v>121.8</v>
      </c>
      <c r="F43" s="5">
        <v>41.57</v>
      </c>
      <c r="G43" t="s">
        <v>19</v>
      </c>
      <c r="H43" s="153">
        <v>6.5300000000000004E-4</v>
      </c>
      <c r="I43" s="154">
        <v>6.5200000000000002E-4</v>
      </c>
      <c r="J43" s="157">
        <v>98555.5</v>
      </c>
      <c r="K43" s="158">
        <v>64.3</v>
      </c>
      <c r="L43" s="5">
        <v>45.87</v>
      </c>
    </row>
    <row r="44" spans="1:12">
      <c r="A44">
        <v>36</v>
      </c>
      <c r="B44" s="151">
        <v>1.3060000000000001E-3</v>
      </c>
      <c r="C44" s="152">
        <v>1.305E-3</v>
      </c>
      <c r="D44" s="155">
        <v>97194.4</v>
      </c>
      <c r="E44" s="156">
        <v>126.8</v>
      </c>
      <c r="F44" s="5">
        <v>40.630000000000003</v>
      </c>
      <c r="G44" t="s">
        <v>19</v>
      </c>
      <c r="H44" s="153">
        <v>7.3200000000000001E-4</v>
      </c>
      <c r="I44" s="154">
        <v>7.3200000000000001E-4</v>
      </c>
      <c r="J44" s="157">
        <v>98491.199999999997</v>
      </c>
      <c r="K44" s="158">
        <v>72.099999999999994</v>
      </c>
      <c r="L44" s="5">
        <v>44.9</v>
      </c>
    </row>
    <row r="45" spans="1:12">
      <c r="A45">
        <v>37</v>
      </c>
      <c r="B45" s="151">
        <v>1.3929999999999999E-3</v>
      </c>
      <c r="C45" s="152">
        <v>1.392E-3</v>
      </c>
      <c r="D45" s="155">
        <v>97067.6</v>
      </c>
      <c r="E45" s="156">
        <v>135.19999999999999</v>
      </c>
      <c r="F45" s="5">
        <v>39.68</v>
      </c>
      <c r="G45" t="s">
        <v>19</v>
      </c>
      <c r="H45" s="153">
        <v>7.67E-4</v>
      </c>
      <c r="I45" s="154">
        <v>7.6599999999999997E-4</v>
      </c>
      <c r="J45" s="157">
        <v>98419.1</v>
      </c>
      <c r="K45" s="158">
        <v>75.400000000000006</v>
      </c>
      <c r="L45" s="5">
        <v>43.93</v>
      </c>
    </row>
    <row r="46" spans="1:12">
      <c r="A46">
        <v>38</v>
      </c>
      <c r="B46" s="151">
        <v>1.4189999999999999E-3</v>
      </c>
      <c r="C46" s="152">
        <v>1.418E-3</v>
      </c>
      <c r="D46" s="155">
        <v>96932.4</v>
      </c>
      <c r="E46" s="156">
        <v>137.4</v>
      </c>
      <c r="F46" s="5">
        <v>38.729999999999997</v>
      </c>
      <c r="G46" t="s">
        <v>19</v>
      </c>
      <c r="H46" s="153">
        <v>8.3900000000000001E-4</v>
      </c>
      <c r="I46" s="154">
        <v>8.3799999999999999E-4</v>
      </c>
      <c r="J46" s="157">
        <v>98343.7</v>
      </c>
      <c r="K46" s="158">
        <v>82.4</v>
      </c>
      <c r="L46" s="5">
        <v>42.96</v>
      </c>
    </row>
    <row r="47" spans="1:12">
      <c r="A47">
        <v>39</v>
      </c>
      <c r="B47" s="151">
        <v>1.549E-3</v>
      </c>
      <c r="C47" s="152">
        <v>1.5479999999999999E-3</v>
      </c>
      <c r="D47" s="155">
        <v>96795</v>
      </c>
      <c r="E47" s="156">
        <v>149.80000000000001</v>
      </c>
      <c r="F47" s="5">
        <v>37.79</v>
      </c>
      <c r="G47" t="s">
        <v>19</v>
      </c>
      <c r="H47" s="153">
        <v>9.2199999999999997E-4</v>
      </c>
      <c r="I47" s="154">
        <v>9.2199999999999997E-4</v>
      </c>
      <c r="J47" s="157">
        <v>98261.3</v>
      </c>
      <c r="K47" s="158">
        <v>90.5</v>
      </c>
      <c r="L47" s="5">
        <v>42</v>
      </c>
    </row>
    <row r="48" spans="1:12">
      <c r="A48">
        <v>40</v>
      </c>
      <c r="B48" s="151">
        <v>1.6570000000000001E-3</v>
      </c>
      <c r="C48" s="152">
        <v>1.6559999999999999E-3</v>
      </c>
      <c r="D48" s="155">
        <v>96645.2</v>
      </c>
      <c r="E48" s="156">
        <v>160</v>
      </c>
      <c r="F48" s="5">
        <v>36.85</v>
      </c>
      <c r="G48" t="s">
        <v>19</v>
      </c>
      <c r="H48" s="153">
        <v>1.047E-3</v>
      </c>
      <c r="I48" s="154">
        <v>1.0460000000000001E-3</v>
      </c>
      <c r="J48" s="157">
        <v>98170.7</v>
      </c>
      <c r="K48" s="158">
        <v>102.7</v>
      </c>
      <c r="L48" s="5">
        <v>41.04</v>
      </c>
    </row>
    <row r="49" spans="1:12">
      <c r="A49">
        <v>41</v>
      </c>
      <c r="B49" s="151">
        <v>1.895E-3</v>
      </c>
      <c r="C49" s="152">
        <v>1.8940000000000001E-3</v>
      </c>
      <c r="D49" s="155">
        <v>96485.2</v>
      </c>
      <c r="E49" s="156">
        <v>182.7</v>
      </c>
      <c r="F49" s="5">
        <v>35.909999999999997</v>
      </c>
      <c r="G49" t="s">
        <v>19</v>
      </c>
      <c r="H49" s="153">
        <v>1.1900000000000001E-3</v>
      </c>
      <c r="I49" s="154">
        <v>1.1900000000000001E-3</v>
      </c>
      <c r="J49" s="157">
        <v>98068</v>
      </c>
      <c r="K49" s="158">
        <v>116.7</v>
      </c>
      <c r="L49" s="5">
        <v>40.08</v>
      </c>
    </row>
    <row r="50" spans="1:12">
      <c r="A50">
        <v>42</v>
      </c>
      <c r="B50" s="151">
        <v>1.9120000000000001E-3</v>
      </c>
      <c r="C50" s="152">
        <v>1.9109999999999999E-3</v>
      </c>
      <c r="D50" s="155">
        <v>96302.5</v>
      </c>
      <c r="E50" s="156">
        <v>184</v>
      </c>
      <c r="F50" s="5">
        <v>34.97</v>
      </c>
      <c r="G50" t="s">
        <v>19</v>
      </c>
      <c r="H50" s="153">
        <v>1.2999999999999999E-3</v>
      </c>
      <c r="I50" s="154">
        <v>1.299E-3</v>
      </c>
      <c r="J50" s="157">
        <v>97951.3</v>
      </c>
      <c r="K50" s="158">
        <v>127.3</v>
      </c>
      <c r="L50" s="5">
        <v>39.130000000000003</v>
      </c>
    </row>
    <row r="51" spans="1:12">
      <c r="A51">
        <v>43</v>
      </c>
      <c r="B51" s="151">
        <v>2.1519999999999998E-3</v>
      </c>
      <c r="C51" s="152">
        <v>2.1489999999999999E-3</v>
      </c>
      <c r="D51" s="155">
        <v>96118.5</v>
      </c>
      <c r="E51" s="156">
        <v>206.6</v>
      </c>
      <c r="F51" s="5">
        <v>34.04</v>
      </c>
      <c r="G51" t="s">
        <v>19</v>
      </c>
      <c r="H51" s="153">
        <v>1.4350000000000001E-3</v>
      </c>
      <c r="I51" s="154">
        <v>1.4339999999999999E-3</v>
      </c>
      <c r="J51" s="157">
        <v>97824.1</v>
      </c>
      <c r="K51" s="158">
        <v>140.30000000000001</v>
      </c>
      <c r="L51" s="5">
        <v>38.18</v>
      </c>
    </row>
    <row r="52" spans="1:12">
      <c r="A52">
        <v>44</v>
      </c>
      <c r="B52" s="151">
        <v>2.3519999999999999E-3</v>
      </c>
      <c r="C52" s="152">
        <v>2.349E-3</v>
      </c>
      <c r="D52" s="155">
        <v>95911.9</v>
      </c>
      <c r="E52" s="156">
        <v>225.3</v>
      </c>
      <c r="F52" s="5">
        <v>33.11</v>
      </c>
      <c r="G52" t="s">
        <v>19</v>
      </c>
      <c r="H52" s="153">
        <v>1.588E-3</v>
      </c>
      <c r="I52" s="154">
        <v>1.5870000000000001E-3</v>
      </c>
      <c r="J52" s="157">
        <v>97683.8</v>
      </c>
      <c r="K52" s="158">
        <v>155</v>
      </c>
      <c r="L52" s="5">
        <v>37.229999999999997</v>
      </c>
    </row>
    <row r="53" spans="1:12">
      <c r="A53">
        <v>45</v>
      </c>
      <c r="B53" s="151">
        <v>2.5769999999999999E-3</v>
      </c>
      <c r="C53" s="152">
        <v>2.5730000000000002E-3</v>
      </c>
      <c r="D53" s="155">
        <v>95686.6</v>
      </c>
      <c r="E53" s="156">
        <v>246.2</v>
      </c>
      <c r="F53" s="5">
        <v>32.19</v>
      </c>
      <c r="G53" t="s">
        <v>19</v>
      </c>
      <c r="H53" s="153">
        <v>1.6800000000000001E-3</v>
      </c>
      <c r="I53" s="154">
        <v>1.6789999999999999E-3</v>
      </c>
      <c r="J53" s="157">
        <v>97528.7</v>
      </c>
      <c r="K53" s="158">
        <v>163.69999999999999</v>
      </c>
      <c r="L53" s="5">
        <v>36.29</v>
      </c>
    </row>
    <row r="54" spans="1:12">
      <c r="A54">
        <v>46</v>
      </c>
      <c r="B54" s="151">
        <v>2.8579999999999999E-3</v>
      </c>
      <c r="C54" s="152">
        <v>2.8540000000000002E-3</v>
      </c>
      <c r="D54" s="155">
        <v>95440.4</v>
      </c>
      <c r="E54" s="156">
        <v>272.39999999999998</v>
      </c>
      <c r="F54" s="5">
        <v>31.27</v>
      </c>
      <c r="G54" t="s">
        <v>19</v>
      </c>
      <c r="H54" s="153">
        <v>1.872E-3</v>
      </c>
      <c r="I54" s="154">
        <v>1.8699999999999999E-3</v>
      </c>
      <c r="J54" s="157">
        <v>97365</v>
      </c>
      <c r="K54" s="158">
        <v>182.1</v>
      </c>
      <c r="L54" s="5">
        <v>35.35</v>
      </c>
    </row>
    <row r="55" spans="1:12">
      <c r="A55">
        <v>47</v>
      </c>
      <c r="B55" s="151">
        <v>3.176E-3</v>
      </c>
      <c r="C55" s="152">
        <v>3.1710000000000002E-3</v>
      </c>
      <c r="D55" s="155">
        <v>95168</v>
      </c>
      <c r="E55" s="156">
        <v>301.8</v>
      </c>
      <c r="F55" s="5">
        <v>30.36</v>
      </c>
      <c r="G55" t="s">
        <v>19</v>
      </c>
      <c r="H55" s="153">
        <v>2.0690000000000001E-3</v>
      </c>
      <c r="I55" s="154">
        <v>2.0669999999999998E-3</v>
      </c>
      <c r="J55" s="157">
        <v>97183</v>
      </c>
      <c r="K55" s="158">
        <v>200.9</v>
      </c>
      <c r="L55" s="5">
        <v>34.409999999999997</v>
      </c>
    </row>
    <row r="56" spans="1:12">
      <c r="A56">
        <v>48</v>
      </c>
      <c r="B56" s="151">
        <v>3.3779999999999999E-3</v>
      </c>
      <c r="C56" s="152">
        <v>3.372E-3</v>
      </c>
      <c r="D56" s="155">
        <v>94866.2</v>
      </c>
      <c r="E56" s="156">
        <v>319.89999999999998</v>
      </c>
      <c r="F56" s="5">
        <v>29.45</v>
      </c>
      <c r="G56" t="s">
        <v>19</v>
      </c>
      <c r="H56" s="153">
        <v>2.2190000000000001E-3</v>
      </c>
      <c r="I56" s="154">
        <v>2.2169999999999998E-3</v>
      </c>
      <c r="J56" s="157">
        <v>96982.1</v>
      </c>
      <c r="K56" s="158">
        <v>215</v>
      </c>
      <c r="L56" s="5">
        <v>33.479999999999997</v>
      </c>
    </row>
    <row r="57" spans="1:12">
      <c r="A57">
        <v>49</v>
      </c>
      <c r="B57" s="151">
        <v>3.7290000000000001E-3</v>
      </c>
      <c r="C57" s="152">
        <v>3.722E-3</v>
      </c>
      <c r="D57" s="155">
        <v>94546.3</v>
      </c>
      <c r="E57" s="156">
        <v>351.9</v>
      </c>
      <c r="F57" s="5">
        <v>28.55</v>
      </c>
      <c r="G57" t="s">
        <v>19</v>
      </c>
      <c r="H57" s="153">
        <v>2.516E-3</v>
      </c>
      <c r="I57" s="154">
        <v>2.513E-3</v>
      </c>
      <c r="J57" s="157">
        <v>96767.1</v>
      </c>
      <c r="K57" s="158">
        <v>243.2</v>
      </c>
      <c r="L57" s="5">
        <v>32.56</v>
      </c>
    </row>
    <row r="58" spans="1:12">
      <c r="A58">
        <v>50</v>
      </c>
      <c r="B58" s="151">
        <v>4.1900000000000001E-3</v>
      </c>
      <c r="C58" s="152">
        <v>4.1809999999999998E-3</v>
      </c>
      <c r="D58" s="155">
        <v>94194.4</v>
      </c>
      <c r="E58" s="156">
        <v>393.8</v>
      </c>
      <c r="F58" s="5">
        <v>27.66</v>
      </c>
      <c r="G58" t="s">
        <v>19</v>
      </c>
      <c r="H58" s="153">
        <v>2.7910000000000001E-3</v>
      </c>
      <c r="I58" s="154">
        <v>2.787E-3</v>
      </c>
      <c r="J58" s="157">
        <v>96523.9</v>
      </c>
      <c r="K58" s="158">
        <v>269</v>
      </c>
      <c r="L58" s="5">
        <v>31.64</v>
      </c>
    </row>
    <row r="59" spans="1:12">
      <c r="A59">
        <v>51</v>
      </c>
      <c r="B59" s="151">
        <v>4.3870000000000003E-3</v>
      </c>
      <c r="C59" s="152">
        <v>4.3779999999999999E-3</v>
      </c>
      <c r="D59" s="155">
        <v>93800.6</v>
      </c>
      <c r="E59" s="156">
        <v>410.6</v>
      </c>
      <c r="F59" s="5">
        <v>26.77</v>
      </c>
      <c r="G59" t="s">
        <v>19</v>
      </c>
      <c r="H59" s="153">
        <v>2.9129999999999998E-3</v>
      </c>
      <c r="I59" s="154">
        <v>2.9090000000000001E-3</v>
      </c>
      <c r="J59" s="157">
        <v>96254.9</v>
      </c>
      <c r="K59" s="158">
        <v>280</v>
      </c>
      <c r="L59" s="5">
        <v>30.73</v>
      </c>
    </row>
    <row r="60" spans="1:12">
      <c r="A60">
        <v>52</v>
      </c>
      <c r="B60" s="151">
        <v>4.9069999999999999E-3</v>
      </c>
      <c r="C60" s="152">
        <v>4.895E-3</v>
      </c>
      <c r="D60" s="155">
        <v>93390</v>
      </c>
      <c r="E60" s="156">
        <v>457.2</v>
      </c>
      <c r="F60" s="5">
        <v>25.88</v>
      </c>
      <c r="G60" t="s">
        <v>19</v>
      </c>
      <c r="H60" s="153">
        <v>3.2720000000000002E-3</v>
      </c>
      <c r="I60" s="154">
        <v>3.2669999999999999E-3</v>
      </c>
      <c r="J60" s="157">
        <v>95974.9</v>
      </c>
      <c r="K60" s="158">
        <v>313.5</v>
      </c>
      <c r="L60" s="5">
        <v>29.81</v>
      </c>
    </row>
    <row r="61" spans="1:12">
      <c r="A61">
        <v>53</v>
      </c>
      <c r="B61" s="151">
        <v>5.4980000000000003E-3</v>
      </c>
      <c r="C61" s="152">
        <v>5.483E-3</v>
      </c>
      <c r="D61" s="155">
        <v>92932.800000000003</v>
      </c>
      <c r="E61" s="156">
        <v>509.6</v>
      </c>
      <c r="F61" s="5">
        <v>25.01</v>
      </c>
      <c r="G61" t="s">
        <v>19</v>
      </c>
      <c r="H61" s="153">
        <v>3.4350000000000001E-3</v>
      </c>
      <c r="I61" s="154">
        <v>3.4290000000000002E-3</v>
      </c>
      <c r="J61" s="157">
        <v>95661.4</v>
      </c>
      <c r="K61" s="158">
        <v>328</v>
      </c>
      <c r="L61" s="5">
        <v>28.91</v>
      </c>
    </row>
    <row r="62" spans="1:12">
      <c r="A62">
        <v>54</v>
      </c>
      <c r="B62" s="151">
        <v>6.1760000000000001E-3</v>
      </c>
      <c r="C62" s="152">
        <v>6.1570000000000001E-3</v>
      </c>
      <c r="D62" s="155">
        <v>92423.2</v>
      </c>
      <c r="E62" s="156">
        <v>569</v>
      </c>
      <c r="F62" s="5">
        <v>24.14</v>
      </c>
      <c r="G62" t="s">
        <v>19</v>
      </c>
      <c r="H62" s="153">
        <v>3.9940000000000002E-3</v>
      </c>
      <c r="I62" s="154">
        <v>3.986E-3</v>
      </c>
      <c r="J62" s="157">
        <v>95333.4</v>
      </c>
      <c r="K62" s="158">
        <v>380</v>
      </c>
      <c r="L62" s="5">
        <v>28.01</v>
      </c>
    </row>
    <row r="63" spans="1:12">
      <c r="A63">
        <v>55</v>
      </c>
      <c r="B63" s="151">
        <v>6.7889999999999999E-3</v>
      </c>
      <c r="C63" s="152">
        <v>6.7660000000000003E-3</v>
      </c>
      <c r="D63" s="155">
        <v>91854.2</v>
      </c>
      <c r="E63" s="156">
        <v>621.5</v>
      </c>
      <c r="F63" s="5">
        <v>23.29</v>
      </c>
      <c r="G63" t="s">
        <v>19</v>
      </c>
      <c r="H63" s="153">
        <v>4.3660000000000001E-3</v>
      </c>
      <c r="I63" s="154">
        <v>4.3559999999999996E-3</v>
      </c>
      <c r="J63" s="157">
        <v>94953.4</v>
      </c>
      <c r="K63" s="158">
        <v>413.7</v>
      </c>
      <c r="L63" s="5">
        <v>27.12</v>
      </c>
    </row>
    <row r="64" spans="1:12">
      <c r="A64">
        <v>56</v>
      </c>
      <c r="B64" s="151">
        <v>7.6870000000000003E-3</v>
      </c>
      <c r="C64" s="152">
        <v>7.6579999999999999E-3</v>
      </c>
      <c r="D64" s="155">
        <v>91232.7</v>
      </c>
      <c r="E64" s="156">
        <v>698.6</v>
      </c>
      <c r="F64" s="5">
        <v>22.45</v>
      </c>
      <c r="G64" t="s">
        <v>19</v>
      </c>
      <c r="H64" s="153">
        <v>4.6210000000000001E-3</v>
      </c>
      <c r="I64" s="154">
        <v>4.6109999999999996E-3</v>
      </c>
      <c r="J64" s="157">
        <v>94539.7</v>
      </c>
      <c r="K64" s="158">
        <v>435.9</v>
      </c>
      <c r="L64" s="5">
        <v>26.23</v>
      </c>
    </row>
    <row r="65" spans="1:12">
      <c r="A65">
        <v>57</v>
      </c>
      <c r="B65" s="151">
        <v>8.6370000000000006E-3</v>
      </c>
      <c r="C65" s="152">
        <v>8.6E-3</v>
      </c>
      <c r="D65" s="155">
        <v>90534</v>
      </c>
      <c r="E65" s="156">
        <v>778.6</v>
      </c>
      <c r="F65" s="5">
        <v>21.62</v>
      </c>
      <c r="G65" t="s">
        <v>19</v>
      </c>
      <c r="H65" s="153">
        <v>5.267E-3</v>
      </c>
      <c r="I65" s="154">
        <v>5.2529999999999999E-3</v>
      </c>
      <c r="J65" s="157">
        <v>94103.8</v>
      </c>
      <c r="K65" s="158">
        <v>494.4</v>
      </c>
      <c r="L65" s="5">
        <v>25.35</v>
      </c>
    </row>
    <row r="66" spans="1:12">
      <c r="A66">
        <v>58</v>
      </c>
      <c r="B66" s="151">
        <v>9.3980000000000001E-3</v>
      </c>
      <c r="C66" s="152">
        <v>9.3539999999999995E-3</v>
      </c>
      <c r="D66" s="155">
        <v>89755.4</v>
      </c>
      <c r="E66" s="156">
        <v>839.6</v>
      </c>
      <c r="F66" s="5">
        <v>20.8</v>
      </c>
      <c r="G66" t="s">
        <v>19</v>
      </c>
      <c r="H66" s="153">
        <v>5.7219999999999997E-3</v>
      </c>
      <c r="I66" s="154">
        <v>5.705E-3</v>
      </c>
      <c r="J66" s="157">
        <v>93609.4</v>
      </c>
      <c r="K66" s="158">
        <v>534.1</v>
      </c>
      <c r="L66" s="5">
        <v>24.48</v>
      </c>
    </row>
    <row r="67" spans="1:12">
      <c r="A67">
        <v>59</v>
      </c>
      <c r="B67" s="151">
        <v>1.0396000000000001E-2</v>
      </c>
      <c r="C67" s="152">
        <v>1.0342E-2</v>
      </c>
      <c r="D67" s="155">
        <v>88915.9</v>
      </c>
      <c r="E67" s="156">
        <v>919.6</v>
      </c>
      <c r="F67" s="5">
        <v>19.989999999999998</v>
      </c>
      <c r="G67" t="s">
        <v>19</v>
      </c>
      <c r="H67" s="153">
        <v>6.3749999999999996E-3</v>
      </c>
      <c r="I67" s="154">
        <v>6.3550000000000004E-3</v>
      </c>
      <c r="J67" s="157">
        <v>93075.4</v>
      </c>
      <c r="K67" s="158">
        <v>591.5</v>
      </c>
      <c r="L67" s="5">
        <v>23.62</v>
      </c>
    </row>
    <row r="68" spans="1:12">
      <c r="A68">
        <v>60</v>
      </c>
      <c r="B68" s="151">
        <v>1.163E-2</v>
      </c>
      <c r="C68" s="152">
        <v>1.1561999999999999E-2</v>
      </c>
      <c r="D68" s="155">
        <v>87996.3</v>
      </c>
      <c r="E68" s="156">
        <v>1017.4</v>
      </c>
      <c r="F68" s="5">
        <v>19.190000000000001</v>
      </c>
      <c r="G68" t="s">
        <v>19</v>
      </c>
      <c r="H68" s="153">
        <v>7.077E-3</v>
      </c>
      <c r="I68" s="154">
        <v>7.0520000000000001E-3</v>
      </c>
      <c r="J68" s="157">
        <v>92483.9</v>
      </c>
      <c r="K68" s="158">
        <v>652.20000000000005</v>
      </c>
      <c r="L68" s="5">
        <v>22.77</v>
      </c>
    </row>
    <row r="69" spans="1:12">
      <c r="A69">
        <v>61</v>
      </c>
      <c r="B69" s="151">
        <v>1.2782E-2</v>
      </c>
      <c r="C69" s="152">
        <v>1.2701E-2</v>
      </c>
      <c r="D69" s="155">
        <v>86978.9</v>
      </c>
      <c r="E69" s="156">
        <v>1104.7</v>
      </c>
      <c r="F69" s="5">
        <v>18.41</v>
      </c>
      <c r="G69" t="s">
        <v>19</v>
      </c>
      <c r="H69" s="153">
        <v>7.6429999999999996E-3</v>
      </c>
      <c r="I69" s="154">
        <v>7.6140000000000001E-3</v>
      </c>
      <c r="J69" s="157">
        <v>91831.7</v>
      </c>
      <c r="K69" s="158">
        <v>699.2</v>
      </c>
      <c r="L69" s="5">
        <v>21.93</v>
      </c>
    </row>
    <row r="70" spans="1:12">
      <c r="A70">
        <v>62</v>
      </c>
      <c r="B70" s="151">
        <v>1.4071E-2</v>
      </c>
      <c r="C70" s="152">
        <v>1.3972999999999999E-2</v>
      </c>
      <c r="D70" s="155">
        <v>85874.2</v>
      </c>
      <c r="E70" s="156">
        <v>1199.9000000000001</v>
      </c>
      <c r="F70" s="5">
        <v>17.64</v>
      </c>
      <c r="G70" t="s">
        <v>19</v>
      </c>
      <c r="H70" s="153">
        <v>8.4580000000000002E-3</v>
      </c>
      <c r="I70" s="154">
        <v>8.4229999999999999E-3</v>
      </c>
      <c r="J70" s="157">
        <v>91132.5</v>
      </c>
      <c r="K70" s="158">
        <v>767.6</v>
      </c>
      <c r="L70" s="5">
        <v>21.09</v>
      </c>
    </row>
    <row r="71" spans="1:12">
      <c r="A71">
        <v>63</v>
      </c>
      <c r="B71" s="151">
        <v>1.554E-2</v>
      </c>
      <c r="C71" s="152">
        <v>1.542E-2</v>
      </c>
      <c r="D71" s="155">
        <v>84674.3</v>
      </c>
      <c r="E71" s="156">
        <v>1305.7</v>
      </c>
      <c r="F71" s="5">
        <v>16.89</v>
      </c>
      <c r="G71" t="s">
        <v>19</v>
      </c>
      <c r="H71" s="153">
        <v>9.0900000000000009E-3</v>
      </c>
      <c r="I71" s="154">
        <v>9.0489999999999998E-3</v>
      </c>
      <c r="J71" s="157">
        <v>90364.9</v>
      </c>
      <c r="K71" s="158">
        <v>817.7</v>
      </c>
      <c r="L71" s="5">
        <v>20.27</v>
      </c>
    </row>
    <row r="72" spans="1:12">
      <c r="A72">
        <v>64</v>
      </c>
      <c r="B72" s="151">
        <v>1.7104000000000001E-2</v>
      </c>
      <c r="C72" s="152">
        <v>1.6958999999999998E-2</v>
      </c>
      <c r="D72" s="155">
        <v>83368.600000000006</v>
      </c>
      <c r="E72" s="156">
        <v>1413.9</v>
      </c>
      <c r="F72" s="5">
        <v>16.14</v>
      </c>
      <c r="G72" t="s">
        <v>19</v>
      </c>
      <c r="H72" s="153">
        <v>1.0402E-2</v>
      </c>
      <c r="I72" s="154">
        <v>1.0348E-2</v>
      </c>
      <c r="J72" s="157">
        <v>89547.1</v>
      </c>
      <c r="K72" s="158">
        <v>926.6</v>
      </c>
      <c r="L72" s="5">
        <v>19.45</v>
      </c>
    </row>
    <row r="73" spans="1:12">
      <c r="A73">
        <v>65</v>
      </c>
      <c r="B73" s="151">
        <v>1.9384999999999999E-2</v>
      </c>
      <c r="C73" s="152">
        <v>1.9198E-2</v>
      </c>
      <c r="D73" s="155">
        <v>81954.7</v>
      </c>
      <c r="E73" s="156">
        <v>1573.4</v>
      </c>
      <c r="F73" s="5">
        <v>15.41</v>
      </c>
      <c r="G73" t="s">
        <v>19</v>
      </c>
      <c r="H73" s="153">
        <v>1.1351E-2</v>
      </c>
      <c r="I73" s="154">
        <v>1.1287E-2</v>
      </c>
      <c r="J73" s="157">
        <v>88620.5</v>
      </c>
      <c r="K73" s="158">
        <v>1000.2</v>
      </c>
      <c r="L73" s="5">
        <v>18.649999999999999</v>
      </c>
    </row>
    <row r="74" spans="1:12">
      <c r="A74">
        <v>66</v>
      </c>
      <c r="B74" s="151">
        <v>2.1569000000000001E-2</v>
      </c>
      <c r="C74" s="152">
        <v>2.1339E-2</v>
      </c>
      <c r="D74" s="155">
        <v>80381.3</v>
      </c>
      <c r="E74" s="156">
        <v>1715.3</v>
      </c>
      <c r="F74" s="5">
        <v>14.7</v>
      </c>
      <c r="G74" t="s">
        <v>19</v>
      </c>
      <c r="H74" s="153">
        <v>1.2707E-2</v>
      </c>
      <c r="I74" s="154">
        <v>1.2626999999999999E-2</v>
      </c>
      <c r="J74" s="157">
        <v>87620.3</v>
      </c>
      <c r="K74" s="158">
        <v>1106.4000000000001</v>
      </c>
      <c r="L74" s="5">
        <v>17.850000000000001</v>
      </c>
    </row>
    <row r="75" spans="1:12">
      <c r="A75">
        <v>67</v>
      </c>
      <c r="B75" s="151">
        <v>2.409E-2</v>
      </c>
      <c r="C75" s="152">
        <v>2.3803000000000001E-2</v>
      </c>
      <c r="D75" s="155">
        <v>78666</v>
      </c>
      <c r="E75" s="156">
        <v>1872.5</v>
      </c>
      <c r="F75" s="5">
        <v>14.01</v>
      </c>
      <c r="G75" t="s">
        <v>19</v>
      </c>
      <c r="H75" s="153">
        <v>1.4236E-2</v>
      </c>
      <c r="I75" s="154">
        <v>1.4135E-2</v>
      </c>
      <c r="J75" s="157">
        <v>86513.9</v>
      </c>
      <c r="K75" s="158">
        <v>1222.9000000000001</v>
      </c>
      <c r="L75" s="5">
        <v>17.079999999999998</v>
      </c>
    </row>
    <row r="76" spans="1:12">
      <c r="A76">
        <v>68</v>
      </c>
      <c r="B76" s="151">
        <v>2.6359E-2</v>
      </c>
      <c r="C76" s="152">
        <v>2.6016000000000001E-2</v>
      </c>
      <c r="D76" s="155">
        <v>76793.5</v>
      </c>
      <c r="E76" s="156">
        <v>1997.9</v>
      </c>
      <c r="F76" s="5">
        <v>13.34</v>
      </c>
      <c r="G76" t="s">
        <v>19</v>
      </c>
      <c r="H76" s="153">
        <v>1.5517E-2</v>
      </c>
      <c r="I76" s="154">
        <v>1.5398E-2</v>
      </c>
      <c r="J76" s="157">
        <v>85291</v>
      </c>
      <c r="K76" s="158">
        <v>1313.3</v>
      </c>
      <c r="L76" s="5">
        <v>16.309999999999999</v>
      </c>
    </row>
    <row r="77" spans="1:12">
      <c r="A77">
        <v>69</v>
      </c>
      <c r="B77" s="151">
        <v>2.9544000000000001E-2</v>
      </c>
      <c r="C77" s="152">
        <v>2.9114000000000001E-2</v>
      </c>
      <c r="D77" s="155">
        <v>74795.600000000006</v>
      </c>
      <c r="E77" s="156">
        <v>2177.6</v>
      </c>
      <c r="F77" s="5">
        <v>12.69</v>
      </c>
      <c r="G77" t="s">
        <v>19</v>
      </c>
      <c r="H77" s="153">
        <v>1.7701999999999999E-2</v>
      </c>
      <c r="I77" s="154">
        <v>1.7545999999999999E-2</v>
      </c>
      <c r="J77" s="157">
        <v>83977.7</v>
      </c>
      <c r="K77" s="158">
        <v>1473.5</v>
      </c>
      <c r="L77" s="5">
        <v>15.56</v>
      </c>
    </row>
    <row r="78" spans="1:12">
      <c r="A78">
        <v>70</v>
      </c>
      <c r="B78" s="151">
        <v>3.3041000000000001E-2</v>
      </c>
      <c r="C78" s="152">
        <v>3.2503999999999998E-2</v>
      </c>
      <c r="D78" s="155">
        <v>72618.100000000006</v>
      </c>
      <c r="E78" s="156">
        <v>2360.4</v>
      </c>
      <c r="F78" s="5">
        <v>12.05</v>
      </c>
      <c r="G78" t="s">
        <v>19</v>
      </c>
      <c r="H78" s="153">
        <v>1.9748000000000002E-2</v>
      </c>
      <c r="I78" s="154">
        <v>1.9554999999999999E-2</v>
      </c>
      <c r="J78" s="157">
        <v>82504.2</v>
      </c>
      <c r="K78" s="158">
        <v>1613.3</v>
      </c>
      <c r="L78" s="5">
        <v>14.83</v>
      </c>
    </row>
    <row r="79" spans="1:12">
      <c r="A79">
        <v>71</v>
      </c>
      <c r="B79" s="151">
        <v>3.6663000000000001E-2</v>
      </c>
      <c r="C79" s="152">
        <v>3.6003E-2</v>
      </c>
      <c r="D79" s="155">
        <v>70257.7</v>
      </c>
      <c r="E79" s="156">
        <v>2529.5</v>
      </c>
      <c r="F79" s="5">
        <v>11.44</v>
      </c>
      <c r="G79" t="s">
        <v>19</v>
      </c>
      <c r="H79" s="153">
        <v>2.2239999999999999E-2</v>
      </c>
      <c r="I79" s="154">
        <v>2.1996000000000002E-2</v>
      </c>
      <c r="J79" s="157">
        <v>80890.899999999994</v>
      </c>
      <c r="K79" s="158">
        <v>1779.3</v>
      </c>
      <c r="L79" s="5">
        <v>14.11</v>
      </c>
    </row>
    <row r="80" spans="1:12">
      <c r="A80">
        <v>72</v>
      </c>
      <c r="B80" s="151">
        <v>4.0899999999999999E-2</v>
      </c>
      <c r="C80" s="152">
        <v>4.0079999999999998E-2</v>
      </c>
      <c r="D80" s="155">
        <v>67728.2</v>
      </c>
      <c r="E80" s="156">
        <v>2714.6</v>
      </c>
      <c r="F80" s="5">
        <v>10.85</v>
      </c>
      <c r="G80" t="s">
        <v>19</v>
      </c>
      <c r="H80" s="153">
        <v>2.4688999999999999E-2</v>
      </c>
      <c r="I80" s="154">
        <v>2.4388E-2</v>
      </c>
      <c r="J80" s="157">
        <v>79111.600000000006</v>
      </c>
      <c r="K80" s="158">
        <v>1929.4</v>
      </c>
      <c r="L80" s="5">
        <v>13.42</v>
      </c>
    </row>
    <row r="81" spans="1:12">
      <c r="A81">
        <v>73</v>
      </c>
      <c r="B81" s="151">
        <v>4.5317000000000003E-2</v>
      </c>
      <c r="C81" s="152">
        <v>4.4312999999999998E-2</v>
      </c>
      <c r="D81" s="155">
        <v>65013.599999999999</v>
      </c>
      <c r="E81" s="156">
        <v>2881</v>
      </c>
      <c r="F81" s="5">
        <v>10.28</v>
      </c>
      <c r="G81" t="s">
        <v>19</v>
      </c>
      <c r="H81" s="153">
        <v>2.7425000000000001E-2</v>
      </c>
      <c r="I81" s="154">
        <v>2.7054000000000002E-2</v>
      </c>
      <c r="J81" s="157">
        <v>77182.3</v>
      </c>
      <c r="K81" s="158">
        <v>2088.1</v>
      </c>
      <c r="L81" s="5">
        <v>12.74</v>
      </c>
    </row>
    <row r="82" spans="1:12">
      <c r="A82">
        <v>74</v>
      </c>
      <c r="B82" s="151">
        <v>5.0311000000000002E-2</v>
      </c>
      <c r="C82" s="152">
        <v>4.9077000000000003E-2</v>
      </c>
      <c r="D82" s="155">
        <v>62132.7</v>
      </c>
      <c r="E82" s="156">
        <v>3049.3</v>
      </c>
      <c r="F82" s="5">
        <v>9.73</v>
      </c>
      <c r="G82" t="s">
        <v>19</v>
      </c>
      <c r="H82" s="153">
        <v>3.0807000000000001E-2</v>
      </c>
      <c r="I82" s="154">
        <v>3.0339999999999999E-2</v>
      </c>
      <c r="J82" s="157">
        <v>75094.2</v>
      </c>
      <c r="K82" s="158">
        <v>2278.4</v>
      </c>
      <c r="L82" s="5">
        <v>12.08</v>
      </c>
    </row>
    <row r="83" spans="1:12">
      <c r="A83">
        <v>75</v>
      </c>
      <c r="B83" s="151">
        <v>5.493E-2</v>
      </c>
      <c r="C83" s="152">
        <v>5.3462000000000003E-2</v>
      </c>
      <c r="D83" s="155">
        <v>59083.4</v>
      </c>
      <c r="E83" s="156">
        <v>3158.7</v>
      </c>
      <c r="F83" s="5">
        <v>9.2100000000000009</v>
      </c>
      <c r="G83" t="s">
        <v>19</v>
      </c>
      <c r="H83" s="153">
        <v>3.3509999999999998E-2</v>
      </c>
      <c r="I83" s="154">
        <v>3.2957E-2</v>
      </c>
      <c r="J83" s="157">
        <v>72815.8</v>
      </c>
      <c r="K83" s="158">
        <v>2399.8000000000002</v>
      </c>
      <c r="L83" s="5">
        <v>11.45</v>
      </c>
    </row>
    <row r="84" spans="1:12">
      <c r="A84">
        <v>76</v>
      </c>
      <c r="B84" s="151">
        <v>6.0311999999999998E-2</v>
      </c>
      <c r="C84" s="152">
        <v>5.8547000000000002E-2</v>
      </c>
      <c r="D84" s="155">
        <v>55924.7</v>
      </c>
      <c r="E84" s="156">
        <v>3274.2</v>
      </c>
      <c r="F84" s="5">
        <v>8.6999999999999993</v>
      </c>
      <c r="G84" t="s">
        <v>19</v>
      </c>
      <c r="H84" s="153">
        <v>3.7712000000000002E-2</v>
      </c>
      <c r="I84" s="154">
        <v>3.7013999999999998E-2</v>
      </c>
      <c r="J84" s="157">
        <v>70416</v>
      </c>
      <c r="K84" s="158">
        <v>2606.4</v>
      </c>
      <c r="L84" s="5">
        <v>10.82</v>
      </c>
    </row>
    <row r="85" spans="1:12">
      <c r="A85">
        <v>77</v>
      </c>
      <c r="B85" s="151">
        <v>6.6607E-2</v>
      </c>
      <c r="C85" s="152">
        <v>6.4460000000000003E-2</v>
      </c>
      <c r="D85" s="155">
        <v>52650.5</v>
      </c>
      <c r="E85" s="156">
        <v>3393.8</v>
      </c>
      <c r="F85" s="5">
        <v>8.2100000000000009</v>
      </c>
      <c r="G85" t="s">
        <v>19</v>
      </c>
      <c r="H85" s="153">
        <v>4.1438999999999997E-2</v>
      </c>
      <c r="I85" s="154">
        <v>4.0598000000000002E-2</v>
      </c>
      <c r="J85" s="157">
        <v>67809.600000000006</v>
      </c>
      <c r="K85" s="158">
        <v>2752.9</v>
      </c>
      <c r="L85" s="5">
        <v>10.220000000000001</v>
      </c>
    </row>
    <row r="86" spans="1:12">
      <c r="A86">
        <v>78</v>
      </c>
      <c r="B86" s="151">
        <v>7.2844000000000006E-2</v>
      </c>
      <c r="C86" s="152">
        <v>7.0283999999999999E-2</v>
      </c>
      <c r="D86" s="155">
        <v>49256.6</v>
      </c>
      <c r="E86" s="156">
        <v>3461.9</v>
      </c>
      <c r="F86" s="5">
        <v>7.75</v>
      </c>
      <c r="G86" t="s">
        <v>19</v>
      </c>
      <c r="H86" s="153">
        <v>4.5816000000000003E-2</v>
      </c>
      <c r="I86" s="154">
        <v>4.4790000000000003E-2</v>
      </c>
      <c r="J86" s="157">
        <v>65056.7</v>
      </c>
      <c r="K86" s="158">
        <v>2913.9</v>
      </c>
      <c r="L86" s="5">
        <v>9.6300000000000008</v>
      </c>
    </row>
    <row r="87" spans="1:12">
      <c r="A87">
        <v>79</v>
      </c>
      <c r="B87" s="151">
        <v>7.9037999999999997E-2</v>
      </c>
      <c r="C87" s="152">
        <v>7.6034000000000004E-2</v>
      </c>
      <c r="D87" s="155">
        <v>45794.7</v>
      </c>
      <c r="E87" s="156">
        <v>3481.9</v>
      </c>
      <c r="F87" s="5">
        <v>7.29</v>
      </c>
      <c r="G87" t="s">
        <v>19</v>
      </c>
      <c r="H87" s="153">
        <v>4.9889999999999997E-2</v>
      </c>
      <c r="I87" s="154">
        <v>4.8675000000000003E-2</v>
      </c>
      <c r="J87" s="157">
        <v>62142.9</v>
      </c>
      <c r="K87" s="158">
        <v>3024.8</v>
      </c>
      <c r="L87" s="5">
        <v>9.06</v>
      </c>
    </row>
    <row r="88" spans="1:12">
      <c r="A88">
        <v>80</v>
      </c>
      <c r="B88" s="151">
        <v>8.5668999999999995E-2</v>
      </c>
      <c r="C88" s="152">
        <v>8.2150000000000001E-2</v>
      </c>
      <c r="D88" s="155">
        <v>42312.800000000003</v>
      </c>
      <c r="E88" s="156">
        <v>3476</v>
      </c>
      <c r="F88" s="5">
        <v>6.85</v>
      </c>
      <c r="G88" t="s">
        <v>19</v>
      </c>
      <c r="H88" s="153">
        <v>5.6306000000000002E-2</v>
      </c>
      <c r="I88" s="154">
        <v>5.4765000000000001E-2</v>
      </c>
      <c r="J88" s="157">
        <v>59118</v>
      </c>
      <c r="K88" s="158">
        <v>3237.6</v>
      </c>
      <c r="L88" s="5">
        <v>8.49</v>
      </c>
    </row>
    <row r="89" spans="1:12">
      <c r="A89">
        <v>81</v>
      </c>
      <c r="B89" s="151">
        <v>9.5487000000000002E-2</v>
      </c>
      <c r="C89" s="152">
        <v>9.1135999999999995E-2</v>
      </c>
      <c r="D89" s="155">
        <v>38836.699999999997</v>
      </c>
      <c r="E89" s="156">
        <v>3539.4</v>
      </c>
      <c r="F89" s="5">
        <v>6.42</v>
      </c>
      <c r="G89" t="s">
        <v>19</v>
      </c>
      <c r="H89" s="153">
        <v>6.2845999999999999E-2</v>
      </c>
      <c r="I89" s="154">
        <v>6.0932E-2</v>
      </c>
      <c r="J89" s="157">
        <v>55880.5</v>
      </c>
      <c r="K89" s="158">
        <v>3404.9</v>
      </c>
      <c r="L89" s="5">
        <v>7.96</v>
      </c>
    </row>
    <row r="90" spans="1:12">
      <c r="A90">
        <v>82</v>
      </c>
      <c r="B90" s="151">
        <v>0.108463</v>
      </c>
      <c r="C90" s="152">
        <v>0.102883</v>
      </c>
      <c r="D90" s="155">
        <v>35297.300000000003</v>
      </c>
      <c r="E90" s="156">
        <v>3631.5</v>
      </c>
      <c r="F90" s="5">
        <v>6.01</v>
      </c>
      <c r="G90" t="s">
        <v>19</v>
      </c>
      <c r="H90" s="153">
        <v>7.2349999999999998E-2</v>
      </c>
      <c r="I90" s="154">
        <v>6.9823999999999997E-2</v>
      </c>
      <c r="J90" s="157">
        <v>52475.6</v>
      </c>
      <c r="K90" s="158">
        <v>3664</v>
      </c>
      <c r="L90" s="5">
        <v>7.44</v>
      </c>
    </row>
    <row r="91" spans="1:12">
      <c r="A91">
        <v>83</v>
      </c>
      <c r="B91" s="151">
        <v>0.119864</v>
      </c>
      <c r="C91" s="152">
        <v>0.11308699999999999</v>
      </c>
      <c r="D91" s="155">
        <v>31665.8</v>
      </c>
      <c r="E91" s="156">
        <v>3581</v>
      </c>
      <c r="F91" s="5">
        <v>5.65</v>
      </c>
      <c r="G91" t="s">
        <v>19</v>
      </c>
      <c r="H91" s="153">
        <v>8.0041000000000001E-2</v>
      </c>
      <c r="I91" s="154">
        <v>7.6961000000000002E-2</v>
      </c>
      <c r="J91" s="157">
        <v>48811.5</v>
      </c>
      <c r="K91" s="158">
        <v>3756.6</v>
      </c>
      <c r="L91" s="5">
        <v>6.96</v>
      </c>
    </row>
    <row r="92" spans="1:12">
      <c r="A92">
        <v>84</v>
      </c>
      <c r="B92" s="151">
        <v>0.131745</v>
      </c>
      <c r="C92" s="152">
        <v>0.123603</v>
      </c>
      <c r="D92" s="155">
        <v>28084.799999999999</v>
      </c>
      <c r="E92" s="156">
        <v>3471.4</v>
      </c>
      <c r="F92" s="5">
        <v>5.3</v>
      </c>
      <c r="G92" t="s">
        <v>19</v>
      </c>
      <c r="H92" s="153">
        <v>8.9646000000000003E-2</v>
      </c>
      <c r="I92" s="154">
        <v>8.5800000000000001E-2</v>
      </c>
      <c r="J92" s="157">
        <v>45054.9</v>
      </c>
      <c r="K92" s="158">
        <v>3865.7</v>
      </c>
      <c r="L92" s="5">
        <v>6.5</v>
      </c>
    </row>
    <row r="93" spans="1:12">
      <c r="A93">
        <v>85</v>
      </c>
      <c r="B93" s="151">
        <v>0.14351800000000001</v>
      </c>
      <c r="C93" s="152">
        <v>0.133909</v>
      </c>
      <c r="D93" s="155">
        <v>24613.5</v>
      </c>
      <c r="E93" s="156">
        <v>3296</v>
      </c>
      <c r="F93" s="5">
        <v>4.9800000000000004</v>
      </c>
      <c r="G93" t="s">
        <v>19</v>
      </c>
      <c r="H93" s="153">
        <v>9.9710999999999994E-2</v>
      </c>
      <c r="I93" s="154">
        <v>9.4976000000000005E-2</v>
      </c>
      <c r="J93" s="157">
        <v>41189.199999999997</v>
      </c>
      <c r="K93" s="158">
        <v>3912</v>
      </c>
      <c r="L93" s="5">
        <v>6.06</v>
      </c>
    </row>
    <row r="94" spans="1:12">
      <c r="A94">
        <v>86</v>
      </c>
      <c r="B94" s="151">
        <v>0.156476</v>
      </c>
      <c r="C94" s="152">
        <v>0.145122</v>
      </c>
      <c r="D94" s="155">
        <v>21317.5</v>
      </c>
      <c r="E94" s="156">
        <v>3093.6</v>
      </c>
      <c r="F94" s="5">
        <v>4.67</v>
      </c>
      <c r="G94" t="s">
        <v>19</v>
      </c>
      <c r="H94" s="153">
        <v>0.11146300000000001</v>
      </c>
      <c r="I94" s="154">
        <v>0.10557900000000001</v>
      </c>
      <c r="J94" s="157">
        <v>37277.199999999997</v>
      </c>
      <c r="K94" s="158">
        <v>3935.7</v>
      </c>
      <c r="L94" s="5">
        <v>5.65</v>
      </c>
    </row>
    <row r="95" spans="1:12">
      <c r="A95">
        <v>87</v>
      </c>
      <c r="B95" s="151">
        <v>0.171512</v>
      </c>
      <c r="C95" s="152">
        <v>0.157966</v>
      </c>
      <c r="D95" s="155">
        <v>18223.900000000001</v>
      </c>
      <c r="E95" s="156">
        <v>2878.7</v>
      </c>
      <c r="F95" s="5">
        <v>4.38</v>
      </c>
      <c r="G95" t="s">
        <v>19</v>
      </c>
      <c r="H95" s="153">
        <v>0.124149</v>
      </c>
      <c r="I95" s="154">
        <v>0.116893</v>
      </c>
      <c r="J95" s="157">
        <v>33341.5</v>
      </c>
      <c r="K95" s="158">
        <v>3897.4</v>
      </c>
      <c r="L95" s="5">
        <v>5.26</v>
      </c>
    </row>
    <row r="96" spans="1:12">
      <c r="A96">
        <v>88</v>
      </c>
      <c r="B96" s="151">
        <v>0.189108</v>
      </c>
      <c r="C96" s="152">
        <v>0.17277200000000001</v>
      </c>
      <c r="D96" s="155">
        <v>15345.1</v>
      </c>
      <c r="E96" s="156">
        <v>2651.2</v>
      </c>
      <c r="F96" s="5">
        <v>4.1100000000000003</v>
      </c>
      <c r="G96" t="s">
        <v>19</v>
      </c>
      <c r="H96" s="153">
        <v>0.13894300000000001</v>
      </c>
      <c r="I96" s="154">
        <v>0.129917</v>
      </c>
      <c r="J96" s="157">
        <v>29444.1</v>
      </c>
      <c r="K96" s="158">
        <v>3825.3</v>
      </c>
      <c r="L96" s="5">
        <v>4.88</v>
      </c>
    </row>
    <row r="97" spans="1:12">
      <c r="A97">
        <v>89</v>
      </c>
      <c r="B97" s="151">
        <v>0.20646100000000001</v>
      </c>
      <c r="C97" s="152">
        <v>0.187142</v>
      </c>
      <c r="D97" s="155">
        <v>12693.9</v>
      </c>
      <c r="E97" s="156">
        <v>2375.6</v>
      </c>
      <c r="F97" s="5">
        <v>3.86</v>
      </c>
      <c r="G97" t="s">
        <v>19</v>
      </c>
      <c r="H97" s="153">
        <v>0.15473400000000001</v>
      </c>
      <c r="I97" s="154">
        <v>0.143623</v>
      </c>
      <c r="J97" s="157">
        <v>25618.799999999999</v>
      </c>
      <c r="K97" s="158">
        <v>3679.4</v>
      </c>
      <c r="L97" s="5">
        <v>4.54</v>
      </c>
    </row>
    <row r="98" spans="1:12">
      <c r="A98">
        <v>90</v>
      </c>
      <c r="B98" s="151">
        <v>0.21770100000000001</v>
      </c>
      <c r="C98" s="152">
        <v>0.19633</v>
      </c>
      <c r="D98" s="155">
        <v>10318.299999999999</v>
      </c>
      <c r="E98" s="156">
        <v>2025.8</v>
      </c>
      <c r="F98" s="5">
        <v>3.64</v>
      </c>
      <c r="G98" t="s">
        <v>19</v>
      </c>
      <c r="H98" s="153">
        <v>0.16969799999999999</v>
      </c>
      <c r="I98" s="154">
        <v>0.15642500000000001</v>
      </c>
      <c r="J98" s="157">
        <v>21939.4</v>
      </c>
      <c r="K98" s="158">
        <v>3431.9</v>
      </c>
      <c r="L98" s="5">
        <v>4.22</v>
      </c>
    </row>
    <row r="99" spans="1:12">
      <c r="A99">
        <v>91</v>
      </c>
      <c r="B99" s="151">
        <v>0.233319</v>
      </c>
      <c r="C99" s="152">
        <v>0.20894399999999999</v>
      </c>
      <c r="D99" s="155">
        <v>8292.5</v>
      </c>
      <c r="E99" s="156">
        <v>1732.7</v>
      </c>
      <c r="F99" s="5">
        <v>3.4</v>
      </c>
      <c r="G99" t="s">
        <v>19</v>
      </c>
      <c r="H99" s="153">
        <v>0.19017800000000001</v>
      </c>
      <c r="I99" s="154">
        <v>0.17366400000000001</v>
      </c>
      <c r="J99" s="157">
        <v>18507.5</v>
      </c>
      <c r="K99" s="158">
        <v>3214.1</v>
      </c>
      <c r="L99" s="5">
        <v>3.91</v>
      </c>
    </row>
    <row r="100" spans="1:12">
      <c r="A100">
        <v>92</v>
      </c>
      <c r="B100" s="151">
        <v>0.25725500000000001</v>
      </c>
      <c r="C100" s="152">
        <v>0.227936</v>
      </c>
      <c r="D100" s="155">
        <v>6559.9</v>
      </c>
      <c r="E100" s="156">
        <v>1495.2</v>
      </c>
      <c r="F100" s="5">
        <v>3.17</v>
      </c>
      <c r="G100" t="s">
        <v>19</v>
      </c>
      <c r="H100" s="153">
        <v>0.212476</v>
      </c>
      <c r="I100" s="154">
        <v>0.19207099999999999</v>
      </c>
      <c r="J100" s="157">
        <v>15293.4</v>
      </c>
      <c r="K100" s="158">
        <v>2937.4</v>
      </c>
      <c r="L100" s="5">
        <v>3.62</v>
      </c>
    </row>
    <row r="101" spans="1:12">
      <c r="A101">
        <v>93</v>
      </c>
      <c r="B101" s="151">
        <v>0.28121499999999999</v>
      </c>
      <c r="C101" s="152">
        <v>0.24654899999999999</v>
      </c>
      <c r="D101" s="155">
        <v>5064.6000000000004</v>
      </c>
      <c r="E101" s="156">
        <v>1248.7</v>
      </c>
      <c r="F101" s="5">
        <v>2.96</v>
      </c>
      <c r="G101" t="s">
        <v>19</v>
      </c>
      <c r="H101" s="153">
        <v>0.23658199999999999</v>
      </c>
      <c r="I101" s="154">
        <v>0.211557</v>
      </c>
      <c r="J101" s="157">
        <v>12356</v>
      </c>
      <c r="K101" s="158">
        <v>2614</v>
      </c>
      <c r="L101" s="5">
        <v>3.36</v>
      </c>
    </row>
    <row r="102" spans="1:12">
      <c r="A102">
        <v>94</v>
      </c>
      <c r="B102" s="151">
        <v>0.305952</v>
      </c>
      <c r="C102" s="152">
        <v>0.26535900000000001</v>
      </c>
      <c r="D102" s="155">
        <v>3816</v>
      </c>
      <c r="E102" s="156">
        <v>1012.6</v>
      </c>
      <c r="F102" s="5">
        <v>2.76</v>
      </c>
      <c r="G102" t="s">
        <v>19</v>
      </c>
      <c r="H102" s="153">
        <v>0.25975900000000002</v>
      </c>
      <c r="I102" s="154">
        <v>0.22989999999999999</v>
      </c>
      <c r="J102" s="157">
        <v>9742</v>
      </c>
      <c r="K102" s="158">
        <v>2239.6999999999998</v>
      </c>
      <c r="L102" s="5">
        <v>3.13</v>
      </c>
    </row>
    <row r="103" spans="1:12">
      <c r="A103">
        <v>95</v>
      </c>
      <c r="B103" s="151">
        <v>0.33852399999999999</v>
      </c>
      <c r="C103" s="152">
        <v>0.28951900000000003</v>
      </c>
      <c r="D103" s="155">
        <v>2803.4</v>
      </c>
      <c r="E103" s="156">
        <v>811.6</v>
      </c>
      <c r="F103" s="5">
        <v>2.58</v>
      </c>
      <c r="G103" t="s">
        <v>19</v>
      </c>
      <c r="H103" s="153">
        <v>0.28459200000000001</v>
      </c>
      <c r="I103" s="154">
        <v>0.24914</v>
      </c>
      <c r="J103" s="157">
        <v>7502.3</v>
      </c>
      <c r="K103" s="158">
        <v>1869.1</v>
      </c>
      <c r="L103" s="5">
        <v>2.92</v>
      </c>
    </row>
    <row r="104" spans="1:12">
      <c r="A104">
        <v>96</v>
      </c>
      <c r="B104" s="151">
        <v>0.35498499999999999</v>
      </c>
      <c r="C104" s="152">
        <v>0.30147499999999999</v>
      </c>
      <c r="D104" s="155">
        <v>1991.7</v>
      </c>
      <c r="E104" s="156">
        <v>600.5</v>
      </c>
      <c r="F104" s="5">
        <v>2.4300000000000002</v>
      </c>
      <c r="G104" t="s">
        <v>19</v>
      </c>
      <c r="H104" s="153">
        <v>0.31290299999999999</v>
      </c>
      <c r="I104" s="154">
        <v>0.27057199999999998</v>
      </c>
      <c r="J104" s="157">
        <v>5633.2</v>
      </c>
      <c r="K104" s="158">
        <v>1524.2</v>
      </c>
      <c r="L104" s="5">
        <v>2.72</v>
      </c>
    </row>
    <row r="105" spans="1:12">
      <c r="A105">
        <v>97</v>
      </c>
      <c r="B105" s="151">
        <v>0.39618300000000001</v>
      </c>
      <c r="C105" s="152">
        <v>0.33067800000000003</v>
      </c>
      <c r="D105" s="155">
        <v>1391.3</v>
      </c>
      <c r="E105" s="156">
        <v>460.1</v>
      </c>
      <c r="F105" s="5">
        <v>2.2599999999999998</v>
      </c>
      <c r="G105" t="s">
        <v>19</v>
      </c>
      <c r="H105" s="153">
        <v>0.33954600000000001</v>
      </c>
      <c r="I105" s="154">
        <v>0.29026600000000002</v>
      </c>
      <c r="J105" s="157">
        <v>4109</v>
      </c>
      <c r="K105" s="158">
        <v>1192.7</v>
      </c>
      <c r="L105" s="5">
        <v>2.54</v>
      </c>
    </row>
    <row r="106" spans="1:12">
      <c r="A106">
        <v>98</v>
      </c>
      <c r="B106" s="151">
        <v>0.42105300000000001</v>
      </c>
      <c r="C106" s="152">
        <v>0.34782600000000002</v>
      </c>
      <c r="D106" s="155">
        <v>931.2</v>
      </c>
      <c r="E106" s="156">
        <v>323.89999999999998</v>
      </c>
      <c r="F106" s="5">
        <v>2.13</v>
      </c>
      <c r="G106" t="s">
        <v>19</v>
      </c>
      <c r="H106" s="153">
        <v>0.36647200000000002</v>
      </c>
      <c r="I106" s="154">
        <v>0.30972</v>
      </c>
      <c r="J106" s="157">
        <v>2916.3</v>
      </c>
      <c r="K106" s="158">
        <v>903.2</v>
      </c>
      <c r="L106" s="5">
        <v>2.38</v>
      </c>
    </row>
    <row r="107" spans="1:12">
      <c r="A107">
        <v>99</v>
      </c>
      <c r="B107" s="151">
        <v>0.44470999999999999</v>
      </c>
      <c r="C107" s="152">
        <v>0.36381400000000003</v>
      </c>
      <c r="D107" s="155">
        <v>607.29999999999995</v>
      </c>
      <c r="E107" s="156">
        <v>220.9</v>
      </c>
      <c r="F107" s="5">
        <v>1.99</v>
      </c>
      <c r="G107" t="s">
        <v>19</v>
      </c>
      <c r="H107" s="153">
        <v>0.38899299999999998</v>
      </c>
      <c r="I107" s="154">
        <v>0.325654</v>
      </c>
      <c r="J107" s="157">
        <v>2013.1</v>
      </c>
      <c r="K107" s="158">
        <v>655.6</v>
      </c>
      <c r="L107" s="5">
        <v>2.2200000000000002</v>
      </c>
    </row>
    <row r="108" spans="1:12">
      <c r="A108">
        <v>100</v>
      </c>
      <c r="B108" s="151">
        <v>0.5</v>
      </c>
      <c r="C108" s="152">
        <v>0.4</v>
      </c>
      <c r="D108" s="155">
        <v>386.4</v>
      </c>
      <c r="E108" s="156">
        <v>154.5</v>
      </c>
      <c r="F108" s="5">
        <v>1.85</v>
      </c>
      <c r="G108" t="s">
        <v>19</v>
      </c>
      <c r="H108" s="153">
        <v>0.435083</v>
      </c>
      <c r="I108" s="154">
        <v>0.357346</v>
      </c>
      <c r="J108" s="157">
        <v>1357.5</v>
      </c>
      <c r="K108" s="158">
        <v>485.1</v>
      </c>
      <c r="L108" s="5">
        <v>2.06</v>
      </c>
    </row>
  </sheetData>
  <mergeCells count="3">
    <mergeCell ref="K1:L1"/>
    <mergeCell ref="B6:F6"/>
    <mergeCell ref="H6:L6"/>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37</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43">
        <v>6.4149999999999997E-3</v>
      </c>
      <c r="C8" s="144">
        <v>6.3949999999999996E-3</v>
      </c>
      <c r="D8" s="147">
        <v>100000</v>
      </c>
      <c r="E8" s="148">
        <v>639.5</v>
      </c>
      <c r="F8" s="5">
        <v>74.73</v>
      </c>
      <c r="G8" t="s">
        <v>19</v>
      </c>
      <c r="H8" s="145">
        <v>5.1139999999999996E-3</v>
      </c>
      <c r="I8" s="146">
        <v>5.1009999999999996E-3</v>
      </c>
      <c r="J8" s="149">
        <v>100000</v>
      </c>
      <c r="K8" s="150">
        <v>510.1</v>
      </c>
      <c r="L8" s="5">
        <v>79.7</v>
      </c>
    </row>
    <row r="9" spans="1:12">
      <c r="A9">
        <v>1</v>
      </c>
      <c r="B9" s="143">
        <v>5.1500000000000005E-4</v>
      </c>
      <c r="C9" s="144">
        <v>5.1500000000000005E-4</v>
      </c>
      <c r="D9" s="147">
        <v>99360.5</v>
      </c>
      <c r="E9" s="148">
        <v>51.1</v>
      </c>
      <c r="F9" s="5">
        <v>74.209999999999994</v>
      </c>
      <c r="G9" t="s">
        <v>19</v>
      </c>
      <c r="H9" s="145">
        <v>4.0200000000000001E-4</v>
      </c>
      <c r="I9" s="146">
        <v>4.0200000000000001E-4</v>
      </c>
      <c r="J9" s="149">
        <v>99489.9</v>
      </c>
      <c r="K9" s="150">
        <v>40</v>
      </c>
      <c r="L9" s="5">
        <v>79.099999999999994</v>
      </c>
    </row>
    <row r="10" spans="1:12">
      <c r="A10">
        <v>2</v>
      </c>
      <c r="B10" s="143">
        <v>3.1599999999999998E-4</v>
      </c>
      <c r="C10" s="144">
        <v>3.1599999999999998E-4</v>
      </c>
      <c r="D10" s="147">
        <v>99309.4</v>
      </c>
      <c r="E10" s="148">
        <v>31.3</v>
      </c>
      <c r="F10" s="5">
        <v>73.25</v>
      </c>
      <c r="G10" t="s">
        <v>19</v>
      </c>
      <c r="H10" s="145">
        <v>2.6800000000000001E-4</v>
      </c>
      <c r="I10" s="146">
        <v>2.6800000000000001E-4</v>
      </c>
      <c r="J10" s="149">
        <v>99449.9</v>
      </c>
      <c r="K10" s="150">
        <v>26.7</v>
      </c>
      <c r="L10" s="5">
        <v>78.14</v>
      </c>
    </row>
    <row r="11" spans="1:12">
      <c r="A11">
        <v>3</v>
      </c>
      <c r="B11" s="143">
        <v>2.2000000000000001E-4</v>
      </c>
      <c r="C11" s="144">
        <v>2.2000000000000001E-4</v>
      </c>
      <c r="D11" s="147">
        <v>99278</v>
      </c>
      <c r="E11" s="148">
        <v>21.9</v>
      </c>
      <c r="F11" s="5">
        <v>72.27</v>
      </c>
      <c r="G11" t="s">
        <v>19</v>
      </c>
      <c r="H11" s="145">
        <v>1.73E-4</v>
      </c>
      <c r="I11" s="146">
        <v>1.7200000000000001E-4</v>
      </c>
      <c r="J11" s="149">
        <v>99423.2</v>
      </c>
      <c r="K11" s="150">
        <v>17.2</v>
      </c>
      <c r="L11" s="5">
        <v>77.16</v>
      </c>
    </row>
    <row r="12" spans="1:12">
      <c r="A12">
        <v>4</v>
      </c>
      <c r="B12" s="143">
        <v>1.8900000000000001E-4</v>
      </c>
      <c r="C12" s="144">
        <v>1.8900000000000001E-4</v>
      </c>
      <c r="D12" s="147">
        <v>99256.1</v>
      </c>
      <c r="E12" s="148">
        <v>18.7</v>
      </c>
      <c r="F12" s="5">
        <v>71.290000000000006</v>
      </c>
      <c r="G12" t="s">
        <v>19</v>
      </c>
      <c r="H12" s="145">
        <v>1.16E-4</v>
      </c>
      <c r="I12" s="146">
        <v>1.16E-4</v>
      </c>
      <c r="J12" s="149">
        <v>99406.1</v>
      </c>
      <c r="K12" s="150">
        <v>11.5</v>
      </c>
      <c r="L12" s="5">
        <v>76.17</v>
      </c>
    </row>
    <row r="13" spans="1:12">
      <c r="A13">
        <v>5</v>
      </c>
      <c r="B13" s="143">
        <v>1.56E-4</v>
      </c>
      <c r="C13" s="144">
        <v>1.56E-4</v>
      </c>
      <c r="D13" s="147">
        <v>99237.4</v>
      </c>
      <c r="E13" s="148">
        <v>15.5</v>
      </c>
      <c r="F13" s="5">
        <v>70.3</v>
      </c>
      <c r="G13" t="s">
        <v>19</v>
      </c>
      <c r="H13" s="145">
        <v>1.26E-4</v>
      </c>
      <c r="I13" s="146">
        <v>1.26E-4</v>
      </c>
      <c r="J13" s="149">
        <v>99394.6</v>
      </c>
      <c r="K13" s="150">
        <v>12.5</v>
      </c>
      <c r="L13" s="5">
        <v>75.180000000000007</v>
      </c>
    </row>
    <row r="14" spans="1:12">
      <c r="A14">
        <v>6</v>
      </c>
      <c r="B14" s="143">
        <v>1.44E-4</v>
      </c>
      <c r="C14" s="144">
        <v>1.44E-4</v>
      </c>
      <c r="D14" s="147">
        <v>99221.9</v>
      </c>
      <c r="E14" s="148">
        <v>14.2</v>
      </c>
      <c r="F14" s="5">
        <v>69.31</v>
      </c>
      <c r="G14" t="s">
        <v>19</v>
      </c>
      <c r="H14" s="145">
        <v>1.26E-4</v>
      </c>
      <c r="I14" s="146">
        <v>1.26E-4</v>
      </c>
      <c r="J14" s="149">
        <v>99382.1</v>
      </c>
      <c r="K14" s="150">
        <v>12.5</v>
      </c>
      <c r="L14" s="5">
        <v>74.19</v>
      </c>
    </row>
    <row r="15" spans="1:12">
      <c r="A15">
        <v>7</v>
      </c>
      <c r="B15" s="143">
        <v>1.46E-4</v>
      </c>
      <c r="C15" s="144">
        <v>1.46E-4</v>
      </c>
      <c r="D15" s="147">
        <v>99207.7</v>
      </c>
      <c r="E15" s="148">
        <v>14.5</v>
      </c>
      <c r="F15" s="5">
        <v>68.319999999999993</v>
      </c>
      <c r="G15" t="s">
        <v>19</v>
      </c>
      <c r="H15" s="145">
        <v>1.08E-4</v>
      </c>
      <c r="I15" s="146">
        <v>1.08E-4</v>
      </c>
      <c r="J15" s="149">
        <v>99369.600000000006</v>
      </c>
      <c r="K15" s="150">
        <v>10.8</v>
      </c>
      <c r="L15" s="5">
        <v>73.2</v>
      </c>
    </row>
    <row r="16" spans="1:12">
      <c r="A16">
        <v>8</v>
      </c>
      <c r="B16" s="143">
        <v>1.45E-4</v>
      </c>
      <c r="C16" s="144">
        <v>1.45E-4</v>
      </c>
      <c r="D16" s="147">
        <v>99193.2</v>
      </c>
      <c r="E16" s="148">
        <v>14.3</v>
      </c>
      <c r="F16" s="5">
        <v>67.33</v>
      </c>
      <c r="G16" t="s">
        <v>19</v>
      </c>
      <c r="H16" s="145">
        <v>9.6000000000000002E-5</v>
      </c>
      <c r="I16" s="146">
        <v>9.6000000000000002E-5</v>
      </c>
      <c r="J16" s="149">
        <v>99358.8</v>
      </c>
      <c r="K16" s="150">
        <v>9.6</v>
      </c>
      <c r="L16" s="5">
        <v>72.2</v>
      </c>
    </row>
    <row r="17" spans="1:12">
      <c r="A17">
        <v>9</v>
      </c>
      <c r="B17" s="143">
        <v>1.3100000000000001E-4</v>
      </c>
      <c r="C17" s="144">
        <v>1.3100000000000001E-4</v>
      </c>
      <c r="D17" s="147">
        <v>99178.9</v>
      </c>
      <c r="E17" s="148">
        <v>13</v>
      </c>
      <c r="F17" s="5">
        <v>66.34</v>
      </c>
      <c r="G17" t="s">
        <v>19</v>
      </c>
      <c r="H17" s="145">
        <v>1.06E-4</v>
      </c>
      <c r="I17" s="146">
        <v>1.06E-4</v>
      </c>
      <c r="J17" s="149">
        <v>99349.3</v>
      </c>
      <c r="K17" s="150">
        <v>10.5</v>
      </c>
      <c r="L17" s="5">
        <v>71.209999999999994</v>
      </c>
    </row>
    <row r="18" spans="1:12">
      <c r="A18">
        <v>10</v>
      </c>
      <c r="B18" s="143">
        <v>1.4799999999999999E-4</v>
      </c>
      <c r="C18" s="144">
        <v>1.4799999999999999E-4</v>
      </c>
      <c r="D18" s="147">
        <v>99165.9</v>
      </c>
      <c r="E18" s="148">
        <v>14.7</v>
      </c>
      <c r="F18" s="5">
        <v>65.349999999999994</v>
      </c>
      <c r="G18" t="s">
        <v>19</v>
      </c>
      <c r="H18" s="145">
        <v>1.16E-4</v>
      </c>
      <c r="I18" s="146">
        <v>1.16E-4</v>
      </c>
      <c r="J18" s="149">
        <v>99338.8</v>
      </c>
      <c r="K18" s="150">
        <v>11.5</v>
      </c>
      <c r="L18" s="5">
        <v>70.22</v>
      </c>
    </row>
    <row r="19" spans="1:12">
      <c r="A19">
        <v>11</v>
      </c>
      <c r="B19" s="143">
        <v>1.5699999999999999E-4</v>
      </c>
      <c r="C19" s="144">
        <v>1.5699999999999999E-4</v>
      </c>
      <c r="D19" s="147">
        <v>99151.2</v>
      </c>
      <c r="E19" s="148">
        <v>15.6</v>
      </c>
      <c r="F19" s="5">
        <v>64.36</v>
      </c>
      <c r="G19" t="s">
        <v>19</v>
      </c>
      <c r="H19" s="145">
        <v>1.18E-4</v>
      </c>
      <c r="I19" s="146">
        <v>1.18E-4</v>
      </c>
      <c r="J19" s="149">
        <v>99327.2</v>
      </c>
      <c r="K19" s="150">
        <v>11.7</v>
      </c>
      <c r="L19" s="5">
        <v>69.23</v>
      </c>
    </row>
    <row r="20" spans="1:12">
      <c r="A20">
        <v>12</v>
      </c>
      <c r="B20" s="143">
        <v>1.7799999999999999E-4</v>
      </c>
      <c r="C20" s="144">
        <v>1.7799999999999999E-4</v>
      </c>
      <c r="D20" s="147">
        <v>99135.6</v>
      </c>
      <c r="E20" s="148">
        <v>17.7</v>
      </c>
      <c r="F20" s="5">
        <v>63.37</v>
      </c>
      <c r="G20" t="s">
        <v>19</v>
      </c>
      <c r="H20" s="145">
        <v>1.34E-4</v>
      </c>
      <c r="I20" s="146">
        <v>1.34E-4</v>
      </c>
      <c r="J20" s="149">
        <v>99315.6</v>
      </c>
      <c r="K20" s="150">
        <v>13.3</v>
      </c>
      <c r="L20" s="5">
        <v>68.239999999999995</v>
      </c>
    </row>
    <row r="21" spans="1:12">
      <c r="A21">
        <v>13</v>
      </c>
      <c r="B21" s="143">
        <v>1.9100000000000001E-4</v>
      </c>
      <c r="C21" s="144">
        <v>1.9100000000000001E-4</v>
      </c>
      <c r="D21" s="147">
        <v>99117.9</v>
      </c>
      <c r="E21" s="148">
        <v>19</v>
      </c>
      <c r="F21" s="5">
        <v>62.38</v>
      </c>
      <c r="G21" t="s">
        <v>19</v>
      </c>
      <c r="H21" s="145">
        <v>1.34E-4</v>
      </c>
      <c r="I21" s="146">
        <v>1.34E-4</v>
      </c>
      <c r="J21" s="149">
        <v>99302.3</v>
      </c>
      <c r="K21" s="150">
        <v>13.3</v>
      </c>
      <c r="L21" s="5">
        <v>67.239999999999995</v>
      </c>
    </row>
    <row r="22" spans="1:12">
      <c r="A22">
        <v>14</v>
      </c>
      <c r="B22" s="143">
        <v>2.43E-4</v>
      </c>
      <c r="C22" s="144">
        <v>2.43E-4</v>
      </c>
      <c r="D22" s="147">
        <v>99099</v>
      </c>
      <c r="E22" s="148">
        <v>24.1</v>
      </c>
      <c r="F22" s="5">
        <v>61.39</v>
      </c>
      <c r="G22" t="s">
        <v>19</v>
      </c>
      <c r="H22" s="145">
        <v>1.45E-4</v>
      </c>
      <c r="I22" s="146">
        <v>1.45E-4</v>
      </c>
      <c r="J22" s="149">
        <v>99289</v>
      </c>
      <c r="K22" s="150">
        <v>14.4</v>
      </c>
      <c r="L22" s="5">
        <v>66.25</v>
      </c>
    </row>
    <row r="23" spans="1:12">
      <c r="A23">
        <v>15</v>
      </c>
      <c r="B23" s="143">
        <v>2.8800000000000001E-4</v>
      </c>
      <c r="C23" s="144">
        <v>2.8800000000000001E-4</v>
      </c>
      <c r="D23" s="147">
        <v>99074.9</v>
      </c>
      <c r="E23" s="148">
        <v>28.5</v>
      </c>
      <c r="F23" s="5">
        <v>60.41</v>
      </c>
      <c r="G23" t="s">
        <v>19</v>
      </c>
      <c r="H23" s="145">
        <v>2.1800000000000001E-4</v>
      </c>
      <c r="I23" s="146">
        <v>2.1800000000000001E-4</v>
      </c>
      <c r="J23" s="149">
        <v>99274.6</v>
      </c>
      <c r="K23" s="150">
        <v>21.6</v>
      </c>
      <c r="L23" s="5">
        <v>65.260000000000005</v>
      </c>
    </row>
    <row r="24" spans="1:12">
      <c r="A24">
        <v>16</v>
      </c>
      <c r="B24" s="143">
        <v>4.73E-4</v>
      </c>
      <c r="C24" s="144">
        <v>4.73E-4</v>
      </c>
      <c r="D24" s="147">
        <v>99046.399999999994</v>
      </c>
      <c r="E24" s="148">
        <v>46.8</v>
      </c>
      <c r="F24" s="5">
        <v>59.42</v>
      </c>
      <c r="G24" t="s">
        <v>19</v>
      </c>
      <c r="H24" s="145">
        <v>2.5900000000000001E-4</v>
      </c>
      <c r="I24" s="146">
        <v>2.5900000000000001E-4</v>
      </c>
      <c r="J24" s="149">
        <v>99253</v>
      </c>
      <c r="K24" s="150">
        <v>25.7</v>
      </c>
      <c r="L24" s="5">
        <v>64.28</v>
      </c>
    </row>
    <row r="25" spans="1:12">
      <c r="A25">
        <v>17</v>
      </c>
      <c r="B25" s="143">
        <v>6.0800000000000003E-4</v>
      </c>
      <c r="C25" s="144">
        <v>6.0800000000000003E-4</v>
      </c>
      <c r="D25" s="147">
        <v>98999.6</v>
      </c>
      <c r="E25" s="148">
        <v>60.2</v>
      </c>
      <c r="F25" s="5">
        <v>58.45</v>
      </c>
      <c r="G25" t="s">
        <v>19</v>
      </c>
      <c r="H25" s="145">
        <v>3.1100000000000002E-4</v>
      </c>
      <c r="I25" s="146">
        <v>3.1100000000000002E-4</v>
      </c>
      <c r="J25" s="149">
        <v>99227.3</v>
      </c>
      <c r="K25" s="150">
        <v>30.9</v>
      </c>
      <c r="L25" s="5">
        <v>63.29</v>
      </c>
    </row>
    <row r="26" spans="1:12">
      <c r="A26">
        <v>18</v>
      </c>
      <c r="B26" s="143">
        <v>8.1400000000000005E-4</v>
      </c>
      <c r="C26" s="144">
        <v>8.1400000000000005E-4</v>
      </c>
      <c r="D26" s="147">
        <v>98939.4</v>
      </c>
      <c r="E26" s="148">
        <v>80.5</v>
      </c>
      <c r="F26" s="5">
        <v>57.49</v>
      </c>
      <c r="G26" t="s">
        <v>19</v>
      </c>
      <c r="H26" s="145">
        <v>3.0699999999999998E-4</v>
      </c>
      <c r="I26" s="146">
        <v>3.0699999999999998E-4</v>
      </c>
      <c r="J26" s="149">
        <v>99196.4</v>
      </c>
      <c r="K26" s="150">
        <v>30.4</v>
      </c>
      <c r="L26" s="5">
        <v>62.31</v>
      </c>
    </row>
    <row r="27" spans="1:12">
      <c r="A27">
        <v>19</v>
      </c>
      <c r="B27" s="143">
        <v>9.2100000000000005E-4</v>
      </c>
      <c r="C27" s="144">
        <v>9.2100000000000005E-4</v>
      </c>
      <c r="D27" s="147">
        <v>98858.9</v>
      </c>
      <c r="E27" s="148">
        <v>91</v>
      </c>
      <c r="F27" s="5">
        <v>56.53</v>
      </c>
      <c r="G27" t="s">
        <v>19</v>
      </c>
      <c r="H27" s="145">
        <v>3.0299999999999999E-4</v>
      </c>
      <c r="I27" s="146">
        <v>3.0299999999999999E-4</v>
      </c>
      <c r="J27" s="149">
        <v>99165.9</v>
      </c>
      <c r="K27" s="150">
        <v>30</v>
      </c>
      <c r="L27" s="5">
        <v>61.33</v>
      </c>
    </row>
    <row r="28" spans="1:12">
      <c r="A28">
        <v>20</v>
      </c>
      <c r="B28" s="143">
        <v>8.9400000000000005E-4</v>
      </c>
      <c r="C28" s="144">
        <v>8.9300000000000002E-4</v>
      </c>
      <c r="D28" s="147">
        <v>98767.9</v>
      </c>
      <c r="E28" s="148">
        <v>88.2</v>
      </c>
      <c r="F28" s="5">
        <v>55.59</v>
      </c>
      <c r="G28" t="s">
        <v>19</v>
      </c>
      <c r="H28" s="145">
        <v>3.1E-4</v>
      </c>
      <c r="I28" s="146">
        <v>3.1E-4</v>
      </c>
      <c r="J28" s="149">
        <v>99135.9</v>
      </c>
      <c r="K28" s="150">
        <v>30.8</v>
      </c>
      <c r="L28" s="5">
        <v>60.35</v>
      </c>
    </row>
    <row r="29" spans="1:12">
      <c r="A29">
        <v>21</v>
      </c>
      <c r="B29" s="143">
        <v>9.4300000000000004E-4</v>
      </c>
      <c r="C29" s="144">
        <v>9.4200000000000002E-4</v>
      </c>
      <c r="D29" s="147">
        <v>98679.7</v>
      </c>
      <c r="E29" s="148">
        <v>93</v>
      </c>
      <c r="F29" s="5">
        <v>54.64</v>
      </c>
      <c r="G29" t="s">
        <v>19</v>
      </c>
      <c r="H29" s="145">
        <v>3.4600000000000001E-4</v>
      </c>
      <c r="I29" s="146">
        <v>3.4600000000000001E-4</v>
      </c>
      <c r="J29" s="149">
        <v>99105.2</v>
      </c>
      <c r="K29" s="150">
        <v>34.299999999999997</v>
      </c>
      <c r="L29" s="5">
        <v>59.37</v>
      </c>
    </row>
    <row r="30" spans="1:12">
      <c r="A30">
        <v>22</v>
      </c>
      <c r="B30" s="143">
        <v>9.2000000000000003E-4</v>
      </c>
      <c r="C30" s="144">
        <v>9.19E-4</v>
      </c>
      <c r="D30" s="147">
        <v>98586.7</v>
      </c>
      <c r="E30" s="148">
        <v>90.6</v>
      </c>
      <c r="F30" s="5">
        <v>53.69</v>
      </c>
      <c r="G30" t="s">
        <v>19</v>
      </c>
      <c r="H30" s="145">
        <v>3.3700000000000001E-4</v>
      </c>
      <c r="I30" s="146">
        <v>3.3700000000000001E-4</v>
      </c>
      <c r="J30" s="149">
        <v>99070.9</v>
      </c>
      <c r="K30" s="150">
        <v>33.4</v>
      </c>
      <c r="L30" s="5">
        <v>58.39</v>
      </c>
    </row>
    <row r="31" spans="1:12">
      <c r="A31">
        <v>23</v>
      </c>
      <c r="B31" s="143">
        <v>9.5600000000000004E-4</v>
      </c>
      <c r="C31" s="144">
        <v>9.5500000000000001E-4</v>
      </c>
      <c r="D31" s="147">
        <v>98496.1</v>
      </c>
      <c r="E31" s="148">
        <v>94.1</v>
      </c>
      <c r="F31" s="5">
        <v>52.74</v>
      </c>
      <c r="G31" t="s">
        <v>19</v>
      </c>
      <c r="H31" s="145">
        <v>2.8800000000000001E-4</v>
      </c>
      <c r="I31" s="146">
        <v>2.8800000000000001E-4</v>
      </c>
      <c r="J31" s="149">
        <v>99037.5</v>
      </c>
      <c r="K31" s="150">
        <v>28.5</v>
      </c>
      <c r="L31" s="5">
        <v>57.41</v>
      </c>
    </row>
    <row r="32" spans="1:12">
      <c r="A32">
        <v>24</v>
      </c>
      <c r="B32" s="143">
        <v>9.6199999999999996E-4</v>
      </c>
      <c r="C32" s="144">
        <v>9.6199999999999996E-4</v>
      </c>
      <c r="D32" s="147">
        <v>98402</v>
      </c>
      <c r="E32" s="148">
        <v>94.6</v>
      </c>
      <c r="F32" s="5">
        <v>51.79</v>
      </c>
      <c r="G32" t="s">
        <v>19</v>
      </c>
      <c r="H32" s="145">
        <v>3.5E-4</v>
      </c>
      <c r="I32" s="146">
        <v>3.5E-4</v>
      </c>
      <c r="J32" s="149">
        <v>99009</v>
      </c>
      <c r="K32" s="150">
        <v>34.6</v>
      </c>
      <c r="L32" s="5">
        <v>56.43</v>
      </c>
    </row>
    <row r="33" spans="1:12">
      <c r="A33">
        <v>25</v>
      </c>
      <c r="B33" s="143">
        <v>9.8400000000000007E-4</v>
      </c>
      <c r="C33" s="144">
        <v>9.8400000000000007E-4</v>
      </c>
      <c r="D33" s="147">
        <v>98307.4</v>
      </c>
      <c r="E33" s="148">
        <v>96.7</v>
      </c>
      <c r="F33" s="5">
        <v>50.83</v>
      </c>
      <c r="G33" t="s">
        <v>19</v>
      </c>
      <c r="H33" s="145">
        <v>3.4000000000000002E-4</v>
      </c>
      <c r="I33" s="146">
        <v>3.4000000000000002E-4</v>
      </c>
      <c r="J33" s="149">
        <v>98974.399999999994</v>
      </c>
      <c r="K33" s="150">
        <v>33.6</v>
      </c>
      <c r="L33" s="5">
        <v>55.44</v>
      </c>
    </row>
    <row r="34" spans="1:12">
      <c r="A34">
        <v>26</v>
      </c>
      <c r="B34" s="143">
        <v>9.7400000000000004E-4</v>
      </c>
      <c r="C34" s="144">
        <v>9.7400000000000004E-4</v>
      </c>
      <c r="D34" s="147">
        <v>98210.6</v>
      </c>
      <c r="E34" s="148">
        <v>95.7</v>
      </c>
      <c r="F34" s="5">
        <v>49.88</v>
      </c>
      <c r="G34" t="s">
        <v>19</v>
      </c>
      <c r="H34" s="145">
        <v>3.3399999999999999E-4</v>
      </c>
      <c r="I34" s="146">
        <v>3.3399999999999999E-4</v>
      </c>
      <c r="J34" s="149">
        <v>98940.800000000003</v>
      </c>
      <c r="K34" s="150">
        <v>33.1</v>
      </c>
      <c r="L34" s="5">
        <v>54.46</v>
      </c>
    </row>
    <row r="35" spans="1:12">
      <c r="A35">
        <v>27</v>
      </c>
      <c r="B35" s="143">
        <v>9.6900000000000003E-4</v>
      </c>
      <c r="C35" s="144">
        <v>9.6900000000000003E-4</v>
      </c>
      <c r="D35" s="147">
        <v>98115</v>
      </c>
      <c r="E35" s="148">
        <v>95</v>
      </c>
      <c r="F35" s="5">
        <v>48.93</v>
      </c>
      <c r="G35" t="s">
        <v>19</v>
      </c>
      <c r="H35" s="145">
        <v>3.5199999999999999E-4</v>
      </c>
      <c r="I35" s="146">
        <v>3.5199999999999999E-4</v>
      </c>
      <c r="J35" s="149">
        <v>98907.7</v>
      </c>
      <c r="K35" s="150">
        <v>34.799999999999997</v>
      </c>
      <c r="L35" s="5">
        <v>53.48</v>
      </c>
    </row>
    <row r="36" spans="1:12">
      <c r="A36">
        <v>28</v>
      </c>
      <c r="B36" s="143">
        <v>9.9299999999999996E-4</v>
      </c>
      <c r="C36" s="144">
        <v>9.9299999999999996E-4</v>
      </c>
      <c r="D36" s="147">
        <v>98019.9</v>
      </c>
      <c r="E36" s="148">
        <v>97.3</v>
      </c>
      <c r="F36" s="5">
        <v>47.98</v>
      </c>
      <c r="G36" t="s">
        <v>19</v>
      </c>
      <c r="H36" s="145">
        <v>3.9100000000000002E-4</v>
      </c>
      <c r="I36" s="146">
        <v>3.9100000000000002E-4</v>
      </c>
      <c r="J36" s="149">
        <v>98872.9</v>
      </c>
      <c r="K36" s="150">
        <v>38.700000000000003</v>
      </c>
      <c r="L36" s="5">
        <v>52.5</v>
      </c>
    </row>
    <row r="37" spans="1:12">
      <c r="A37">
        <v>29</v>
      </c>
      <c r="B37" s="143">
        <v>1.0460000000000001E-3</v>
      </c>
      <c r="C37" s="144">
        <v>1.0460000000000001E-3</v>
      </c>
      <c r="D37" s="147">
        <v>97922.6</v>
      </c>
      <c r="E37" s="148">
        <v>102.4</v>
      </c>
      <c r="F37" s="5">
        <v>47.03</v>
      </c>
      <c r="G37" t="s">
        <v>19</v>
      </c>
      <c r="H37" s="145">
        <v>4.1300000000000001E-4</v>
      </c>
      <c r="I37" s="146">
        <v>4.1300000000000001E-4</v>
      </c>
      <c r="J37" s="149">
        <v>98834.2</v>
      </c>
      <c r="K37" s="150">
        <v>40.799999999999997</v>
      </c>
      <c r="L37" s="5">
        <v>51.52</v>
      </c>
    </row>
    <row r="38" spans="1:12">
      <c r="A38">
        <v>30</v>
      </c>
      <c r="B38" s="143">
        <v>1.0250000000000001E-3</v>
      </c>
      <c r="C38" s="144">
        <v>1.024E-3</v>
      </c>
      <c r="D38" s="147">
        <v>97820.2</v>
      </c>
      <c r="E38" s="148">
        <v>100.2</v>
      </c>
      <c r="F38" s="5">
        <v>46.08</v>
      </c>
      <c r="G38" t="s">
        <v>19</v>
      </c>
      <c r="H38" s="145">
        <v>4.55E-4</v>
      </c>
      <c r="I38" s="146">
        <v>4.5399999999999998E-4</v>
      </c>
      <c r="J38" s="149">
        <v>98793.4</v>
      </c>
      <c r="K38" s="150">
        <v>44.9</v>
      </c>
      <c r="L38" s="5">
        <v>50.54</v>
      </c>
    </row>
    <row r="39" spans="1:12">
      <c r="A39">
        <v>31</v>
      </c>
      <c r="B39" s="143">
        <v>1.042E-3</v>
      </c>
      <c r="C39" s="144">
        <v>1.041E-3</v>
      </c>
      <c r="D39" s="147">
        <v>97720</v>
      </c>
      <c r="E39" s="148">
        <v>101.7</v>
      </c>
      <c r="F39" s="5">
        <v>45.12</v>
      </c>
      <c r="G39" t="s">
        <v>19</v>
      </c>
      <c r="H39" s="145">
        <v>4.84E-4</v>
      </c>
      <c r="I39" s="146">
        <v>4.84E-4</v>
      </c>
      <c r="J39" s="149">
        <v>98748.5</v>
      </c>
      <c r="K39" s="150">
        <v>47.8</v>
      </c>
      <c r="L39" s="5">
        <v>49.56</v>
      </c>
    </row>
    <row r="40" spans="1:12">
      <c r="A40">
        <v>32</v>
      </c>
      <c r="B40" s="143">
        <v>1.127E-3</v>
      </c>
      <c r="C40" s="144">
        <v>1.127E-3</v>
      </c>
      <c r="D40" s="147">
        <v>97618.3</v>
      </c>
      <c r="E40" s="148">
        <v>110</v>
      </c>
      <c r="F40" s="5">
        <v>44.17</v>
      </c>
      <c r="G40" t="s">
        <v>19</v>
      </c>
      <c r="H40" s="145">
        <v>4.7100000000000001E-4</v>
      </c>
      <c r="I40" s="146">
        <v>4.7100000000000001E-4</v>
      </c>
      <c r="J40" s="149">
        <v>98700.7</v>
      </c>
      <c r="K40" s="150">
        <v>46.4</v>
      </c>
      <c r="L40" s="5">
        <v>48.59</v>
      </c>
    </row>
    <row r="41" spans="1:12">
      <c r="A41">
        <v>33</v>
      </c>
      <c r="B41" s="143">
        <v>1.1670000000000001E-3</v>
      </c>
      <c r="C41" s="144">
        <v>1.1659999999999999E-3</v>
      </c>
      <c r="D41" s="147">
        <v>97508.3</v>
      </c>
      <c r="E41" s="148">
        <v>113.7</v>
      </c>
      <c r="F41" s="5">
        <v>43.22</v>
      </c>
      <c r="G41" t="s">
        <v>19</v>
      </c>
      <c r="H41" s="145">
        <v>5.53E-4</v>
      </c>
      <c r="I41" s="146">
        <v>5.53E-4</v>
      </c>
      <c r="J41" s="149">
        <v>98654.3</v>
      </c>
      <c r="K41" s="150">
        <v>54.6</v>
      </c>
      <c r="L41" s="5">
        <v>47.61</v>
      </c>
    </row>
    <row r="42" spans="1:12">
      <c r="A42">
        <v>34</v>
      </c>
      <c r="B42" s="143">
        <v>1.145E-3</v>
      </c>
      <c r="C42" s="144">
        <v>1.1440000000000001E-3</v>
      </c>
      <c r="D42" s="147">
        <v>97394.6</v>
      </c>
      <c r="E42" s="148">
        <v>111.4</v>
      </c>
      <c r="F42" s="5">
        <v>42.27</v>
      </c>
      <c r="G42" t="s">
        <v>19</v>
      </c>
      <c r="H42" s="145">
        <v>5.6300000000000002E-4</v>
      </c>
      <c r="I42" s="146">
        <v>5.6300000000000002E-4</v>
      </c>
      <c r="J42" s="149">
        <v>98599.7</v>
      </c>
      <c r="K42" s="150">
        <v>55.5</v>
      </c>
      <c r="L42" s="5">
        <v>46.64</v>
      </c>
    </row>
    <row r="43" spans="1:12">
      <c r="A43">
        <v>35</v>
      </c>
      <c r="B43" s="143">
        <v>1.196E-3</v>
      </c>
      <c r="C43" s="144">
        <v>1.196E-3</v>
      </c>
      <c r="D43" s="147">
        <v>97283.199999999997</v>
      </c>
      <c r="E43" s="148">
        <v>116.3</v>
      </c>
      <c r="F43" s="5">
        <v>41.32</v>
      </c>
      <c r="G43" t="s">
        <v>19</v>
      </c>
      <c r="H43" s="145">
        <v>6.6600000000000003E-4</v>
      </c>
      <c r="I43" s="146">
        <v>6.6600000000000003E-4</v>
      </c>
      <c r="J43" s="149">
        <v>98544.2</v>
      </c>
      <c r="K43" s="150">
        <v>65.599999999999994</v>
      </c>
      <c r="L43" s="5">
        <v>45.66</v>
      </c>
    </row>
    <row r="44" spans="1:12">
      <c r="A44">
        <v>36</v>
      </c>
      <c r="B44" s="143">
        <v>1.2110000000000001E-3</v>
      </c>
      <c r="C44" s="144">
        <v>1.2110000000000001E-3</v>
      </c>
      <c r="D44" s="147">
        <v>97166.8</v>
      </c>
      <c r="E44" s="148">
        <v>117.6</v>
      </c>
      <c r="F44" s="5">
        <v>40.36</v>
      </c>
      <c r="G44" t="s">
        <v>19</v>
      </c>
      <c r="H44" s="145">
        <v>7.3099999999999999E-4</v>
      </c>
      <c r="I44" s="146">
        <v>7.2999999999999996E-4</v>
      </c>
      <c r="J44" s="149">
        <v>98478.5</v>
      </c>
      <c r="K44" s="150">
        <v>71.900000000000006</v>
      </c>
      <c r="L44" s="5">
        <v>44.69</v>
      </c>
    </row>
    <row r="45" spans="1:12">
      <c r="A45">
        <v>37</v>
      </c>
      <c r="B45" s="143">
        <v>1.348E-3</v>
      </c>
      <c r="C45" s="144">
        <v>1.3470000000000001E-3</v>
      </c>
      <c r="D45" s="147">
        <v>97049.2</v>
      </c>
      <c r="E45" s="148">
        <v>130.69999999999999</v>
      </c>
      <c r="F45" s="5">
        <v>39.409999999999997</v>
      </c>
      <c r="G45" t="s">
        <v>19</v>
      </c>
      <c r="H45" s="145">
        <v>8.0000000000000004E-4</v>
      </c>
      <c r="I45" s="146">
        <v>7.9900000000000001E-4</v>
      </c>
      <c r="J45" s="149">
        <v>98406.6</v>
      </c>
      <c r="K45" s="150">
        <v>78.7</v>
      </c>
      <c r="L45" s="5">
        <v>43.73</v>
      </c>
    </row>
    <row r="46" spans="1:12">
      <c r="A46">
        <v>38</v>
      </c>
      <c r="B46" s="143">
        <v>1.4270000000000001E-3</v>
      </c>
      <c r="C46" s="144">
        <v>1.426E-3</v>
      </c>
      <c r="D46" s="147">
        <v>96918.5</v>
      </c>
      <c r="E46" s="148">
        <v>138.19999999999999</v>
      </c>
      <c r="F46" s="5">
        <v>38.46</v>
      </c>
      <c r="G46" t="s">
        <v>19</v>
      </c>
      <c r="H46" s="145">
        <v>8.5800000000000004E-4</v>
      </c>
      <c r="I46" s="146">
        <v>8.5700000000000001E-4</v>
      </c>
      <c r="J46" s="149">
        <v>98327.9</v>
      </c>
      <c r="K46" s="150">
        <v>84.3</v>
      </c>
      <c r="L46" s="5">
        <v>42.76</v>
      </c>
    </row>
    <row r="47" spans="1:12">
      <c r="A47">
        <v>39</v>
      </c>
      <c r="B47" s="143">
        <v>1.555E-3</v>
      </c>
      <c r="C47" s="144">
        <v>1.554E-3</v>
      </c>
      <c r="D47" s="147">
        <v>96780.3</v>
      </c>
      <c r="E47" s="148">
        <v>150.4</v>
      </c>
      <c r="F47" s="5">
        <v>37.520000000000003</v>
      </c>
      <c r="G47" t="s">
        <v>19</v>
      </c>
      <c r="H47" s="145">
        <v>9.4399999999999996E-4</v>
      </c>
      <c r="I47" s="146">
        <v>9.4399999999999996E-4</v>
      </c>
      <c r="J47" s="149">
        <v>98243.6</v>
      </c>
      <c r="K47" s="150">
        <v>92.7</v>
      </c>
      <c r="L47" s="5">
        <v>41.8</v>
      </c>
    </row>
    <row r="48" spans="1:12">
      <c r="A48">
        <v>40</v>
      </c>
      <c r="B48" s="143">
        <v>1.6540000000000001E-3</v>
      </c>
      <c r="C48" s="144">
        <v>1.653E-3</v>
      </c>
      <c r="D48" s="147">
        <v>96629.8</v>
      </c>
      <c r="E48" s="148">
        <v>159.69999999999999</v>
      </c>
      <c r="F48" s="5">
        <v>36.58</v>
      </c>
      <c r="G48" t="s">
        <v>19</v>
      </c>
      <c r="H48" s="145">
        <v>1.0349999999999999E-3</v>
      </c>
      <c r="I48" s="146">
        <v>1.0349999999999999E-3</v>
      </c>
      <c r="J48" s="149">
        <v>98150.9</v>
      </c>
      <c r="K48" s="150">
        <v>101.6</v>
      </c>
      <c r="L48" s="5">
        <v>40.83</v>
      </c>
    </row>
    <row r="49" spans="1:12">
      <c r="A49">
        <v>41</v>
      </c>
      <c r="B49" s="143">
        <v>1.879E-3</v>
      </c>
      <c r="C49" s="144">
        <v>1.877E-3</v>
      </c>
      <c r="D49" s="147">
        <v>96470.1</v>
      </c>
      <c r="E49" s="148">
        <v>181.1</v>
      </c>
      <c r="F49" s="5">
        <v>35.64</v>
      </c>
      <c r="G49" t="s">
        <v>19</v>
      </c>
      <c r="H49" s="145">
        <v>1.1590000000000001E-3</v>
      </c>
      <c r="I49" s="146">
        <v>1.158E-3</v>
      </c>
      <c r="J49" s="149">
        <v>98049.4</v>
      </c>
      <c r="K49" s="150">
        <v>113.5</v>
      </c>
      <c r="L49" s="5">
        <v>39.880000000000003</v>
      </c>
    </row>
    <row r="50" spans="1:12">
      <c r="A50">
        <v>42</v>
      </c>
      <c r="B50" s="143">
        <v>1.993E-3</v>
      </c>
      <c r="C50" s="144">
        <v>1.9910000000000001E-3</v>
      </c>
      <c r="D50" s="147">
        <v>96289.1</v>
      </c>
      <c r="E50" s="148">
        <v>191.7</v>
      </c>
      <c r="F50" s="5">
        <v>34.700000000000003</v>
      </c>
      <c r="G50" t="s">
        <v>19</v>
      </c>
      <c r="H50" s="145">
        <v>1.2930000000000001E-3</v>
      </c>
      <c r="I50" s="146">
        <v>1.292E-3</v>
      </c>
      <c r="J50" s="149">
        <v>97935.8</v>
      </c>
      <c r="K50" s="150">
        <v>126.5</v>
      </c>
      <c r="L50" s="5">
        <v>38.92</v>
      </c>
    </row>
    <row r="51" spans="1:12">
      <c r="A51">
        <v>43</v>
      </c>
      <c r="B51" s="143">
        <v>2.212E-3</v>
      </c>
      <c r="C51" s="144">
        <v>2.2100000000000002E-3</v>
      </c>
      <c r="D51" s="147">
        <v>96097.3</v>
      </c>
      <c r="E51" s="148">
        <v>212.3</v>
      </c>
      <c r="F51" s="5">
        <v>33.770000000000003</v>
      </c>
      <c r="G51" t="s">
        <v>19</v>
      </c>
      <c r="H51" s="145">
        <v>1.4630000000000001E-3</v>
      </c>
      <c r="I51" s="146">
        <v>1.462E-3</v>
      </c>
      <c r="J51" s="149">
        <v>97809.3</v>
      </c>
      <c r="K51" s="150">
        <v>143</v>
      </c>
      <c r="L51" s="5">
        <v>37.97</v>
      </c>
    </row>
    <row r="52" spans="1:12">
      <c r="A52">
        <v>44</v>
      </c>
      <c r="B52" s="143">
        <v>2.4009999999999999E-3</v>
      </c>
      <c r="C52" s="144">
        <v>2.398E-3</v>
      </c>
      <c r="D52" s="147">
        <v>95885</v>
      </c>
      <c r="E52" s="148">
        <v>229.9</v>
      </c>
      <c r="F52" s="5">
        <v>32.840000000000003</v>
      </c>
      <c r="G52" t="s">
        <v>19</v>
      </c>
      <c r="H52" s="145">
        <v>1.624E-3</v>
      </c>
      <c r="I52" s="146">
        <v>1.6230000000000001E-3</v>
      </c>
      <c r="J52" s="149">
        <v>97666.4</v>
      </c>
      <c r="K52" s="150">
        <v>158.5</v>
      </c>
      <c r="L52" s="5">
        <v>37.03</v>
      </c>
    </row>
    <row r="53" spans="1:12">
      <c r="A53">
        <v>45</v>
      </c>
      <c r="B53" s="143">
        <v>2.6380000000000002E-3</v>
      </c>
      <c r="C53" s="144">
        <v>2.6350000000000002E-3</v>
      </c>
      <c r="D53" s="147">
        <v>95655.1</v>
      </c>
      <c r="E53" s="148">
        <v>252</v>
      </c>
      <c r="F53" s="5">
        <v>31.92</v>
      </c>
      <c r="G53" t="s">
        <v>19</v>
      </c>
      <c r="H53" s="145">
        <v>1.7030000000000001E-3</v>
      </c>
      <c r="I53" s="146">
        <v>1.702E-3</v>
      </c>
      <c r="J53" s="149">
        <v>97507.9</v>
      </c>
      <c r="K53" s="150">
        <v>165.9</v>
      </c>
      <c r="L53" s="5">
        <v>36.090000000000003</v>
      </c>
    </row>
    <row r="54" spans="1:12">
      <c r="A54">
        <v>46</v>
      </c>
      <c r="B54" s="143">
        <v>2.8609999999999998E-3</v>
      </c>
      <c r="C54" s="144">
        <v>2.8570000000000002E-3</v>
      </c>
      <c r="D54" s="147">
        <v>95403</v>
      </c>
      <c r="E54" s="148">
        <v>272.60000000000002</v>
      </c>
      <c r="F54" s="5">
        <v>31.01</v>
      </c>
      <c r="G54" t="s">
        <v>19</v>
      </c>
      <c r="H54" s="145">
        <v>1.8259999999999999E-3</v>
      </c>
      <c r="I54" s="146">
        <v>1.8240000000000001E-3</v>
      </c>
      <c r="J54" s="149">
        <v>97341.9</v>
      </c>
      <c r="K54" s="150">
        <v>177.6</v>
      </c>
      <c r="L54" s="5">
        <v>35.15</v>
      </c>
    </row>
    <row r="55" spans="1:12">
      <c r="A55">
        <v>47</v>
      </c>
      <c r="B55" s="143">
        <v>3.2169999999999998E-3</v>
      </c>
      <c r="C55" s="144">
        <v>3.212E-3</v>
      </c>
      <c r="D55" s="147">
        <v>95130.5</v>
      </c>
      <c r="E55" s="148">
        <v>305.5</v>
      </c>
      <c r="F55" s="5">
        <v>30.09</v>
      </c>
      <c r="G55" t="s">
        <v>19</v>
      </c>
      <c r="H55" s="145">
        <v>2.1059999999999998E-3</v>
      </c>
      <c r="I55" s="146">
        <v>2.104E-3</v>
      </c>
      <c r="J55" s="149">
        <v>97164.4</v>
      </c>
      <c r="K55" s="150">
        <v>204.4</v>
      </c>
      <c r="L55" s="5">
        <v>34.21</v>
      </c>
    </row>
    <row r="56" spans="1:12">
      <c r="A56">
        <v>48</v>
      </c>
      <c r="B56" s="143">
        <v>3.3860000000000001E-3</v>
      </c>
      <c r="C56" s="144">
        <v>3.3800000000000002E-3</v>
      </c>
      <c r="D56" s="147">
        <v>94824.9</v>
      </c>
      <c r="E56" s="148">
        <v>320.5</v>
      </c>
      <c r="F56" s="5">
        <v>29.19</v>
      </c>
      <c r="G56" t="s">
        <v>19</v>
      </c>
      <c r="H56" s="145">
        <v>2.2829999999999999E-3</v>
      </c>
      <c r="I56" s="146">
        <v>2.2799999999999999E-3</v>
      </c>
      <c r="J56" s="149">
        <v>96959.9</v>
      </c>
      <c r="K56" s="150">
        <v>221.1</v>
      </c>
      <c r="L56" s="5">
        <v>33.28</v>
      </c>
    </row>
    <row r="57" spans="1:12">
      <c r="A57">
        <v>49</v>
      </c>
      <c r="B57" s="143">
        <v>3.6970000000000002E-3</v>
      </c>
      <c r="C57" s="144">
        <v>3.6900000000000001E-3</v>
      </c>
      <c r="D57" s="147">
        <v>94504.4</v>
      </c>
      <c r="E57" s="148">
        <v>348.7</v>
      </c>
      <c r="F57" s="5">
        <v>28.29</v>
      </c>
      <c r="G57" t="s">
        <v>19</v>
      </c>
      <c r="H57" s="145">
        <v>2.4849999999999998E-3</v>
      </c>
      <c r="I57" s="146">
        <v>2.4819999999999998E-3</v>
      </c>
      <c r="J57" s="149">
        <v>96738.8</v>
      </c>
      <c r="K57" s="150">
        <v>240.1</v>
      </c>
      <c r="L57" s="5">
        <v>32.36</v>
      </c>
    </row>
    <row r="58" spans="1:12">
      <c r="A58">
        <v>50</v>
      </c>
      <c r="B58" s="143">
        <v>4.0419999999999996E-3</v>
      </c>
      <c r="C58" s="144">
        <v>4.0330000000000001E-3</v>
      </c>
      <c r="D58" s="147">
        <v>94155.7</v>
      </c>
      <c r="E58" s="148">
        <v>379.8</v>
      </c>
      <c r="F58" s="5">
        <v>27.39</v>
      </c>
      <c r="G58" t="s">
        <v>19</v>
      </c>
      <c r="H58" s="145">
        <v>2.7720000000000002E-3</v>
      </c>
      <c r="I58" s="146">
        <v>2.7690000000000002E-3</v>
      </c>
      <c r="J58" s="149">
        <v>96498.7</v>
      </c>
      <c r="K58" s="150">
        <v>267.2</v>
      </c>
      <c r="L58" s="5">
        <v>31.44</v>
      </c>
    </row>
    <row r="59" spans="1:12">
      <c r="A59">
        <v>51</v>
      </c>
      <c r="B59" s="143">
        <v>4.4889999999999999E-3</v>
      </c>
      <c r="C59" s="144">
        <v>4.4790000000000003E-3</v>
      </c>
      <c r="D59" s="147">
        <v>93775.9</v>
      </c>
      <c r="E59" s="148">
        <v>420</v>
      </c>
      <c r="F59" s="5">
        <v>26.5</v>
      </c>
      <c r="G59" t="s">
        <v>19</v>
      </c>
      <c r="H59" s="145">
        <v>3.0019999999999999E-3</v>
      </c>
      <c r="I59" s="146">
        <v>2.9979999999999998E-3</v>
      </c>
      <c r="J59" s="149">
        <v>96231.6</v>
      </c>
      <c r="K59" s="150">
        <v>288.5</v>
      </c>
      <c r="L59" s="5">
        <v>30.52</v>
      </c>
    </row>
    <row r="60" spans="1:12">
      <c r="A60">
        <v>52</v>
      </c>
      <c r="B60" s="143">
        <v>5.0210000000000003E-3</v>
      </c>
      <c r="C60" s="144">
        <v>5.0080000000000003E-3</v>
      </c>
      <c r="D60" s="147">
        <v>93355.9</v>
      </c>
      <c r="E60" s="148">
        <v>467.5</v>
      </c>
      <c r="F60" s="5">
        <v>25.61</v>
      </c>
      <c r="G60" t="s">
        <v>19</v>
      </c>
      <c r="H60" s="145">
        <v>3.3119999999999998E-3</v>
      </c>
      <c r="I60" s="146">
        <v>3.3059999999999999E-3</v>
      </c>
      <c r="J60" s="149">
        <v>95943.1</v>
      </c>
      <c r="K60" s="150">
        <v>317.2</v>
      </c>
      <c r="L60" s="5">
        <v>29.61</v>
      </c>
    </row>
    <row r="61" spans="1:12">
      <c r="A61">
        <v>53</v>
      </c>
      <c r="B61" s="143">
        <v>5.8019999999999999E-3</v>
      </c>
      <c r="C61" s="144">
        <v>5.7850000000000002E-3</v>
      </c>
      <c r="D61" s="147">
        <v>92888.4</v>
      </c>
      <c r="E61" s="148">
        <v>537.29999999999995</v>
      </c>
      <c r="F61" s="5">
        <v>24.74</v>
      </c>
      <c r="G61" t="s">
        <v>19</v>
      </c>
      <c r="H61" s="145">
        <v>3.5249999999999999E-3</v>
      </c>
      <c r="I61" s="146">
        <v>3.519E-3</v>
      </c>
      <c r="J61" s="149">
        <v>95625.9</v>
      </c>
      <c r="K61" s="150">
        <v>336.5</v>
      </c>
      <c r="L61" s="5">
        <v>28.71</v>
      </c>
    </row>
    <row r="62" spans="1:12">
      <c r="A62">
        <v>54</v>
      </c>
      <c r="B62" s="143">
        <v>6.4409999999999997E-3</v>
      </c>
      <c r="C62" s="144">
        <v>6.4200000000000004E-3</v>
      </c>
      <c r="D62" s="147">
        <v>92351</v>
      </c>
      <c r="E62" s="148">
        <v>592.9</v>
      </c>
      <c r="F62" s="5">
        <v>23.88</v>
      </c>
      <c r="G62" t="s">
        <v>19</v>
      </c>
      <c r="H62" s="145">
        <v>4.0140000000000002E-3</v>
      </c>
      <c r="I62" s="146">
        <v>4.006E-3</v>
      </c>
      <c r="J62" s="149">
        <v>95289.4</v>
      </c>
      <c r="K62" s="150">
        <v>381.7</v>
      </c>
      <c r="L62" s="5">
        <v>27.81</v>
      </c>
    </row>
    <row r="63" spans="1:12">
      <c r="A63">
        <v>55</v>
      </c>
      <c r="B63" s="143">
        <v>6.992E-3</v>
      </c>
      <c r="C63" s="144">
        <v>6.9680000000000002E-3</v>
      </c>
      <c r="D63" s="147">
        <v>91758.1</v>
      </c>
      <c r="E63" s="148">
        <v>639.29999999999995</v>
      </c>
      <c r="F63" s="5">
        <v>23.03</v>
      </c>
      <c r="G63" t="s">
        <v>19</v>
      </c>
      <c r="H63" s="145">
        <v>4.3800000000000002E-3</v>
      </c>
      <c r="I63" s="146">
        <v>4.3699999999999998E-3</v>
      </c>
      <c r="J63" s="149">
        <v>94907.7</v>
      </c>
      <c r="K63" s="150">
        <v>414.8</v>
      </c>
      <c r="L63" s="5">
        <v>26.92</v>
      </c>
    </row>
    <row r="64" spans="1:12">
      <c r="A64">
        <v>56</v>
      </c>
      <c r="B64" s="143">
        <v>7.8580000000000004E-3</v>
      </c>
      <c r="C64" s="144">
        <v>7.8270000000000006E-3</v>
      </c>
      <c r="D64" s="147">
        <v>91118.8</v>
      </c>
      <c r="E64" s="148">
        <v>713.2</v>
      </c>
      <c r="F64" s="5">
        <v>22.19</v>
      </c>
      <c r="G64" t="s">
        <v>19</v>
      </c>
      <c r="H64" s="145">
        <v>4.7000000000000002E-3</v>
      </c>
      <c r="I64" s="146">
        <v>4.6889999999999996E-3</v>
      </c>
      <c r="J64" s="149">
        <v>94492.9</v>
      </c>
      <c r="K64" s="150">
        <v>443.1</v>
      </c>
      <c r="L64" s="5">
        <v>26.03</v>
      </c>
    </row>
    <row r="65" spans="1:12">
      <c r="A65">
        <v>57</v>
      </c>
      <c r="B65" s="143">
        <v>9.0449999999999992E-3</v>
      </c>
      <c r="C65" s="144">
        <v>9.0039999999999999E-3</v>
      </c>
      <c r="D65" s="147">
        <v>90405.6</v>
      </c>
      <c r="E65" s="148">
        <v>814</v>
      </c>
      <c r="F65" s="5">
        <v>21.36</v>
      </c>
      <c r="G65" t="s">
        <v>19</v>
      </c>
      <c r="H65" s="145">
        <v>5.3880000000000004E-3</v>
      </c>
      <c r="I65" s="146">
        <v>5.3730000000000002E-3</v>
      </c>
      <c r="J65" s="149">
        <v>94049.9</v>
      </c>
      <c r="K65" s="150">
        <v>505.4</v>
      </c>
      <c r="L65" s="5">
        <v>25.15</v>
      </c>
    </row>
    <row r="66" spans="1:12">
      <c r="A66">
        <v>58</v>
      </c>
      <c r="B66" s="143">
        <v>9.7549999999999998E-3</v>
      </c>
      <c r="C66" s="144">
        <v>9.7079999999999996E-3</v>
      </c>
      <c r="D66" s="147">
        <v>89591.6</v>
      </c>
      <c r="E66" s="148">
        <v>869.8</v>
      </c>
      <c r="F66" s="5">
        <v>20.55</v>
      </c>
      <c r="G66" t="s">
        <v>19</v>
      </c>
      <c r="H66" s="145">
        <v>5.8469999999999998E-3</v>
      </c>
      <c r="I66" s="146">
        <v>5.8300000000000001E-3</v>
      </c>
      <c r="J66" s="149">
        <v>93544.5</v>
      </c>
      <c r="K66" s="150">
        <v>545.4</v>
      </c>
      <c r="L66" s="5">
        <v>24.29</v>
      </c>
    </row>
    <row r="67" spans="1:12">
      <c r="A67">
        <v>59</v>
      </c>
      <c r="B67" s="143">
        <v>1.061E-2</v>
      </c>
      <c r="C67" s="144">
        <v>1.0553999999999999E-2</v>
      </c>
      <c r="D67" s="147">
        <v>88721.8</v>
      </c>
      <c r="E67" s="148">
        <v>936.4</v>
      </c>
      <c r="F67" s="5">
        <v>19.75</v>
      </c>
      <c r="G67" t="s">
        <v>19</v>
      </c>
      <c r="H67" s="145">
        <v>6.4910000000000002E-3</v>
      </c>
      <c r="I67" s="146">
        <v>6.4700000000000001E-3</v>
      </c>
      <c r="J67" s="149">
        <v>92999.1</v>
      </c>
      <c r="K67" s="150">
        <v>601.70000000000005</v>
      </c>
      <c r="L67" s="5">
        <v>23.43</v>
      </c>
    </row>
    <row r="68" spans="1:12">
      <c r="A68">
        <v>60</v>
      </c>
      <c r="B68" s="143">
        <v>1.1769999999999999E-2</v>
      </c>
      <c r="C68" s="144">
        <v>1.1701E-2</v>
      </c>
      <c r="D68" s="147">
        <v>87785.5</v>
      </c>
      <c r="E68" s="148">
        <v>1027.2</v>
      </c>
      <c r="F68" s="5">
        <v>18.95</v>
      </c>
      <c r="G68" t="s">
        <v>19</v>
      </c>
      <c r="H68" s="145">
        <v>7.2750000000000002E-3</v>
      </c>
      <c r="I68" s="146">
        <v>7.2480000000000001E-3</v>
      </c>
      <c r="J68" s="149">
        <v>92397.5</v>
      </c>
      <c r="K68" s="150">
        <v>669.7</v>
      </c>
      <c r="L68" s="5">
        <v>22.58</v>
      </c>
    </row>
    <row r="69" spans="1:12">
      <c r="A69">
        <v>61</v>
      </c>
      <c r="B69" s="143">
        <v>1.3072E-2</v>
      </c>
      <c r="C69" s="144">
        <v>1.2987E-2</v>
      </c>
      <c r="D69" s="147">
        <v>86758.3</v>
      </c>
      <c r="E69" s="148">
        <v>1126.7</v>
      </c>
      <c r="F69" s="5">
        <v>18.170000000000002</v>
      </c>
      <c r="G69" t="s">
        <v>19</v>
      </c>
      <c r="H69" s="145">
        <v>7.9299999999999995E-3</v>
      </c>
      <c r="I69" s="146">
        <v>7.8980000000000005E-3</v>
      </c>
      <c r="J69" s="149">
        <v>91727.8</v>
      </c>
      <c r="K69" s="150">
        <v>724.5</v>
      </c>
      <c r="L69" s="5">
        <v>21.74</v>
      </c>
    </row>
    <row r="70" spans="1:12">
      <c r="A70">
        <v>62</v>
      </c>
      <c r="B70" s="143">
        <v>1.4414E-2</v>
      </c>
      <c r="C70" s="144">
        <v>1.4311000000000001E-2</v>
      </c>
      <c r="D70" s="147">
        <v>85631.6</v>
      </c>
      <c r="E70" s="148">
        <v>1225.5</v>
      </c>
      <c r="F70" s="5">
        <v>17.399999999999999</v>
      </c>
      <c r="G70" t="s">
        <v>19</v>
      </c>
      <c r="H70" s="145">
        <v>8.7869999999999997E-3</v>
      </c>
      <c r="I70" s="146">
        <v>8.7489999999999998E-3</v>
      </c>
      <c r="J70" s="149">
        <v>91003.3</v>
      </c>
      <c r="K70" s="150">
        <v>796.2</v>
      </c>
      <c r="L70" s="5">
        <v>20.91</v>
      </c>
    </row>
    <row r="71" spans="1:12">
      <c r="A71">
        <v>63</v>
      </c>
      <c r="B71" s="143">
        <v>1.6057999999999999E-2</v>
      </c>
      <c r="C71" s="144">
        <v>1.593E-2</v>
      </c>
      <c r="D71" s="147">
        <v>84406.1</v>
      </c>
      <c r="E71" s="148">
        <v>1344.6</v>
      </c>
      <c r="F71" s="5">
        <v>16.649999999999999</v>
      </c>
      <c r="G71" t="s">
        <v>19</v>
      </c>
      <c r="H71" s="145">
        <v>9.3500000000000007E-3</v>
      </c>
      <c r="I71" s="146">
        <v>9.306E-3</v>
      </c>
      <c r="J71" s="149">
        <v>90207.1</v>
      </c>
      <c r="K71" s="150">
        <v>839.5</v>
      </c>
      <c r="L71" s="5">
        <v>20.09</v>
      </c>
    </row>
    <row r="72" spans="1:12">
      <c r="A72">
        <v>64</v>
      </c>
      <c r="B72" s="143">
        <v>1.7861999999999999E-2</v>
      </c>
      <c r="C72" s="144">
        <v>1.7704000000000001E-2</v>
      </c>
      <c r="D72" s="147">
        <v>83061.5</v>
      </c>
      <c r="E72" s="148">
        <v>1470.5</v>
      </c>
      <c r="F72" s="5">
        <v>15.91</v>
      </c>
      <c r="G72" t="s">
        <v>19</v>
      </c>
      <c r="H72" s="145">
        <v>1.055E-2</v>
      </c>
      <c r="I72" s="146">
        <v>1.0495000000000001E-2</v>
      </c>
      <c r="J72" s="149">
        <v>89367.6</v>
      </c>
      <c r="K72" s="150">
        <v>937.9</v>
      </c>
      <c r="L72" s="5">
        <v>19.27</v>
      </c>
    </row>
    <row r="73" spans="1:12">
      <c r="A73">
        <v>65</v>
      </c>
      <c r="B73" s="143">
        <v>2.0168999999999999E-2</v>
      </c>
      <c r="C73" s="144">
        <v>1.9966999999999999E-2</v>
      </c>
      <c r="D73" s="147">
        <v>81591</v>
      </c>
      <c r="E73" s="148">
        <v>1629.2</v>
      </c>
      <c r="F73" s="5">
        <v>15.19</v>
      </c>
      <c r="G73" t="s">
        <v>19</v>
      </c>
      <c r="H73" s="145">
        <v>1.1828E-2</v>
      </c>
      <c r="I73" s="146">
        <v>1.1759E-2</v>
      </c>
      <c r="J73" s="149">
        <v>88429.7</v>
      </c>
      <c r="K73" s="150">
        <v>1039.8</v>
      </c>
      <c r="L73" s="5">
        <v>18.47</v>
      </c>
    </row>
    <row r="74" spans="1:12">
      <c r="A74">
        <v>66</v>
      </c>
      <c r="B74" s="143">
        <v>2.2200999999999999E-2</v>
      </c>
      <c r="C74" s="144">
        <v>2.1957999999999998E-2</v>
      </c>
      <c r="D74" s="147">
        <v>79961.8</v>
      </c>
      <c r="E74" s="148">
        <v>1755.8</v>
      </c>
      <c r="F74" s="5">
        <v>14.49</v>
      </c>
      <c r="G74" t="s">
        <v>19</v>
      </c>
      <c r="H74" s="145">
        <v>1.3220000000000001E-2</v>
      </c>
      <c r="I74" s="146">
        <v>1.3133000000000001E-2</v>
      </c>
      <c r="J74" s="149">
        <v>87389.9</v>
      </c>
      <c r="K74" s="150">
        <v>1147.7</v>
      </c>
      <c r="L74" s="5">
        <v>17.68</v>
      </c>
    </row>
    <row r="75" spans="1:12">
      <c r="A75">
        <v>67</v>
      </c>
      <c r="B75" s="143">
        <v>2.5090000000000001E-2</v>
      </c>
      <c r="C75" s="144">
        <v>2.4778999999999999E-2</v>
      </c>
      <c r="D75" s="147">
        <v>78206.100000000006</v>
      </c>
      <c r="E75" s="148">
        <v>1937.9</v>
      </c>
      <c r="F75" s="5">
        <v>13.8</v>
      </c>
      <c r="G75" t="s">
        <v>19</v>
      </c>
      <c r="H75" s="145">
        <v>1.4741000000000001E-2</v>
      </c>
      <c r="I75" s="146">
        <v>1.4633E-2</v>
      </c>
      <c r="J75" s="149">
        <v>86242.2</v>
      </c>
      <c r="K75" s="150">
        <v>1262</v>
      </c>
      <c r="L75" s="5">
        <v>16.91</v>
      </c>
    </row>
    <row r="76" spans="1:12">
      <c r="A76">
        <v>68</v>
      </c>
      <c r="B76" s="143">
        <v>2.7577999999999998E-2</v>
      </c>
      <c r="C76" s="144">
        <v>2.7202E-2</v>
      </c>
      <c r="D76" s="147">
        <v>76268.2</v>
      </c>
      <c r="E76" s="148">
        <v>2074.6999999999998</v>
      </c>
      <c r="F76" s="5">
        <v>13.14</v>
      </c>
      <c r="G76" t="s">
        <v>19</v>
      </c>
      <c r="H76" s="145">
        <v>1.6063999999999998E-2</v>
      </c>
      <c r="I76" s="146">
        <v>1.5935999999999999E-2</v>
      </c>
      <c r="J76" s="149">
        <v>84980.1</v>
      </c>
      <c r="K76" s="150">
        <v>1354.3</v>
      </c>
      <c r="L76" s="5">
        <v>16.16</v>
      </c>
    </row>
    <row r="77" spans="1:12">
      <c r="A77">
        <v>69</v>
      </c>
      <c r="B77" s="143">
        <v>3.0764E-2</v>
      </c>
      <c r="C77" s="144">
        <v>3.0297999999999999E-2</v>
      </c>
      <c r="D77" s="147">
        <v>74193.5</v>
      </c>
      <c r="E77" s="148">
        <v>2247.9</v>
      </c>
      <c r="F77" s="5">
        <v>12.49</v>
      </c>
      <c r="G77" t="s">
        <v>19</v>
      </c>
      <c r="H77" s="145">
        <v>1.8248E-2</v>
      </c>
      <c r="I77" s="146">
        <v>1.8082999999999998E-2</v>
      </c>
      <c r="J77" s="149">
        <v>83625.899999999994</v>
      </c>
      <c r="K77" s="150">
        <v>1512.2</v>
      </c>
      <c r="L77" s="5">
        <v>15.41</v>
      </c>
    </row>
    <row r="78" spans="1:12">
      <c r="A78">
        <v>70</v>
      </c>
      <c r="B78" s="143">
        <v>3.4501999999999998E-2</v>
      </c>
      <c r="C78" s="144">
        <v>3.3917000000000003E-2</v>
      </c>
      <c r="D78" s="147">
        <v>71945.600000000006</v>
      </c>
      <c r="E78" s="148">
        <v>2440.1</v>
      </c>
      <c r="F78" s="5">
        <v>11.87</v>
      </c>
      <c r="G78" t="s">
        <v>19</v>
      </c>
      <c r="H78" s="145">
        <v>2.0485E-2</v>
      </c>
      <c r="I78" s="146">
        <v>2.0277E-2</v>
      </c>
      <c r="J78" s="149">
        <v>82113.7</v>
      </c>
      <c r="K78" s="150">
        <v>1665</v>
      </c>
      <c r="L78" s="5">
        <v>14.68</v>
      </c>
    </row>
    <row r="79" spans="1:12">
      <c r="A79">
        <v>71</v>
      </c>
      <c r="B79" s="143">
        <v>3.8352999999999998E-2</v>
      </c>
      <c r="C79" s="144">
        <v>3.7630999999999998E-2</v>
      </c>
      <c r="D79" s="147">
        <v>69505.5</v>
      </c>
      <c r="E79" s="148">
        <v>2615.6</v>
      </c>
      <c r="F79" s="5">
        <v>11.27</v>
      </c>
      <c r="G79" t="s">
        <v>19</v>
      </c>
      <c r="H79" s="145">
        <v>2.2995999999999999E-2</v>
      </c>
      <c r="I79" s="146">
        <v>2.2734000000000001E-2</v>
      </c>
      <c r="J79" s="149">
        <v>80448.7</v>
      </c>
      <c r="K79" s="150">
        <v>1828.9</v>
      </c>
      <c r="L79" s="5">
        <v>13.98</v>
      </c>
    </row>
    <row r="80" spans="1:12">
      <c r="A80">
        <v>72</v>
      </c>
      <c r="B80" s="143">
        <v>4.2228000000000002E-2</v>
      </c>
      <c r="C80" s="144">
        <v>4.1355000000000003E-2</v>
      </c>
      <c r="D80" s="147">
        <v>66889.899999999994</v>
      </c>
      <c r="E80" s="148">
        <v>2766.2</v>
      </c>
      <c r="F80" s="5">
        <v>10.69</v>
      </c>
      <c r="G80" t="s">
        <v>19</v>
      </c>
      <c r="H80" s="145">
        <v>2.5772E-2</v>
      </c>
      <c r="I80" s="146">
        <v>2.5444000000000001E-2</v>
      </c>
      <c r="J80" s="149">
        <v>78619.7</v>
      </c>
      <c r="K80" s="150">
        <v>2000.4</v>
      </c>
      <c r="L80" s="5">
        <v>13.29</v>
      </c>
    </row>
    <row r="81" spans="1:12">
      <c r="A81">
        <v>73</v>
      </c>
      <c r="B81" s="143">
        <v>4.6736E-2</v>
      </c>
      <c r="C81" s="144">
        <v>4.5669000000000001E-2</v>
      </c>
      <c r="D81" s="147">
        <v>64123.7</v>
      </c>
      <c r="E81" s="148">
        <v>2928.4</v>
      </c>
      <c r="F81" s="5">
        <v>10.130000000000001</v>
      </c>
      <c r="G81" t="s">
        <v>19</v>
      </c>
      <c r="H81" s="145">
        <v>2.8561E-2</v>
      </c>
      <c r="I81" s="146">
        <v>2.8159E-2</v>
      </c>
      <c r="J81" s="149">
        <v>76619.3</v>
      </c>
      <c r="K81" s="150">
        <v>2157.5</v>
      </c>
      <c r="L81" s="5">
        <v>12.62</v>
      </c>
    </row>
    <row r="82" spans="1:12">
      <c r="A82">
        <v>74</v>
      </c>
      <c r="B82" s="143">
        <v>5.2003000000000001E-2</v>
      </c>
      <c r="C82" s="144">
        <v>5.0686000000000002E-2</v>
      </c>
      <c r="D82" s="147">
        <v>61195.199999999997</v>
      </c>
      <c r="E82" s="148">
        <v>3101.7</v>
      </c>
      <c r="F82" s="5">
        <v>9.59</v>
      </c>
      <c r="G82" t="s">
        <v>19</v>
      </c>
      <c r="H82" s="145">
        <v>3.1288000000000003E-2</v>
      </c>
      <c r="I82" s="146">
        <v>3.0806E-2</v>
      </c>
      <c r="J82" s="149">
        <v>74461.8</v>
      </c>
      <c r="K82" s="150">
        <v>2293.8000000000002</v>
      </c>
      <c r="L82" s="5">
        <v>11.98</v>
      </c>
    </row>
    <row r="83" spans="1:12">
      <c r="A83">
        <v>75</v>
      </c>
      <c r="B83" s="143">
        <v>5.6515999999999997E-2</v>
      </c>
      <c r="C83" s="144">
        <v>5.4961999999999997E-2</v>
      </c>
      <c r="D83" s="147">
        <v>58093.5</v>
      </c>
      <c r="E83" s="148">
        <v>3193</v>
      </c>
      <c r="F83" s="5">
        <v>9.07</v>
      </c>
      <c r="G83" t="s">
        <v>19</v>
      </c>
      <c r="H83" s="145">
        <v>3.4315999999999999E-2</v>
      </c>
      <c r="I83" s="146">
        <v>3.3737000000000003E-2</v>
      </c>
      <c r="J83" s="149">
        <v>72167.899999999994</v>
      </c>
      <c r="K83" s="150">
        <v>2434.6999999999998</v>
      </c>
      <c r="L83" s="5">
        <v>11.34</v>
      </c>
    </row>
    <row r="84" spans="1:12">
      <c r="A84">
        <v>76</v>
      </c>
      <c r="B84" s="143">
        <v>6.2630000000000005E-2</v>
      </c>
      <c r="C84" s="144">
        <v>6.0728999999999998E-2</v>
      </c>
      <c r="D84" s="147">
        <v>54900.6</v>
      </c>
      <c r="E84" s="148">
        <v>3334</v>
      </c>
      <c r="F84" s="5">
        <v>8.57</v>
      </c>
      <c r="G84" t="s">
        <v>19</v>
      </c>
      <c r="H84" s="145">
        <v>3.8422999999999999E-2</v>
      </c>
      <c r="I84" s="146">
        <v>3.7699000000000003E-2</v>
      </c>
      <c r="J84" s="149">
        <v>69733.2</v>
      </c>
      <c r="K84" s="150">
        <v>2628.8</v>
      </c>
      <c r="L84" s="5">
        <v>10.72</v>
      </c>
    </row>
    <row r="85" spans="1:12">
      <c r="A85">
        <v>77</v>
      </c>
      <c r="B85" s="143">
        <v>6.7674999999999999E-2</v>
      </c>
      <c r="C85" s="144">
        <v>6.5460000000000004E-2</v>
      </c>
      <c r="D85" s="147">
        <v>51566.5</v>
      </c>
      <c r="E85" s="148">
        <v>3375.5</v>
      </c>
      <c r="F85" s="5">
        <v>8.09</v>
      </c>
      <c r="G85" t="s">
        <v>19</v>
      </c>
      <c r="H85" s="145">
        <v>4.1815999999999999E-2</v>
      </c>
      <c r="I85" s="146">
        <v>4.0960000000000003E-2</v>
      </c>
      <c r="J85" s="149">
        <v>67104.399999999994</v>
      </c>
      <c r="K85" s="150">
        <v>2748.6</v>
      </c>
      <c r="L85" s="5">
        <v>10.119999999999999</v>
      </c>
    </row>
    <row r="86" spans="1:12">
      <c r="A86">
        <v>78</v>
      </c>
      <c r="B86" s="143">
        <v>7.3843000000000006E-2</v>
      </c>
      <c r="C86" s="144">
        <v>7.1214E-2</v>
      </c>
      <c r="D86" s="147">
        <v>48191</v>
      </c>
      <c r="E86" s="148">
        <v>3431.9</v>
      </c>
      <c r="F86" s="5">
        <v>7.63</v>
      </c>
      <c r="G86" t="s">
        <v>19</v>
      </c>
      <c r="H86" s="145">
        <v>4.6726999999999998E-2</v>
      </c>
      <c r="I86" s="146">
        <v>4.5659999999999999E-2</v>
      </c>
      <c r="J86" s="149">
        <v>64355.8</v>
      </c>
      <c r="K86" s="150">
        <v>2938.5</v>
      </c>
      <c r="L86" s="5">
        <v>9.5299999999999994</v>
      </c>
    </row>
    <row r="87" spans="1:12">
      <c r="A87">
        <v>79</v>
      </c>
      <c r="B87" s="143">
        <v>8.1633999999999998E-2</v>
      </c>
      <c r="C87" s="144">
        <v>7.8433000000000003E-2</v>
      </c>
      <c r="D87" s="147">
        <v>44759.1</v>
      </c>
      <c r="E87" s="148">
        <v>3510.6</v>
      </c>
      <c r="F87" s="5">
        <v>7.17</v>
      </c>
      <c r="G87" t="s">
        <v>19</v>
      </c>
      <c r="H87" s="145">
        <v>5.1184E-2</v>
      </c>
      <c r="I87" s="146">
        <v>4.9907E-2</v>
      </c>
      <c r="J87" s="149">
        <v>61417.3</v>
      </c>
      <c r="K87" s="150">
        <v>3065.1</v>
      </c>
      <c r="L87" s="5">
        <v>8.9600000000000009</v>
      </c>
    </row>
    <row r="88" spans="1:12">
      <c r="A88">
        <v>80</v>
      </c>
      <c r="B88" s="143">
        <v>8.9427999999999994E-2</v>
      </c>
      <c r="C88" s="144">
        <v>8.5600999999999997E-2</v>
      </c>
      <c r="D88" s="147">
        <v>41248.5</v>
      </c>
      <c r="E88" s="148">
        <v>3530.9</v>
      </c>
      <c r="F88" s="5">
        <v>6.74</v>
      </c>
      <c r="G88" t="s">
        <v>19</v>
      </c>
      <c r="H88" s="145">
        <v>5.8068000000000002E-2</v>
      </c>
      <c r="I88" s="146">
        <v>5.6429E-2</v>
      </c>
      <c r="J88" s="149">
        <v>58352.2</v>
      </c>
      <c r="K88" s="150">
        <v>3292.8</v>
      </c>
      <c r="L88" s="5">
        <v>8.41</v>
      </c>
    </row>
    <row r="89" spans="1:12">
      <c r="A89">
        <v>81</v>
      </c>
      <c r="B89" s="143">
        <v>9.9443000000000004E-2</v>
      </c>
      <c r="C89" s="144">
        <v>9.4732999999999998E-2</v>
      </c>
      <c r="D89" s="147">
        <v>37717.599999999999</v>
      </c>
      <c r="E89" s="148">
        <v>3573.1</v>
      </c>
      <c r="F89" s="5">
        <v>6.33</v>
      </c>
      <c r="G89" t="s">
        <v>19</v>
      </c>
      <c r="H89" s="145">
        <v>6.5271999999999997E-2</v>
      </c>
      <c r="I89" s="146">
        <v>6.3209000000000001E-2</v>
      </c>
      <c r="J89" s="149">
        <v>55059.4</v>
      </c>
      <c r="K89" s="150">
        <v>3480.3</v>
      </c>
      <c r="L89" s="5">
        <v>7.88</v>
      </c>
    </row>
    <row r="90" spans="1:12">
      <c r="A90">
        <v>82</v>
      </c>
      <c r="B90" s="143">
        <v>0.11068500000000001</v>
      </c>
      <c r="C90" s="144">
        <v>0.10488</v>
      </c>
      <c r="D90" s="147">
        <v>34144.5</v>
      </c>
      <c r="E90" s="148">
        <v>3581.1</v>
      </c>
      <c r="F90" s="5">
        <v>5.93</v>
      </c>
      <c r="G90" t="s">
        <v>19</v>
      </c>
      <c r="H90" s="145">
        <v>7.3660000000000003E-2</v>
      </c>
      <c r="I90" s="146">
        <v>7.1042999999999995E-2</v>
      </c>
      <c r="J90" s="149">
        <v>51579.1</v>
      </c>
      <c r="K90" s="150">
        <v>3664.3</v>
      </c>
      <c r="L90" s="5">
        <v>7.38</v>
      </c>
    </row>
    <row r="91" spans="1:12">
      <c r="A91">
        <v>83</v>
      </c>
      <c r="B91" s="143">
        <v>0.122532</v>
      </c>
      <c r="C91" s="144">
        <v>0.11545900000000001</v>
      </c>
      <c r="D91" s="147">
        <v>30563.4</v>
      </c>
      <c r="E91" s="148">
        <v>3528.8</v>
      </c>
      <c r="F91" s="5">
        <v>5.57</v>
      </c>
      <c r="G91" t="s">
        <v>19</v>
      </c>
      <c r="H91" s="145">
        <v>8.1060999999999994E-2</v>
      </c>
      <c r="I91" s="146">
        <v>7.7904000000000001E-2</v>
      </c>
      <c r="J91" s="149">
        <v>47914.8</v>
      </c>
      <c r="K91" s="150">
        <v>3732.7</v>
      </c>
      <c r="L91" s="5">
        <v>6.9</v>
      </c>
    </row>
    <row r="92" spans="1:12">
      <c r="A92">
        <v>84</v>
      </c>
      <c r="B92" s="143">
        <v>0.13339699999999999</v>
      </c>
      <c r="C92" s="144">
        <v>0.125056</v>
      </c>
      <c r="D92" s="147">
        <v>27034.6</v>
      </c>
      <c r="E92" s="148">
        <v>3380.9</v>
      </c>
      <c r="F92" s="5">
        <v>5.23</v>
      </c>
      <c r="G92" t="s">
        <v>19</v>
      </c>
      <c r="H92" s="145">
        <v>9.0206999999999996E-2</v>
      </c>
      <c r="I92" s="146">
        <v>8.6314000000000002E-2</v>
      </c>
      <c r="J92" s="149">
        <v>44182.1</v>
      </c>
      <c r="K92" s="150">
        <v>3813.5</v>
      </c>
      <c r="L92" s="5">
        <v>6.44</v>
      </c>
    </row>
    <row r="93" spans="1:12">
      <c r="A93">
        <v>85</v>
      </c>
      <c r="B93" s="143">
        <v>0.146485</v>
      </c>
      <c r="C93" s="144">
        <v>0.136488</v>
      </c>
      <c r="D93" s="147">
        <v>23653.8</v>
      </c>
      <c r="E93" s="148">
        <v>3228.5</v>
      </c>
      <c r="F93" s="5">
        <v>4.91</v>
      </c>
      <c r="G93" t="s">
        <v>19</v>
      </c>
      <c r="H93" s="145">
        <v>0.101311</v>
      </c>
      <c r="I93" s="146">
        <v>9.6425999999999998E-2</v>
      </c>
      <c r="J93" s="149">
        <v>40368.5</v>
      </c>
      <c r="K93" s="150">
        <v>3892.6</v>
      </c>
      <c r="L93" s="5">
        <v>6.01</v>
      </c>
    </row>
    <row r="94" spans="1:12">
      <c r="A94">
        <v>86</v>
      </c>
      <c r="B94" s="143">
        <v>0.15936600000000001</v>
      </c>
      <c r="C94" s="144">
        <v>0.14760499999999999</v>
      </c>
      <c r="D94" s="147">
        <v>20425.3</v>
      </c>
      <c r="E94" s="148">
        <v>3014.9</v>
      </c>
      <c r="F94" s="5">
        <v>4.6100000000000003</v>
      </c>
      <c r="G94" t="s">
        <v>19</v>
      </c>
      <c r="H94" s="145">
        <v>0.11369600000000001</v>
      </c>
      <c r="I94" s="146">
        <v>0.10758</v>
      </c>
      <c r="J94" s="149">
        <v>36476</v>
      </c>
      <c r="K94" s="150">
        <v>3924.1</v>
      </c>
      <c r="L94" s="5">
        <v>5.59</v>
      </c>
    </row>
    <row r="95" spans="1:12">
      <c r="A95">
        <v>87</v>
      </c>
      <c r="B95" s="143">
        <v>0.175729</v>
      </c>
      <c r="C95" s="144">
        <v>0.16153600000000001</v>
      </c>
      <c r="D95" s="147">
        <v>17410.400000000001</v>
      </c>
      <c r="E95" s="148">
        <v>2812.4</v>
      </c>
      <c r="F95" s="5">
        <v>4.32</v>
      </c>
      <c r="G95" t="s">
        <v>19</v>
      </c>
      <c r="H95" s="145">
        <v>0.12604299999999999</v>
      </c>
      <c r="I95" s="146">
        <v>0.118571</v>
      </c>
      <c r="J95" s="149">
        <v>32551.9</v>
      </c>
      <c r="K95" s="150">
        <v>3859.7</v>
      </c>
      <c r="L95" s="5">
        <v>5.21</v>
      </c>
    </row>
    <row r="96" spans="1:12">
      <c r="A96">
        <v>88</v>
      </c>
      <c r="B96" s="143">
        <v>0.192523</v>
      </c>
      <c r="C96" s="144">
        <v>0.175617</v>
      </c>
      <c r="D96" s="147">
        <v>14598</v>
      </c>
      <c r="E96" s="148">
        <v>2563.6999999999998</v>
      </c>
      <c r="F96" s="5">
        <v>4.05</v>
      </c>
      <c r="G96" t="s">
        <v>19</v>
      </c>
      <c r="H96" s="145">
        <v>0.14086699999999999</v>
      </c>
      <c r="I96" s="146">
        <v>0.13159799999999999</v>
      </c>
      <c r="J96" s="149">
        <v>28692.2</v>
      </c>
      <c r="K96" s="150">
        <v>3775.8</v>
      </c>
      <c r="L96" s="5">
        <v>4.84</v>
      </c>
    </row>
    <row r="97" spans="1:12">
      <c r="A97">
        <v>89</v>
      </c>
      <c r="B97" s="143">
        <v>0.21051300000000001</v>
      </c>
      <c r="C97" s="144">
        <v>0.190465</v>
      </c>
      <c r="D97" s="147">
        <v>12034.4</v>
      </c>
      <c r="E97" s="148">
        <v>2292.1</v>
      </c>
      <c r="F97" s="5">
        <v>3.81</v>
      </c>
      <c r="G97" t="s">
        <v>19</v>
      </c>
      <c r="H97" s="145">
        <v>0.157779</v>
      </c>
      <c r="I97" s="146">
        <v>0.14624200000000001</v>
      </c>
      <c r="J97" s="149">
        <v>24916.3</v>
      </c>
      <c r="K97" s="150">
        <v>3643.8</v>
      </c>
      <c r="L97" s="5">
        <v>4.5</v>
      </c>
    </row>
    <row r="98" spans="1:12">
      <c r="A98">
        <v>90</v>
      </c>
      <c r="B98" s="143">
        <v>0.22123300000000001</v>
      </c>
      <c r="C98" s="144">
        <v>0.19919899999999999</v>
      </c>
      <c r="D98" s="147">
        <v>9742.2000000000007</v>
      </c>
      <c r="E98" s="148">
        <v>1940.6</v>
      </c>
      <c r="F98" s="5">
        <v>3.59</v>
      </c>
      <c r="G98" t="s">
        <v>19</v>
      </c>
      <c r="H98" s="145">
        <v>0.17207700000000001</v>
      </c>
      <c r="I98" s="146">
        <v>0.158445</v>
      </c>
      <c r="J98" s="149">
        <v>21272.5</v>
      </c>
      <c r="K98" s="150">
        <v>3370.5</v>
      </c>
      <c r="L98" s="5">
        <v>4.18</v>
      </c>
    </row>
    <row r="99" spans="1:12">
      <c r="A99">
        <v>91</v>
      </c>
      <c r="B99" s="143">
        <v>0.23993800000000001</v>
      </c>
      <c r="C99" s="144">
        <v>0.21423600000000001</v>
      </c>
      <c r="D99" s="147">
        <v>7801.6</v>
      </c>
      <c r="E99" s="148">
        <v>1671.4</v>
      </c>
      <c r="F99" s="5">
        <v>3.36</v>
      </c>
      <c r="G99" t="s">
        <v>19</v>
      </c>
      <c r="H99" s="145">
        <v>0.19211300000000001</v>
      </c>
      <c r="I99" s="146">
        <v>0.17527699999999999</v>
      </c>
      <c r="J99" s="149">
        <v>17902</v>
      </c>
      <c r="K99" s="150">
        <v>3137.8</v>
      </c>
      <c r="L99" s="5">
        <v>3.88</v>
      </c>
    </row>
    <row r="100" spans="1:12">
      <c r="A100">
        <v>92</v>
      </c>
      <c r="B100" s="143">
        <v>0.262795</v>
      </c>
      <c r="C100" s="144">
        <v>0.23227400000000001</v>
      </c>
      <c r="D100" s="147">
        <v>6130.2</v>
      </c>
      <c r="E100" s="148">
        <v>1423.9</v>
      </c>
      <c r="F100" s="5">
        <v>3.14</v>
      </c>
      <c r="G100" t="s">
        <v>19</v>
      </c>
      <c r="H100" s="145">
        <v>0.216007</v>
      </c>
      <c r="I100" s="146">
        <v>0.19495100000000001</v>
      </c>
      <c r="J100" s="149">
        <v>14764.2</v>
      </c>
      <c r="K100" s="150">
        <v>2878.3</v>
      </c>
      <c r="L100" s="5">
        <v>3.6</v>
      </c>
    </row>
    <row r="101" spans="1:12">
      <c r="A101">
        <v>93</v>
      </c>
      <c r="B101" s="143">
        <v>0.28626200000000002</v>
      </c>
      <c r="C101" s="144">
        <v>0.250419</v>
      </c>
      <c r="D101" s="147">
        <v>4706.3</v>
      </c>
      <c r="E101" s="148">
        <v>1178.5999999999999</v>
      </c>
      <c r="F101" s="5">
        <v>2.94</v>
      </c>
      <c r="G101" t="s">
        <v>19</v>
      </c>
      <c r="H101" s="145">
        <v>0.23922399999999999</v>
      </c>
      <c r="I101" s="146">
        <v>0.213667</v>
      </c>
      <c r="J101" s="149">
        <v>11885.9</v>
      </c>
      <c r="K101" s="150">
        <v>2539.6</v>
      </c>
      <c r="L101" s="5">
        <v>3.35</v>
      </c>
    </row>
    <row r="102" spans="1:12">
      <c r="A102">
        <v>94</v>
      </c>
      <c r="B102" s="143">
        <v>0.31077500000000002</v>
      </c>
      <c r="C102" s="144">
        <v>0.26897900000000002</v>
      </c>
      <c r="D102" s="147">
        <v>3527.8</v>
      </c>
      <c r="E102" s="148">
        <v>948.9</v>
      </c>
      <c r="F102" s="5">
        <v>2.75</v>
      </c>
      <c r="G102" t="s">
        <v>19</v>
      </c>
      <c r="H102" s="145">
        <v>0.26258599999999999</v>
      </c>
      <c r="I102" s="146">
        <v>0.23211100000000001</v>
      </c>
      <c r="J102" s="149">
        <v>9346.2999999999993</v>
      </c>
      <c r="K102" s="150">
        <v>2169.4</v>
      </c>
      <c r="L102" s="5">
        <v>3.12</v>
      </c>
    </row>
    <row r="103" spans="1:12">
      <c r="A103">
        <v>95</v>
      </c>
      <c r="B103" s="143">
        <v>0.34061999999999998</v>
      </c>
      <c r="C103" s="144">
        <v>0.291051</v>
      </c>
      <c r="D103" s="147">
        <v>2578.9</v>
      </c>
      <c r="E103" s="148">
        <v>750.6</v>
      </c>
      <c r="F103" s="5">
        <v>2.58</v>
      </c>
      <c r="G103" t="s">
        <v>19</v>
      </c>
      <c r="H103" s="145">
        <v>0.28295100000000001</v>
      </c>
      <c r="I103" s="146">
        <v>0.24788099999999999</v>
      </c>
      <c r="J103" s="149">
        <v>7176.9</v>
      </c>
      <c r="K103" s="150">
        <v>1779</v>
      </c>
      <c r="L103" s="5">
        <v>2.91</v>
      </c>
    </row>
    <row r="104" spans="1:12">
      <c r="A104">
        <v>96</v>
      </c>
      <c r="B104" s="143">
        <v>0.35920299999999999</v>
      </c>
      <c r="C104" s="144">
        <v>0.304512</v>
      </c>
      <c r="D104" s="147">
        <v>1828.3</v>
      </c>
      <c r="E104" s="148">
        <v>556.70000000000005</v>
      </c>
      <c r="F104" s="5">
        <v>2.4300000000000002</v>
      </c>
      <c r="G104" t="s">
        <v>19</v>
      </c>
      <c r="H104" s="145">
        <v>0.31285200000000002</v>
      </c>
      <c r="I104" s="146">
        <v>0.27053300000000002</v>
      </c>
      <c r="J104" s="149">
        <v>5397.9</v>
      </c>
      <c r="K104" s="150">
        <v>1460.3</v>
      </c>
      <c r="L104" s="5">
        <v>2.71</v>
      </c>
    </row>
    <row r="105" spans="1:12">
      <c r="A105">
        <v>97</v>
      </c>
      <c r="B105" s="143">
        <v>0.38929399999999997</v>
      </c>
      <c r="C105" s="144">
        <v>0.32586599999999999</v>
      </c>
      <c r="D105" s="147">
        <v>1271.5999999999999</v>
      </c>
      <c r="E105" s="148">
        <v>414.4</v>
      </c>
      <c r="F105" s="5">
        <v>2.27</v>
      </c>
      <c r="G105" t="s">
        <v>19</v>
      </c>
      <c r="H105" s="145">
        <v>0.34231</v>
      </c>
      <c r="I105" s="146">
        <v>0.29228399999999999</v>
      </c>
      <c r="J105" s="149">
        <v>3937.6</v>
      </c>
      <c r="K105" s="150">
        <v>1150.9000000000001</v>
      </c>
      <c r="L105" s="5">
        <v>2.52</v>
      </c>
    </row>
    <row r="106" spans="1:12">
      <c r="A106">
        <v>98</v>
      </c>
      <c r="B106" s="143">
        <v>0.41335300000000003</v>
      </c>
      <c r="C106" s="144">
        <v>0.342555</v>
      </c>
      <c r="D106" s="147">
        <v>857.2</v>
      </c>
      <c r="E106" s="148">
        <v>293.60000000000002</v>
      </c>
      <c r="F106" s="5">
        <v>2.13</v>
      </c>
      <c r="G106" t="s">
        <v>19</v>
      </c>
      <c r="H106" s="145">
        <v>0.367643</v>
      </c>
      <c r="I106" s="146">
        <v>0.310556</v>
      </c>
      <c r="J106" s="149">
        <v>2786.7</v>
      </c>
      <c r="K106" s="150">
        <v>865.4</v>
      </c>
      <c r="L106" s="5">
        <v>2.36</v>
      </c>
    </row>
    <row r="107" spans="1:12">
      <c r="A107">
        <v>99</v>
      </c>
      <c r="B107" s="143">
        <v>0.45003300000000002</v>
      </c>
      <c r="C107" s="144">
        <v>0.367369</v>
      </c>
      <c r="D107" s="147">
        <v>563.6</v>
      </c>
      <c r="E107" s="148">
        <v>207</v>
      </c>
      <c r="F107" s="5">
        <v>1.98</v>
      </c>
      <c r="G107" t="s">
        <v>19</v>
      </c>
      <c r="H107" s="145">
        <v>0.392542</v>
      </c>
      <c r="I107" s="146">
        <v>0.32813799999999999</v>
      </c>
      <c r="J107" s="149">
        <v>1921.3</v>
      </c>
      <c r="K107" s="150">
        <v>630.4</v>
      </c>
      <c r="L107" s="5">
        <v>2.2000000000000002</v>
      </c>
    </row>
    <row r="108" spans="1:12">
      <c r="A108">
        <v>100</v>
      </c>
      <c r="B108" s="143">
        <v>0.48117599999999999</v>
      </c>
      <c r="C108" s="144">
        <v>0.38786199999999998</v>
      </c>
      <c r="D108" s="147">
        <v>356.5</v>
      </c>
      <c r="E108" s="148">
        <v>138.30000000000001</v>
      </c>
      <c r="F108" s="5">
        <v>1.84</v>
      </c>
      <c r="G108" t="s">
        <v>19</v>
      </c>
      <c r="H108" s="145">
        <v>0.452069</v>
      </c>
      <c r="I108" s="146">
        <v>0.368724</v>
      </c>
      <c r="J108" s="149">
        <v>1290.8</v>
      </c>
      <c r="K108" s="150">
        <v>476</v>
      </c>
      <c r="L108" s="5">
        <v>2.02</v>
      </c>
    </row>
  </sheetData>
  <mergeCells count="3">
    <mergeCell ref="K1:L1"/>
    <mergeCell ref="B6:F6"/>
    <mergeCell ref="H6:L6"/>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36</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35">
        <v>6.5620000000000001E-3</v>
      </c>
      <c r="C8" s="136">
        <v>6.5409999999999999E-3</v>
      </c>
      <c r="D8" s="139">
        <v>100000</v>
      </c>
      <c r="E8" s="140">
        <v>654.1</v>
      </c>
      <c r="F8" s="5">
        <v>74.489999999999995</v>
      </c>
      <c r="G8" t="s">
        <v>19</v>
      </c>
      <c r="H8" s="137">
        <v>5.2230000000000002E-3</v>
      </c>
      <c r="I8" s="138">
        <v>5.2090000000000001E-3</v>
      </c>
      <c r="J8" s="141">
        <v>100000</v>
      </c>
      <c r="K8" s="142">
        <v>520.9</v>
      </c>
      <c r="L8" s="5">
        <v>79.55</v>
      </c>
    </row>
    <row r="9" spans="1:12">
      <c r="A9">
        <v>1</v>
      </c>
      <c r="B9" s="135">
        <v>5.1199999999999998E-4</v>
      </c>
      <c r="C9" s="136">
        <v>5.1199999999999998E-4</v>
      </c>
      <c r="D9" s="139">
        <v>99345.9</v>
      </c>
      <c r="E9" s="140">
        <v>50.9</v>
      </c>
      <c r="F9" s="5">
        <v>73.98</v>
      </c>
      <c r="G9" t="s">
        <v>19</v>
      </c>
      <c r="H9" s="137">
        <v>4.1300000000000001E-4</v>
      </c>
      <c r="I9" s="138">
        <v>4.1300000000000001E-4</v>
      </c>
      <c r="J9" s="141">
        <v>99479.1</v>
      </c>
      <c r="K9" s="142">
        <v>41.1</v>
      </c>
      <c r="L9" s="5">
        <v>78.959999999999994</v>
      </c>
    </row>
    <row r="10" spans="1:12">
      <c r="A10">
        <v>2</v>
      </c>
      <c r="B10" s="135">
        <v>3.1399999999999999E-4</v>
      </c>
      <c r="C10" s="136">
        <v>3.1399999999999999E-4</v>
      </c>
      <c r="D10" s="139">
        <v>99295.1</v>
      </c>
      <c r="E10" s="140">
        <v>31.2</v>
      </c>
      <c r="F10" s="5">
        <v>73.02</v>
      </c>
      <c r="G10" t="s">
        <v>19</v>
      </c>
      <c r="H10" s="137">
        <v>2.6499999999999999E-4</v>
      </c>
      <c r="I10" s="138">
        <v>2.6499999999999999E-4</v>
      </c>
      <c r="J10" s="141">
        <v>99438</v>
      </c>
      <c r="K10" s="142">
        <v>26.3</v>
      </c>
      <c r="L10" s="5">
        <v>78</v>
      </c>
    </row>
    <row r="11" spans="1:12">
      <c r="A11">
        <v>3</v>
      </c>
      <c r="B11" s="135">
        <v>2.1800000000000001E-4</v>
      </c>
      <c r="C11" s="136">
        <v>2.1800000000000001E-4</v>
      </c>
      <c r="D11" s="139">
        <v>99263.8</v>
      </c>
      <c r="E11" s="140">
        <v>21.7</v>
      </c>
      <c r="F11" s="5">
        <v>72.040000000000006</v>
      </c>
      <c r="G11" t="s">
        <v>19</v>
      </c>
      <c r="H11" s="137">
        <v>1.6699999999999999E-4</v>
      </c>
      <c r="I11" s="138">
        <v>1.6699999999999999E-4</v>
      </c>
      <c r="J11" s="141">
        <v>99411.6</v>
      </c>
      <c r="K11" s="142">
        <v>16.600000000000001</v>
      </c>
      <c r="L11" s="5">
        <v>77.02</v>
      </c>
    </row>
    <row r="12" spans="1:12">
      <c r="A12">
        <v>4</v>
      </c>
      <c r="B12" s="135">
        <v>2.02E-4</v>
      </c>
      <c r="C12" s="136">
        <v>2.0100000000000001E-4</v>
      </c>
      <c r="D12" s="139">
        <v>99242.2</v>
      </c>
      <c r="E12" s="140">
        <v>20</v>
      </c>
      <c r="F12" s="5">
        <v>71.05</v>
      </c>
      <c r="G12" t="s">
        <v>19</v>
      </c>
      <c r="H12" s="137">
        <v>1.21E-4</v>
      </c>
      <c r="I12" s="138">
        <v>1.21E-4</v>
      </c>
      <c r="J12" s="141">
        <v>99395</v>
      </c>
      <c r="K12" s="142">
        <v>12</v>
      </c>
      <c r="L12" s="5">
        <v>76.03</v>
      </c>
    </row>
    <row r="13" spans="1:12">
      <c r="A13">
        <v>5</v>
      </c>
      <c r="B13" s="135">
        <v>1.63E-4</v>
      </c>
      <c r="C13" s="136">
        <v>1.63E-4</v>
      </c>
      <c r="D13" s="139">
        <v>99222.2</v>
      </c>
      <c r="E13" s="140">
        <v>16.2</v>
      </c>
      <c r="F13" s="5">
        <v>70.069999999999993</v>
      </c>
      <c r="G13" t="s">
        <v>19</v>
      </c>
      <c r="H13" s="137">
        <v>1.37E-4</v>
      </c>
      <c r="I13" s="138">
        <v>1.37E-4</v>
      </c>
      <c r="J13" s="141">
        <v>99383</v>
      </c>
      <c r="K13" s="142">
        <v>13.6</v>
      </c>
      <c r="L13" s="5">
        <v>75.040000000000006</v>
      </c>
    </row>
    <row r="14" spans="1:12">
      <c r="A14">
        <v>6</v>
      </c>
      <c r="B14" s="135">
        <v>1.4200000000000001E-4</v>
      </c>
      <c r="C14" s="136">
        <v>1.4200000000000001E-4</v>
      </c>
      <c r="D14" s="139">
        <v>99206</v>
      </c>
      <c r="E14" s="140">
        <v>14.1</v>
      </c>
      <c r="F14" s="5">
        <v>69.08</v>
      </c>
      <c r="G14" t="s">
        <v>19</v>
      </c>
      <c r="H14" s="137">
        <v>1.2999999999999999E-4</v>
      </c>
      <c r="I14" s="138">
        <v>1.2999999999999999E-4</v>
      </c>
      <c r="J14" s="141">
        <v>99369.4</v>
      </c>
      <c r="K14" s="142">
        <v>12.9</v>
      </c>
      <c r="L14" s="5">
        <v>74.05</v>
      </c>
    </row>
    <row r="15" spans="1:12">
      <c r="A15">
        <v>7</v>
      </c>
      <c r="B15" s="135">
        <v>1.35E-4</v>
      </c>
      <c r="C15" s="136">
        <v>1.35E-4</v>
      </c>
      <c r="D15" s="139">
        <v>99192</v>
      </c>
      <c r="E15" s="140">
        <v>13.4</v>
      </c>
      <c r="F15" s="5">
        <v>68.09</v>
      </c>
      <c r="G15" t="s">
        <v>19</v>
      </c>
      <c r="H15" s="137">
        <v>1.05E-4</v>
      </c>
      <c r="I15" s="138">
        <v>1.05E-4</v>
      </c>
      <c r="J15" s="141">
        <v>99356.5</v>
      </c>
      <c r="K15" s="142">
        <v>10.5</v>
      </c>
      <c r="L15" s="5">
        <v>73.06</v>
      </c>
    </row>
    <row r="16" spans="1:12">
      <c r="A16">
        <v>8</v>
      </c>
      <c r="B16" s="135">
        <v>1.44E-4</v>
      </c>
      <c r="C16" s="136">
        <v>1.44E-4</v>
      </c>
      <c r="D16" s="139">
        <v>99178.6</v>
      </c>
      <c r="E16" s="140">
        <v>14.2</v>
      </c>
      <c r="F16" s="5">
        <v>67.099999999999994</v>
      </c>
      <c r="G16" t="s">
        <v>19</v>
      </c>
      <c r="H16" s="137">
        <v>9.2E-5</v>
      </c>
      <c r="I16" s="138">
        <v>9.2E-5</v>
      </c>
      <c r="J16" s="141">
        <v>99346</v>
      </c>
      <c r="K16" s="142">
        <v>9.1999999999999993</v>
      </c>
      <c r="L16" s="5">
        <v>72.069999999999993</v>
      </c>
    </row>
    <row r="17" spans="1:12">
      <c r="A17">
        <v>9</v>
      </c>
      <c r="B17" s="135">
        <v>1.44E-4</v>
      </c>
      <c r="C17" s="136">
        <v>1.44E-4</v>
      </c>
      <c r="D17" s="139">
        <v>99164.4</v>
      </c>
      <c r="E17" s="140">
        <v>14.3</v>
      </c>
      <c r="F17" s="5">
        <v>66.11</v>
      </c>
      <c r="G17" t="s">
        <v>19</v>
      </c>
      <c r="H17" s="137">
        <v>1.18E-4</v>
      </c>
      <c r="I17" s="138">
        <v>1.18E-4</v>
      </c>
      <c r="J17" s="141">
        <v>99336.8</v>
      </c>
      <c r="K17" s="142">
        <v>11.7</v>
      </c>
      <c r="L17" s="5">
        <v>71.069999999999993</v>
      </c>
    </row>
    <row r="18" spans="1:12">
      <c r="A18">
        <v>10</v>
      </c>
      <c r="B18" s="135">
        <v>1.46E-4</v>
      </c>
      <c r="C18" s="136">
        <v>1.46E-4</v>
      </c>
      <c r="D18" s="139">
        <v>99150.1</v>
      </c>
      <c r="E18" s="140">
        <v>14.5</v>
      </c>
      <c r="F18" s="5">
        <v>65.12</v>
      </c>
      <c r="G18" t="s">
        <v>19</v>
      </c>
      <c r="H18" s="137">
        <v>1.02E-4</v>
      </c>
      <c r="I18" s="138">
        <v>1.02E-4</v>
      </c>
      <c r="J18" s="141">
        <v>99325.1</v>
      </c>
      <c r="K18" s="142">
        <v>10.1</v>
      </c>
      <c r="L18" s="5">
        <v>70.08</v>
      </c>
    </row>
    <row r="19" spans="1:12">
      <c r="A19">
        <v>11</v>
      </c>
      <c r="B19" s="135">
        <v>1.66E-4</v>
      </c>
      <c r="C19" s="136">
        <v>1.66E-4</v>
      </c>
      <c r="D19" s="139">
        <v>99135.6</v>
      </c>
      <c r="E19" s="140">
        <v>16.5</v>
      </c>
      <c r="F19" s="5">
        <v>64.13</v>
      </c>
      <c r="G19" t="s">
        <v>19</v>
      </c>
      <c r="H19" s="137">
        <v>1.01E-4</v>
      </c>
      <c r="I19" s="138">
        <v>1.01E-4</v>
      </c>
      <c r="J19" s="141">
        <v>99315</v>
      </c>
      <c r="K19" s="142">
        <v>10</v>
      </c>
      <c r="L19" s="5">
        <v>69.09</v>
      </c>
    </row>
    <row r="20" spans="1:12">
      <c r="A20">
        <v>12</v>
      </c>
      <c r="B20" s="135">
        <v>1.83E-4</v>
      </c>
      <c r="C20" s="136">
        <v>1.83E-4</v>
      </c>
      <c r="D20" s="139">
        <v>99119.1</v>
      </c>
      <c r="E20" s="140">
        <v>18.100000000000001</v>
      </c>
      <c r="F20" s="5">
        <v>63.14</v>
      </c>
      <c r="G20" t="s">
        <v>19</v>
      </c>
      <c r="H20" s="137">
        <v>1.21E-4</v>
      </c>
      <c r="I20" s="138">
        <v>1.21E-4</v>
      </c>
      <c r="J20" s="141">
        <v>99305</v>
      </c>
      <c r="K20" s="142">
        <v>12</v>
      </c>
      <c r="L20" s="5">
        <v>68.09</v>
      </c>
    </row>
    <row r="21" spans="1:12">
      <c r="A21">
        <v>13</v>
      </c>
      <c r="B21" s="135">
        <v>2.0900000000000001E-4</v>
      </c>
      <c r="C21" s="136">
        <v>2.0900000000000001E-4</v>
      </c>
      <c r="D21" s="139">
        <v>99101</v>
      </c>
      <c r="E21" s="140">
        <v>20.7</v>
      </c>
      <c r="F21" s="5">
        <v>62.15</v>
      </c>
      <c r="G21" t="s">
        <v>19</v>
      </c>
      <c r="H21" s="137">
        <v>1.3899999999999999E-4</v>
      </c>
      <c r="I21" s="138">
        <v>1.3899999999999999E-4</v>
      </c>
      <c r="J21" s="141">
        <v>99292.9</v>
      </c>
      <c r="K21" s="142">
        <v>13.8</v>
      </c>
      <c r="L21" s="5">
        <v>67.099999999999994</v>
      </c>
    </row>
    <row r="22" spans="1:12">
      <c r="A22">
        <v>14</v>
      </c>
      <c r="B22" s="135">
        <v>2.5999999999999998E-4</v>
      </c>
      <c r="C22" s="136">
        <v>2.5999999999999998E-4</v>
      </c>
      <c r="D22" s="139">
        <v>99080.3</v>
      </c>
      <c r="E22" s="140">
        <v>25.8</v>
      </c>
      <c r="F22" s="5">
        <v>61.16</v>
      </c>
      <c r="G22" t="s">
        <v>19</v>
      </c>
      <c r="H22" s="137">
        <v>1.6899999999999999E-4</v>
      </c>
      <c r="I22" s="138">
        <v>1.6899999999999999E-4</v>
      </c>
      <c r="J22" s="141">
        <v>99279.2</v>
      </c>
      <c r="K22" s="142">
        <v>16.8</v>
      </c>
      <c r="L22" s="5">
        <v>66.11</v>
      </c>
    </row>
    <row r="23" spans="1:12">
      <c r="A23">
        <v>15</v>
      </c>
      <c r="B23" s="135">
        <v>3.1599999999999998E-4</v>
      </c>
      <c r="C23" s="136">
        <v>3.1599999999999998E-4</v>
      </c>
      <c r="D23" s="139">
        <v>99054.6</v>
      </c>
      <c r="E23" s="140">
        <v>31.3</v>
      </c>
      <c r="F23" s="5">
        <v>60.18</v>
      </c>
      <c r="G23" t="s">
        <v>19</v>
      </c>
      <c r="H23" s="137">
        <v>2.2000000000000001E-4</v>
      </c>
      <c r="I23" s="138">
        <v>2.2000000000000001E-4</v>
      </c>
      <c r="J23" s="141">
        <v>99262.399999999994</v>
      </c>
      <c r="K23" s="142">
        <v>21.8</v>
      </c>
      <c r="L23" s="5">
        <v>65.12</v>
      </c>
    </row>
    <row r="24" spans="1:12">
      <c r="A24">
        <v>16</v>
      </c>
      <c r="B24" s="135">
        <v>4.6500000000000003E-4</v>
      </c>
      <c r="C24" s="136">
        <v>4.6500000000000003E-4</v>
      </c>
      <c r="D24" s="139">
        <v>99023.3</v>
      </c>
      <c r="E24" s="140">
        <v>46</v>
      </c>
      <c r="F24" s="5">
        <v>59.2</v>
      </c>
      <c r="G24" t="s">
        <v>19</v>
      </c>
      <c r="H24" s="137">
        <v>2.7099999999999997E-4</v>
      </c>
      <c r="I24" s="138">
        <v>2.7099999999999997E-4</v>
      </c>
      <c r="J24" s="141">
        <v>99240.6</v>
      </c>
      <c r="K24" s="142">
        <v>26.9</v>
      </c>
      <c r="L24" s="5">
        <v>64.14</v>
      </c>
    </row>
    <row r="25" spans="1:12">
      <c r="A25">
        <v>17</v>
      </c>
      <c r="B25" s="135">
        <v>6.2699999999999995E-4</v>
      </c>
      <c r="C25" s="136">
        <v>6.2600000000000004E-4</v>
      </c>
      <c r="D25" s="139">
        <v>98977.3</v>
      </c>
      <c r="E25" s="140">
        <v>62</v>
      </c>
      <c r="F25" s="5">
        <v>58.22</v>
      </c>
      <c r="G25" t="s">
        <v>19</v>
      </c>
      <c r="H25" s="137">
        <v>3.0800000000000001E-4</v>
      </c>
      <c r="I25" s="138">
        <v>3.0800000000000001E-4</v>
      </c>
      <c r="J25" s="141">
        <v>99213.7</v>
      </c>
      <c r="K25" s="142">
        <v>30.6</v>
      </c>
      <c r="L25" s="5">
        <v>63.15</v>
      </c>
    </row>
    <row r="26" spans="1:12">
      <c r="A26">
        <v>18</v>
      </c>
      <c r="B26" s="135">
        <v>8.5700000000000001E-4</v>
      </c>
      <c r="C26" s="136">
        <v>8.5700000000000001E-4</v>
      </c>
      <c r="D26" s="139">
        <v>98915.3</v>
      </c>
      <c r="E26" s="140">
        <v>84.8</v>
      </c>
      <c r="F26" s="5">
        <v>57.26</v>
      </c>
      <c r="G26" t="s">
        <v>19</v>
      </c>
      <c r="H26" s="137">
        <v>3.1100000000000002E-4</v>
      </c>
      <c r="I26" s="138">
        <v>3.1100000000000002E-4</v>
      </c>
      <c r="J26" s="141">
        <v>99183.1</v>
      </c>
      <c r="K26" s="142">
        <v>30.9</v>
      </c>
      <c r="L26" s="5">
        <v>62.17</v>
      </c>
    </row>
    <row r="27" spans="1:12">
      <c r="A27">
        <v>19</v>
      </c>
      <c r="B27" s="135">
        <v>9.01E-4</v>
      </c>
      <c r="C27" s="136">
        <v>8.9999999999999998E-4</v>
      </c>
      <c r="D27" s="139">
        <v>98830.5</v>
      </c>
      <c r="E27" s="140">
        <v>89</v>
      </c>
      <c r="F27" s="5">
        <v>56.31</v>
      </c>
      <c r="G27" t="s">
        <v>19</v>
      </c>
      <c r="H27" s="137">
        <v>3.0899999999999998E-4</v>
      </c>
      <c r="I27" s="138">
        <v>3.0899999999999998E-4</v>
      </c>
      <c r="J27" s="141">
        <v>99152.2</v>
      </c>
      <c r="K27" s="142">
        <v>30.7</v>
      </c>
      <c r="L27" s="5">
        <v>61.19</v>
      </c>
    </row>
    <row r="28" spans="1:12">
      <c r="A28">
        <v>20</v>
      </c>
      <c r="B28" s="135">
        <v>8.8699999999999998E-4</v>
      </c>
      <c r="C28" s="136">
        <v>8.8699999999999998E-4</v>
      </c>
      <c r="D28" s="139">
        <v>98741.5</v>
      </c>
      <c r="E28" s="140">
        <v>87.6</v>
      </c>
      <c r="F28" s="5">
        <v>55.36</v>
      </c>
      <c r="G28" t="s">
        <v>19</v>
      </c>
      <c r="H28" s="137">
        <v>3.1199999999999999E-4</v>
      </c>
      <c r="I28" s="138">
        <v>3.1199999999999999E-4</v>
      </c>
      <c r="J28" s="141">
        <v>99121.5</v>
      </c>
      <c r="K28" s="142">
        <v>30.9</v>
      </c>
      <c r="L28" s="5">
        <v>60.21</v>
      </c>
    </row>
    <row r="29" spans="1:12">
      <c r="A29">
        <v>21</v>
      </c>
      <c r="B29" s="135">
        <v>9.7799999999999992E-4</v>
      </c>
      <c r="C29" s="136">
        <v>9.7799999999999992E-4</v>
      </c>
      <c r="D29" s="139">
        <v>98653.9</v>
      </c>
      <c r="E29" s="140">
        <v>96.5</v>
      </c>
      <c r="F29" s="5">
        <v>54.41</v>
      </c>
      <c r="G29" t="s">
        <v>19</v>
      </c>
      <c r="H29" s="137">
        <v>3.4299999999999999E-4</v>
      </c>
      <c r="I29" s="138">
        <v>3.4299999999999999E-4</v>
      </c>
      <c r="J29" s="141">
        <v>99090.7</v>
      </c>
      <c r="K29" s="142">
        <v>33.9</v>
      </c>
      <c r="L29" s="5">
        <v>59.23</v>
      </c>
    </row>
    <row r="30" spans="1:12">
      <c r="A30">
        <v>22</v>
      </c>
      <c r="B30" s="135">
        <v>9.3999999999999997E-4</v>
      </c>
      <c r="C30" s="136">
        <v>9.3999999999999997E-4</v>
      </c>
      <c r="D30" s="139">
        <v>98557.5</v>
      </c>
      <c r="E30" s="140">
        <v>92.6</v>
      </c>
      <c r="F30" s="5">
        <v>53.46</v>
      </c>
      <c r="G30" t="s">
        <v>19</v>
      </c>
      <c r="H30" s="137">
        <v>3.1300000000000002E-4</v>
      </c>
      <c r="I30" s="138">
        <v>3.1300000000000002E-4</v>
      </c>
      <c r="J30" s="141">
        <v>99056.7</v>
      </c>
      <c r="K30" s="142">
        <v>31</v>
      </c>
      <c r="L30" s="5">
        <v>58.25</v>
      </c>
    </row>
    <row r="31" spans="1:12">
      <c r="A31">
        <v>23</v>
      </c>
      <c r="B31" s="135">
        <v>9.2900000000000003E-4</v>
      </c>
      <c r="C31" s="136">
        <v>9.2900000000000003E-4</v>
      </c>
      <c r="D31" s="139">
        <v>98464.9</v>
      </c>
      <c r="E31" s="140">
        <v>91.5</v>
      </c>
      <c r="F31" s="5">
        <v>52.51</v>
      </c>
      <c r="G31" t="s">
        <v>19</v>
      </c>
      <c r="H31" s="137">
        <v>3.1399999999999999E-4</v>
      </c>
      <c r="I31" s="138">
        <v>3.1300000000000002E-4</v>
      </c>
      <c r="J31" s="141">
        <v>99025.7</v>
      </c>
      <c r="K31" s="142">
        <v>31</v>
      </c>
      <c r="L31" s="5">
        <v>57.27</v>
      </c>
    </row>
    <row r="32" spans="1:12">
      <c r="A32">
        <v>24</v>
      </c>
      <c r="B32" s="135">
        <v>9.3999999999999997E-4</v>
      </c>
      <c r="C32" s="136">
        <v>9.3899999999999995E-4</v>
      </c>
      <c r="D32" s="139">
        <v>98373.4</v>
      </c>
      <c r="E32" s="140">
        <v>92.4</v>
      </c>
      <c r="F32" s="5">
        <v>51.56</v>
      </c>
      <c r="G32" t="s">
        <v>19</v>
      </c>
      <c r="H32" s="137">
        <v>3.3799999999999998E-4</v>
      </c>
      <c r="I32" s="138">
        <v>3.3799999999999998E-4</v>
      </c>
      <c r="J32" s="141">
        <v>98994.6</v>
      </c>
      <c r="K32" s="142">
        <v>33.4</v>
      </c>
      <c r="L32" s="5">
        <v>56.29</v>
      </c>
    </row>
    <row r="33" spans="1:12">
      <c r="A33">
        <v>25</v>
      </c>
      <c r="B33" s="135">
        <v>9.810000000000001E-4</v>
      </c>
      <c r="C33" s="136">
        <v>9.810000000000001E-4</v>
      </c>
      <c r="D33" s="139">
        <v>98281</v>
      </c>
      <c r="E33" s="140">
        <v>96.4</v>
      </c>
      <c r="F33" s="5">
        <v>50.61</v>
      </c>
      <c r="G33" t="s">
        <v>19</v>
      </c>
      <c r="H33" s="137">
        <v>3.59E-4</v>
      </c>
      <c r="I33" s="138">
        <v>3.59E-4</v>
      </c>
      <c r="J33" s="141">
        <v>98961.2</v>
      </c>
      <c r="K33" s="142">
        <v>35.5</v>
      </c>
      <c r="L33" s="5">
        <v>55.3</v>
      </c>
    </row>
    <row r="34" spans="1:12">
      <c r="A34">
        <v>26</v>
      </c>
      <c r="B34" s="135">
        <v>9.3400000000000004E-4</v>
      </c>
      <c r="C34" s="136">
        <v>9.3400000000000004E-4</v>
      </c>
      <c r="D34" s="139">
        <v>98184.6</v>
      </c>
      <c r="E34" s="140">
        <v>91.7</v>
      </c>
      <c r="F34" s="5">
        <v>49.66</v>
      </c>
      <c r="G34" t="s">
        <v>19</v>
      </c>
      <c r="H34" s="137">
        <v>3.4099999999999999E-4</v>
      </c>
      <c r="I34" s="138">
        <v>3.4099999999999999E-4</v>
      </c>
      <c r="J34" s="141">
        <v>98925.7</v>
      </c>
      <c r="K34" s="142">
        <v>33.799999999999997</v>
      </c>
      <c r="L34" s="5">
        <v>54.32</v>
      </c>
    </row>
    <row r="35" spans="1:12">
      <c r="A35">
        <v>27</v>
      </c>
      <c r="B35" s="135">
        <v>9.3099999999999997E-4</v>
      </c>
      <c r="C35" s="136">
        <v>9.3099999999999997E-4</v>
      </c>
      <c r="D35" s="139">
        <v>98092.9</v>
      </c>
      <c r="E35" s="140">
        <v>91.3</v>
      </c>
      <c r="F35" s="5">
        <v>48.7</v>
      </c>
      <c r="G35" t="s">
        <v>19</v>
      </c>
      <c r="H35" s="137">
        <v>3.6699999999999998E-4</v>
      </c>
      <c r="I35" s="138">
        <v>3.6600000000000001E-4</v>
      </c>
      <c r="J35" s="141">
        <v>98891.9</v>
      </c>
      <c r="K35" s="142">
        <v>36.200000000000003</v>
      </c>
      <c r="L35" s="5">
        <v>53.34</v>
      </c>
    </row>
    <row r="36" spans="1:12">
      <c r="A36">
        <v>28</v>
      </c>
      <c r="B36" s="135">
        <v>9.9200000000000004E-4</v>
      </c>
      <c r="C36" s="136">
        <v>9.9099999999999991E-4</v>
      </c>
      <c r="D36" s="139">
        <v>98001.600000000006</v>
      </c>
      <c r="E36" s="140">
        <v>97.2</v>
      </c>
      <c r="F36" s="5">
        <v>47.75</v>
      </c>
      <c r="G36" t="s">
        <v>19</v>
      </c>
      <c r="H36" s="137">
        <v>3.9100000000000002E-4</v>
      </c>
      <c r="I36" s="138">
        <v>3.9100000000000002E-4</v>
      </c>
      <c r="J36" s="141">
        <v>98855.7</v>
      </c>
      <c r="K36" s="142">
        <v>38.6</v>
      </c>
      <c r="L36" s="5">
        <v>52.36</v>
      </c>
    </row>
    <row r="37" spans="1:12">
      <c r="A37">
        <v>29</v>
      </c>
      <c r="B37" s="135">
        <v>1.023E-3</v>
      </c>
      <c r="C37" s="136">
        <v>1.0219999999999999E-3</v>
      </c>
      <c r="D37" s="139">
        <v>97904.4</v>
      </c>
      <c r="E37" s="140">
        <v>100.1</v>
      </c>
      <c r="F37" s="5">
        <v>46.79</v>
      </c>
      <c r="G37" t="s">
        <v>19</v>
      </c>
      <c r="H37" s="137">
        <v>4.2499999999999998E-4</v>
      </c>
      <c r="I37" s="138">
        <v>4.2499999999999998E-4</v>
      </c>
      <c r="J37" s="141">
        <v>98817.1</v>
      </c>
      <c r="K37" s="142">
        <v>42</v>
      </c>
      <c r="L37" s="5">
        <v>51.38</v>
      </c>
    </row>
    <row r="38" spans="1:12">
      <c r="A38">
        <v>30</v>
      </c>
      <c r="B38" s="135">
        <v>1.0380000000000001E-3</v>
      </c>
      <c r="C38" s="136">
        <v>1.0369999999999999E-3</v>
      </c>
      <c r="D38" s="139">
        <v>97804.4</v>
      </c>
      <c r="E38" s="140">
        <v>101.4</v>
      </c>
      <c r="F38" s="5">
        <v>45.84</v>
      </c>
      <c r="G38" t="s">
        <v>19</v>
      </c>
      <c r="H38" s="137">
        <v>4.5899999999999999E-4</v>
      </c>
      <c r="I38" s="138">
        <v>4.5899999999999999E-4</v>
      </c>
      <c r="J38" s="141">
        <v>98775</v>
      </c>
      <c r="K38" s="142">
        <v>45.4</v>
      </c>
      <c r="L38" s="5">
        <v>50.4</v>
      </c>
    </row>
    <row r="39" spans="1:12">
      <c r="A39">
        <v>31</v>
      </c>
      <c r="B39" s="135">
        <v>1.073E-3</v>
      </c>
      <c r="C39" s="136">
        <v>1.073E-3</v>
      </c>
      <c r="D39" s="139">
        <v>97702.9</v>
      </c>
      <c r="E39" s="140">
        <v>104.8</v>
      </c>
      <c r="F39" s="5">
        <v>44.89</v>
      </c>
      <c r="G39" t="s">
        <v>19</v>
      </c>
      <c r="H39" s="137">
        <v>4.8099999999999998E-4</v>
      </c>
      <c r="I39" s="138">
        <v>4.8099999999999998E-4</v>
      </c>
      <c r="J39" s="141">
        <v>98729.7</v>
      </c>
      <c r="K39" s="142">
        <v>47.5</v>
      </c>
      <c r="L39" s="5">
        <v>49.43</v>
      </c>
    </row>
    <row r="40" spans="1:12">
      <c r="A40">
        <v>32</v>
      </c>
      <c r="B40" s="135">
        <v>1.124E-3</v>
      </c>
      <c r="C40" s="136">
        <v>1.1230000000000001E-3</v>
      </c>
      <c r="D40" s="139">
        <v>97598.1</v>
      </c>
      <c r="E40" s="140">
        <v>109.6</v>
      </c>
      <c r="F40" s="5">
        <v>43.94</v>
      </c>
      <c r="G40" t="s">
        <v>19</v>
      </c>
      <c r="H40" s="137">
        <v>5.0500000000000002E-4</v>
      </c>
      <c r="I40" s="138">
        <v>5.0500000000000002E-4</v>
      </c>
      <c r="J40" s="141">
        <v>98682.2</v>
      </c>
      <c r="K40" s="142">
        <v>49.8</v>
      </c>
      <c r="L40" s="5">
        <v>48.45</v>
      </c>
    </row>
    <row r="41" spans="1:12">
      <c r="A41">
        <v>33</v>
      </c>
      <c r="B41" s="135">
        <v>1.152E-3</v>
      </c>
      <c r="C41" s="136">
        <v>1.152E-3</v>
      </c>
      <c r="D41" s="139">
        <v>97488.5</v>
      </c>
      <c r="E41" s="140">
        <v>112.3</v>
      </c>
      <c r="F41" s="5">
        <v>42.98</v>
      </c>
      <c r="G41" t="s">
        <v>19</v>
      </c>
      <c r="H41" s="137">
        <v>5.5699999999999999E-4</v>
      </c>
      <c r="I41" s="138">
        <v>5.5699999999999999E-4</v>
      </c>
      <c r="J41" s="141">
        <v>98632.4</v>
      </c>
      <c r="K41" s="142">
        <v>54.9</v>
      </c>
      <c r="L41" s="5">
        <v>47.47</v>
      </c>
    </row>
    <row r="42" spans="1:12">
      <c r="A42">
        <v>34</v>
      </c>
      <c r="B42" s="135">
        <v>1.1410000000000001E-3</v>
      </c>
      <c r="C42" s="136">
        <v>1.14E-3</v>
      </c>
      <c r="D42" s="139">
        <v>97376.2</v>
      </c>
      <c r="E42" s="140">
        <v>111</v>
      </c>
      <c r="F42" s="5">
        <v>42.03</v>
      </c>
      <c r="G42" t="s">
        <v>19</v>
      </c>
      <c r="H42" s="137">
        <v>5.8100000000000003E-4</v>
      </c>
      <c r="I42" s="138">
        <v>5.8100000000000003E-4</v>
      </c>
      <c r="J42" s="141">
        <v>98577.4</v>
      </c>
      <c r="K42" s="142">
        <v>57.2</v>
      </c>
      <c r="L42" s="5">
        <v>46.5</v>
      </c>
    </row>
    <row r="43" spans="1:12">
      <c r="A43">
        <v>35</v>
      </c>
      <c r="B43" s="135">
        <v>1.1969999999999999E-3</v>
      </c>
      <c r="C43" s="136">
        <v>1.196E-3</v>
      </c>
      <c r="D43" s="139">
        <v>97265.2</v>
      </c>
      <c r="E43" s="140">
        <v>116.4</v>
      </c>
      <c r="F43" s="5">
        <v>41.08</v>
      </c>
      <c r="G43" t="s">
        <v>19</v>
      </c>
      <c r="H43" s="137">
        <v>6.87E-4</v>
      </c>
      <c r="I43" s="138">
        <v>6.8599999999999998E-4</v>
      </c>
      <c r="J43" s="141">
        <v>98520.2</v>
      </c>
      <c r="K43" s="142">
        <v>67.599999999999994</v>
      </c>
      <c r="L43" s="5">
        <v>45.53</v>
      </c>
    </row>
    <row r="44" spans="1:12">
      <c r="A44">
        <v>36</v>
      </c>
      <c r="B44" s="135">
        <v>1.2110000000000001E-3</v>
      </c>
      <c r="C44" s="136">
        <v>1.2099999999999999E-3</v>
      </c>
      <c r="D44" s="139">
        <v>97148.800000000003</v>
      </c>
      <c r="E44" s="140">
        <v>117.6</v>
      </c>
      <c r="F44" s="5">
        <v>40.130000000000003</v>
      </c>
      <c r="G44" t="s">
        <v>19</v>
      </c>
      <c r="H44" s="137">
        <v>7.5299999999999998E-4</v>
      </c>
      <c r="I44" s="138">
        <v>7.5299999999999998E-4</v>
      </c>
      <c r="J44" s="141">
        <v>98452.6</v>
      </c>
      <c r="K44" s="142">
        <v>74.2</v>
      </c>
      <c r="L44" s="5">
        <v>44.56</v>
      </c>
    </row>
    <row r="45" spans="1:12">
      <c r="A45">
        <v>37</v>
      </c>
      <c r="B45" s="135">
        <v>1.3600000000000001E-3</v>
      </c>
      <c r="C45" s="136">
        <v>1.359E-3</v>
      </c>
      <c r="D45" s="139">
        <v>97031.2</v>
      </c>
      <c r="E45" s="140">
        <v>131.9</v>
      </c>
      <c r="F45" s="5">
        <v>39.18</v>
      </c>
      <c r="G45" t="s">
        <v>19</v>
      </c>
      <c r="H45" s="137">
        <v>8.0999999999999996E-4</v>
      </c>
      <c r="I45" s="138">
        <v>8.0900000000000004E-4</v>
      </c>
      <c r="J45" s="141">
        <v>98378.4</v>
      </c>
      <c r="K45" s="142">
        <v>79.599999999999994</v>
      </c>
      <c r="L45" s="5">
        <v>43.59</v>
      </c>
    </row>
    <row r="46" spans="1:12">
      <c r="A46">
        <v>38</v>
      </c>
      <c r="B46" s="135">
        <v>1.4220000000000001E-3</v>
      </c>
      <c r="C46" s="136">
        <v>1.421E-3</v>
      </c>
      <c r="D46" s="139">
        <v>96899.4</v>
      </c>
      <c r="E46" s="140">
        <v>137.69999999999999</v>
      </c>
      <c r="F46" s="5">
        <v>38.229999999999997</v>
      </c>
      <c r="G46" t="s">
        <v>19</v>
      </c>
      <c r="H46" s="137">
        <v>9.0399999999999996E-4</v>
      </c>
      <c r="I46" s="138">
        <v>9.0399999999999996E-4</v>
      </c>
      <c r="J46" s="141">
        <v>98298.8</v>
      </c>
      <c r="K46" s="142">
        <v>88.8</v>
      </c>
      <c r="L46" s="5">
        <v>42.63</v>
      </c>
    </row>
    <row r="47" spans="1:12">
      <c r="A47">
        <v>39</v>
      </c>
      <c r="B47" s="135">
        <v>1.6080000000000001E-3</v>
      </c>
      <c r="C47" s="136">
        <v>1.606E-3</v>
      </c>
      <c r="D47" s="139">
        <v>96761.600000000006</v>
      </c>
      <c r="E47" s="140">
        <v>155.4</v>
      </c>
      <c r="F47" s="5">
        <v>37.28</v>
      </c>
      <c r="G47" t="s">
        <v>19</v>
      </c>
      <c r="H47" s="137">
        <v>9.5799999999999998E-4</v>
      </c>
      <c r="I47" s="138">
        <v>9.5699999999999995E-4</v>
      </c>
      <c r="J47" s="141">
        <v>98210</v>
      </c>
      <c r="K47" s="142">
        <v>94</v>
      </c>
      <c r="L47" s="5">
        <v>41.66</v>
      </c>
    </row>
    <row r="48" spans="1:12">
      <c r="A48">
        <v>40</v>
      </c>
      <c r="B48" s="135">
        <v>1.709E-3</v>
      </c>
      <c r="C48" s="136">
        <v>1.7080000000000001E-3</v>
      </c>
      <c r="D48" s="139">
        <v>96606.2</v>
      </c>
      <c r="E48" s="140">
        <v>165</v>
      </c>
      <c r="F48" s="5">
        <v>36.340000000000003</v>
      </c>
      <c r="G48" t="s">
        <v>19</v>
      </c>
      <c r="H48" s="137">
        <v>1.044E-3</v>
      </c>
      <c r="I48" s="138">
        <v>1.0430000000000001E-3</v>
      </c>
      <c r="J48" s="141">
        <v>98116</v>
      </c>
      <c r="K48" s="142">
        <v>102.4</v>
      </c>
      <c r="L48" s="5">
        <v>40.700000000000003</v>
      </c>
    </row>
    <row r="49" spans="1:12">
      <c r="A49">
        <v>41</v>
      </c>
      <c r="B49" s="135">
        <v>1.8649999999999999E-3</v>
      </c>
      <c r="C49" s="136">
        <v>1.8630000000000001E-3</v>
      </c>
      <c r="D49" s="139">
        <v>96441.2</v>
      </c>
      <c r="E49" s="140">
        <v>179.7</v>
      </c>
      <c r="F49" s="5">
        <v>35.4</v>
      </c>
      <c r="G49" t="s">
        <v>19</v>
      </c>
      <c r="H49" s="137">
        <v>1.163E-3</v>
      </c>
      <c r="I49" s="138">
        <v>1.163E-3</v>
      </c>
      <c r="J49" s="141">
        <v>98013.6</v>
      </c>
      <c r="K49" s="142">
        <v>113.9</v>
      </c>
      <c r="L49" s="5">
        <v>39.75</v>
      </c>
    </row>
    <row r="50" spans="1:12">
      <c r="A50">
        <v>42</v>
      </c>
      <c r="B50" s="135">
        <v>2.0119999999999999E-3</v>
      </c>
      <c r="C50" s="136">
        <v>2.0100000000000001E-3</v>
      </c>
      <c r="D50" s="139">
        <v>96261.5</v>
      </c>
      <c r="E50" s="140">
        <v>193.5</v>
      </c>
      <c r="F50" s="5">
        <v>34.47</v>
      </c>
      <c r="G50" t="s">
        <v>19</v>
      </c>
      <c r="H50" s="137">
        <v>1.276E-3</v>
      </c>
      <c r="I50" s="138">
        <v>1.2750000000000001E-3</v>
      </c>
      <c r="J50" s="141">
        <v>97899.7</v>
      </c>
      <c r="K50" s="142">
        <v>124.8</v>
      </c>
      <c r="L50" s="5">
        <v>38.79</v>
      </c>
    </row>
    <row r="51" spans="1:12">
      <c r="A51">
        <v>43</v>
      </c>
      <c r="B51" s="135">
        <v>2.2880000000000001E-3</v>
      </c>
      <c r="C51" s="136">
        <v>2.2850000000000001E-3</v>
      </c>
      <c r="D51" s="139">
        <v>96068</v>
      </c>
      <c r="E51" s="140">
        <v>219.5</v>
      </c>
      <c r="F51" s="5">
        <v>33.54</v>
      </c>
      <c r="G51" t="s">
        <v>19</v>
      </c>
      <c r="H51" s="137">
        <v>1.485E-3</v>
      </c>
      <c r="I51" s="138">
        <v>1.4829999999999999E-3</v>
      </c>
      <c r="J51" s="141">
        <v>97774.8</v>
      </c>
      <c r="K51" s="142">
        <v>145</v>
      </c>
      <c r="L51" s="5">
        <v>37.840000000000003</v>
      </c>
    </row>
    <row r="52" spans="1:12">
      <c r="A52">
        <v>44</v>
      </c>
      <c r="B52" s="135">
        <v>2.431E-3</v>
      </c>
      <c r="C52" s="136">
        <v>2.428E-3</v>
      </c>
      <c r="D52" s="139">
        <v>95848.5</v>
      </c>
      <c r="E52" s="140">
        <v>232.7</v>
      </c>
      <c r="F52" s="5">
        <v>32.61</v>
      </c>
      <c r="G52" t="s">
        <v>19</v>
      </c>
      <c r="H52" s="137">
        <v>1.586E-3</v>
      </c>
      <c r="I52" s="138">
        <v>1.585E-3</v>
      </c>
      <c r="J52" s="141">
        <v>97629.8</v>
      </c>
      <c r="K52" s="142">
        <v>154.69999999999999</v>
      </c>
      <c r="L52" s="5">
        <v>36.9</v>
      </c>
    </row>
    <row r="53" spans="1:12">
      <c r="A53">
        <v>45</v>
      </c>
      <c r="B53" s="135">
        <v>2.7399999999999998E-3</v>
      </c>
      <c r="C53" s="136">
        <v>2.7360000000000002E-3</v>
      </c>
      <c r="D53" s="139">
        <v>95615.8</v>
      </c>
      <c r="E53" s="140">
        <v>261.60000000000002</v>
      </c>
      <c r="F53" s="5">
        <v>31.69</v>
      </c>
      <c r="G53" t="s">
        <v>19</v>
      </c>
      <c r="H53" s="137">
        <v>1.7309999999999999E-3</v>
      </c>
      <c r="I53" s="138">
        <v>1.73E-3</v>
      </c>
      <c r="J53" s="141">
        <v>97475</v>
      </c>
      <c r="K53" s="142">
        <v>168.6</v>
      </c>
      <c r="L53" s="5">
        <v>35.950000000000003</v>
      </c>
    </row>
    <row r="54" spans="1:12">
      <c r="A54">
        <v>46</v>
      </c>
      <c r="B54" s="135">
        <v>2.8709999999999999E-3</v>
      </c>
      <c r="C54" s="136">
        <v>2.8670000000000002E-3</v>
      </c>
      <c r="D54" s="139">
        <v>95354.1</v>
      </c>
      <c r="E54" s="140">
        <v>273.39999999999998</v>
      </c>
      <c r="F54" s="5">
        <v>30.78</v>
      </c>
      <c r="G54" t="s">
        <v>19</v>
      </c>
      <c r="H54" s="137">
        <v>1.8420000000000001E-3</v>
      </c>
      <c r="I54" s="138">
        <v>1.8400000000000001E-3</v>
      </c>
      <c r="J54" s="141">
        <v>97306.4</v>
      </c>
      <c r="K54" s="142">
        <v>179</v>
      </c>
      <c r="L54" s="5">
        <v>35.020000000000003</v>
      </c>
    </row>
    <row r="55" spans="1:12">
      <c r="A55">
        <v>47</v>
      </c>
      <c r="B55" s="135">
        <v>3.2179999999999999E-3</v>
      </c>
      <c r="C55" s="136">
        <v>3.2130000000000001E-3</v>
      </c>
      <c r="D55" s="139">
        <v>95080.8</v>
      </c>
      <c r="E55" s="140">
        <v>305.5</v>
      </c>
      <c r="F55" s="5">
        <v>29.86</v>
      </c>
      <c r="G55" t="s">
        <v>19</v>
      </c>
      <c r="H55" s="137">
        <v>2.1050000000000001E-3</v>
      </c>
      <c r="I55" s="138">
        <v>2.1029999999999998E-3</v>
      </c>
      <c r="J55" s="141">
        <v>97127.4</v>
      </c>
      <c r="K55" s="142">
        <v>204.2</v>
      </c>
      <c r="L55" s="5">
        <v>34.08</v>
      </c>
    </row>
    <row r="56" spans="1:12">
      <c r="A56">
        <v>48</v>
      </c>
      <c r="B56" s="135">
        <v>3.388E-3</v>
      </c>
      <c r="C56" s="136">
        <v>3.3830000000000002E-3</v>
      </c>
      <c r="D56" s="139">
        <v>94775.3</v>
      </c>
      <c r="E56" s="140">
        <v>320.60000000000002</v>
      </c>
      <c r="F56" s="5">
        <v>28.96</v>
      </c>
      <c r="G56" t="s">
        <v>19</v>
      </c>
      <c r="H56" s="137">
        <v>2.2529999999999998E-3</v>
      </c>
      <c r="I56" s="138">
        <v>2.251E-3</v>
      </c>
      <c r="J56" s="141">
        <v>96923.1</v>
      </c>
      <c r="K56" s="142">
        <v>218.1</v>
      </c>
      <c r="L56" s="5">
        <v>33.15</v>
      </c>
    </row>
    <row r="57" spans="1:12">
      <c r="A57">
        <v>49</v>
      </c>
      <c r="B57" s="135">
        <v>3.7230000000000002E-3</v>
      </c>
      <c r="C57" s="136">
        <v>3.7160000000000001E-3</v>
      </c>
      <c r="D57" s="139">
        <v>94454.7</v>
      </c>
      <c r="E57" s="140">
        <v>351</v>
      </c>
      <c r="F57" s="5">
        <v>28.05</v>
      </c>
      <c r="G57" t="s">
        <v>19</v>
      </c>
      <c r="H57" s="137">
        <v>2.4320000000000001E-3</v>
      </c>
      <c r="I57" s="138">
        <v>2.4290000000000002E-3</v>
      </c>
      <c r="J57" s="141">
        <v>96705</v>
      </c>
      <c r="K57" s="142">
        <v>234.9</v>
      </c>
      <c r="L57" s="5">
        <v>32.22</v>
      </c>
    </row>
    <row r="58" spans="1:12">
      <c r="A58">
        <v>50</v>
      </c>
      <c r="B58" s="135">
        <v>4.0070000000000001E-3</v>
      </c>
      <c r="C58" s="136">
        <v>3.999E-3</v>
      </c>
      <c r="D58" s="139">
        <v>94103.7</v>
      </c>
      <c r="E58" s="140">
        <v>376.3</v>
      </c>
      <c r="F58" s="5">
        <v>27.16</v>
      </c>
      <c r="G58" t="s">
        <v>19</v>
      </c>
      <c r="H58" s="137">
        <v>2.7789999999999998E-3</v>
      </c>
      <c r="I58" s="138">
        <v>2.7750000000000001E-3</v>
      </c>
      <c r="J58" s="141">
        <v>96470.1</v>
      </c>
      <c r="K58" s="142">
        <v>267.7</v>
      </c>
      <c r="L58" s="5">
        <v>31.3</v>
      </c>
    </row>
    <row r="59" spans="1:12">
      <c r="A59">
        <v>51</v>
      </c>
      <c r="B59" s="135">
        <v>4.5570000000000003E-3</v>
      </c>
      <c r="C59" s="136">
        <v>4.5459999999999997E-3</v>
      </c>
      <c r="D59" s="139">
        <v>93727.4</v>
      </c>
      <c r="E59" s="140">
        <v>426.1</v>
      </c>
      <c r="F59" s="5">
        <v>26.26</v>
      </c>
      <c r="G59" t="s">
        <v>19</v>
      </c>
      <c r="H59" s="137">
        <v>3.127E-3</v>
      </c>
      <c r="I59" s="138">
        <v>3.1220000000000002E-3</v>
      </c>
      <c r="J59" s="141">
        <v>96202.4</v>
      </c>
      <c r="K59" s="142">
        <v>300.3</v>
      </c>
      <c r="L59" s="5">
        <v>30.39</v>
      </c>
    </row>
    <row r="60" spans="1:12">
      <c r="A60">
        <v>52</v>
      </c>
      <c r="B60" s="135">
        <v>5.2639999999999996E-3</v>
      </c>
      <c r="C60" s="136">
        <v>5.2500000000000003E-3</v>
      </c>
      <c r="D60" s="139">
        <v>93301.3</v>
      </c>
      <c r="E60" s="140">
        <v>489.9</v>
      </c>
      <c r="F60" s="5">
        <v>25.38</v>
      </c>
      <c r="G60" t="s">
        <v>19</v>
      </c>
      <c r="H60" s="137">
        <v>3.4060000000000002E-3</v>
      </c>
      <c r="I60" s="138">
        <v>3.3999999999999998E-3</v>
      </c>
      <c r="J60" s="141">
        <v>95902.1</v>
      </c>
      <c r="K60" s="142">
        <v>326.10000000000002</v>
      </c>
      <c r="L60" s="5">
        <v>29.48</v>
      </c>
    </row>
    <row r="61" spans="1:12">
      <c r="A61">
        <v>53</v>
      </c>
      <c r="B61" s="135">
        <v>5.8279999999999998E-3</v>
      </c>
      <c r="C61" s="136">
        <v>5.8110000000000002E-3</v>
      </c>
      <c r="D61" s="139">
        <v>92811.4</v>
      </c>
      <c r="E61" s="140">
        <v>539.29999999999995</v>
      </c>
      <c r="F61" s="5">
        <v>24.51</v>
      </c>
      <c r="G61" t="s">
        <v>19</v>
      </c>
      <c r="H61" s="137">
        <v>3.6589999999999999E-3</v>
      </c>
      <c r="I61" s="138">
        <v>3.6519999999999999E-3</v>
      </c>
      <c r="J61" s="141">
        <v>95576</v>
      </c>
      <c r="K61" s="142">
        <v>349.1</v>
      </c>
      <c r="L61" s="5">
        <v>28.58</v>
      </c>
    </row>
    <row r="62" spans="1:12">
      <c r="A62">
        <v>54</v>
      </c>
      <c r="B62" s="135">
        <v>6.5510000000000004E-3</v>
      </c>
      <c r="C62" s="136">
        <v>6.5290000000000001E-3</v>
      </c>
      <c r="D62" s="139">
        <v>92272.1</v>
      </c>
      <c r="E62" s="140">
        <v>602.5</v>
      </c>
      <c r="F62" s="5">
        <v>23.65</v>
      </c>
      <c r="G62" t="s">
        <v>19</v>
      </c>
      <c r="H62" s="137">
        <v>4.045E-3</v>
      </c>
      <c r="I62" s="138">
        <v>4.0369999999999998E-3</v>
      </c>
      <c r="J62" s="141">
        <v>95226.9</v>
      </c>
      <c r="K62" s="142">
        <v>384.4</v>
      </c>
      <c r="L62" s="5">
        <v>27.68</v>
      </c>
    </row>
    <row r="63" spans="1:12">
      <c r="A63">
        <v>55</v>
      </c>
      <c r="B63" s="135">
        <v>7.2659999999999999E-3</v>
      </c>
      <c r="C63" s="136">
        <v>7.2399999999999999E-3</v>
      </c>
      <c r="D63" s="139">
        <v>91669.6</v>
      </c>
      <c r="E63" s="140">
        <v>663.7</v>
      </c>
      <c r="F63" s="5">
        <v>22.81</v>
      </c>
      <c r="G63" t="s">
        <v>19</v>
      </c>
      <c r="H63" s="137">
        <v>4.4770000000000001E-3</v>
      </c>
      <c r="I63" s="138">
        <v>4.4669999999999996E-3</v>
      </c>
      <c r="J63" s="141">
        <v>94842.5</v>
      </c>
      <c r="K63" s="142">
        <v>423.7</v>
      </c>
      <c r="L63" s="5">
        <v>26.79</v>
      </c>
    </row>
    <row r="64" spans="1:12">
      <c r="A64">
        <v>56</v>
      </c>
      <c r="B64" s="135">
        <v>8.0789999999999994E-3</v>
      </c>
      <c r="C64" s="136">
        <v>8.0459999999999993E-3</v>
      </c>
      <c r="D64" s="139">
        <v>91005.9</v>
      </c>
      <c r="E64" s="140">
        <v>732.3</v>
      </c>
      <c r="F64" s="5">
        <v>21.97</v>
      </c>
      <c r="G64" t="s">
        <v>19</v>
      </c>
      <c r="H64" s="137">
        <v>4.7600000000000003E-3</v>
      </c>
      <c r="I64" s="138">
        <v>4.7479999999999996E-3</v>
      </c>
      <c r="J64" s="141">
        <v>94418.8</v>
      </c>
      <c r="K64" s="142">
        <v>448.3</v>
      </c>
      <c r="L64" s="5">
        <v>25.91</v>
      </c>
    </row>
    <row r="65" spans="1:12">
      <c r="A65">
        <v>57</v>
      </c>
      <c r="B65" s="135">
        <v>8.9870000000000002E-3</v>
      </c>
      <c r="C65" s="136">
        <v>8.9470000000000001E-3</v>
      </c>
      <c r="D65" s="139">
        <v>90273.7</v>
      </c>
      <c r="E65" s="140">
        <v>807.6</v>
      </c>
      <c r="F65" s="5">
        <v>21.14</v>
      </c>
      <c r="G65" t="s">
        <v>19</v>
      </c>
      <c r="H65" s="137">
        <v>5.5269999999999998E-3</v>
      </c>
      <c r="I65" s="138">
        <v>5.5110000000000003E-3</v>
      </c>
      <c r="J65" s="141">
        <v>93970.5</v>
      </c>
      <c r="K65" s="142">
        <v>517.9</v>
      </c>
      <c r="L65" s="5">
        <v>25.03</v>
      </c>
    </row>
    <row r="66" spans="1:12">
      <c r="A66">
        <v>58</v>
      </c>
      <c r="B66" s="135">
        <v>9.9019999999999993E-3</v>
      </c>
      <c r="C66" s="136">
        <v>9.8530000000000006E-3</v>
      </c>
      <c r="D66" s="139">
        <v>89466</v>
      </c>
      <c r="E66" s="140">
        <v>881.5</v>
      </c>
      <c r="F66" s="5">
        <v>20.329999999999998</v>
      </c>
      <c r="G66" t="s">
        <v>19</v>
      </c>
      <c r="H66" s="137">
        <v>5.9740000000000001E-3</v>
      </c>
      <c r="I66" s="138">
        <v>5.9560000000000004E-3</v>
      </c>
      <c r="J66" s="141">
        <v>93452.6</v>
      </c>
      <c r="K66" s="142">
        <v>556.6</v>
      </c>
      <c r="L66" s="5">
        <v>24.17</v>
      </c>
    </row>
    <row r="67" spans="1:12">
      <c r="A67">
        <v>59</v>
      </c>
      <c r="B67" s="135">
        <v>1.0893999999999999E-2</v>
      </c>
      <c r="C67" s="136">
        <v>1.0834999999999999E-2</v>
      </c>
      <c r="D67" s="139">
        <v>88584.5</v>
      </c>
      <c r="E67" s="140">
        <v>959.8</v>
      </c>
      <c r="F67" s="5">
        <v>19.53</v>
      </c>
      <c r="G67" t="s">
        <v>19</v>
      </c>
      <c r="H67" s="137">
        <v>6.5970000000000004E-3</v>
      </c>
      <c r="I67" s="138">
        <v>6.5750000000000001E-3</v>
      </c>
      <c r="J67" s="141">
        <v>92896</v>
      </c>
      <c r="K67" s="142">
        <v>610.79999999999995</v>
      </c>
      <c r="L67" s="5">
        <v>23.31</v>
      </c>
    </row>
    <row r="68" spans="1:12">
      <c r="A68">
        <v>60</v>
      </c>
      <c r="B68" s="135">
        <v>1.2029E-2</v>
      </c>
      <c r="C68" s="136">
        <v>1.1957000000000001E-2</v>
      </c>
      <c r="D68" s="139">
        <v>87624.7</v>
      </c>
      <c r="E68" s="140">
        <v>1047.7</v>
      </c>
      <c r="F68" s="5">
        <v>18.739999999999998</v>
      </c>
      <c r="G68" t="s">
        <v>19</v>
      </c>
      <c r="H68" s="137">
        <v>7.3109999999999998E-3</v>
      </c>
      <c r="I68" s="138">
        <v>7.2839999999999997E-3</v>
      </c>
      <c r="J68" s="141">
        <v>92285.2</v>
      </c>
      <c r="K68" s="142">
        <v>672.2</v>
      </c>
      <c r="L68" s="5">
        <v>22.46</v>
      </c>
    </row>
    <row r="69" spans="1:12">
      <c r="A69">
        <v>61</v>
      </c>
      <c r="B69" s="135">
        <v>1.3475000000000001E-2</v>
      </c>
      <c r="C69" s="136">
        <v>1.3384999999999999E-2</v>
      </c>
      <c r="D69" s="139">
        <v>86577</v>
      </c>
      <c r="E69" s="140">
        <v>1158.8</v>
      </c>
      <c r="F69" s="5">
        <v>17.96</v>
      </c>
      <c r="G69" t="s">
        <v>19</v>
      </c>
      <c r="H69" s="137">
        <v>8.0180000000000008E-3</v>
      </c>
      <c r="I69" s="138">
        <v>7.986E-3</v>
      </c>
      <c r="J69" s="141">
        <v>91613</v>
      </c>
      <c r="K69" s="142">
        <v>731.6</v>
      </c>
      <c r="L69" s="5">
        <v>21.62</v>
      </c>
    </row>
    <row r="70" spans="1:12">
      <c r="A70">
        <v>62</v>
      </c>
      <c r="B70" s="135">
        <v>1.4933E-2</v>
      </c>
      <c r="C70" s="136">
        <v>1.4822E-2</v>
      </c>
      <c r="D70" s="139">
        <v>85418.2</v>
      </c>
      <c r="E70" s="140">
        <v>1266.0999999999999</v>
      </c>
      <c r="F70" s="5">
        <v>17.190000000000001</v>
      </c>
      <c r="G70" t="s">
        <v>19</v>
      </c>
      <c r="H70" s="137">
        <v>8.9990000000000001E-3</v>
      </c>
      <c r="I70" s="138">
        <v>8.9589999999999999E-3</v>
      </c>
      <c r="J70" s="141">
        <v>90881.4</v>
      </c>
      <c r="K70" s="142">
        <v>814.2</v>
      </c>
      <c r="L70" s="5">
        <v>20.79</v>
      </c>
    </row>
    <row r="71" spans="1:12">
      <c r="A71">
        <v>63</v>
      </c>
      <c r="B71" s="135">
        <v>1.6796999999999999E-2</v>
      </c>
      <c r="C71" s="136">
        <v>1.6657999999999999E-2</v>
      </c>
      <c r="D71" s="139">
        <v>84152.1</v>
      </c>
      <c r="E71" s="140">
        <v>1401.8</v>
      </c>
      <c r="F71" s="5">
        <v>16.440000000000001</v>
      </c>
      <c r="G71" t="s">
        <v>19</v>
      </c>
      <c r="H71" s="137">
        <v>9.4900000000000002E-3</v>
      </c>
      <c r="I71" s="138">
        <v>9.4450000000000003E-3</v>
      </c>
      <c r="J71" s="141">
        <v>90067.199999999997</v>
      </c>
      <c r="K71" s="142">
        <v>850.7</v>
      </c>
      <c r="L71" s="5">
        <v>19.97</v>
      </c>
    </row>
    <row r="72" spans="1:12">
      <c r="A72">
        <v>64</v>
      </c>
      <c r="B72" s="135">
        <v>1.8796E-2</v>
      </c>
      <c r="C72" s="136">
        <v>1.8620999999999999E-2</v>
      </c>
      <c r="D72" s="139">
        <v>82750.3</v>
      </c>
      <c r="E72" s="140">
        <v>1540.9</v>
      </c>
      <c r="F72" s="5">
        <v>15.71</v>
      </c>
      <c r="G72" t="s">
        <v>19</v>
      </c>
      <c r="H72" s="137">
        <v>1.0911000000000001E-2</v>
      </c>
      <c r="I72" s="138">
        <v>1.0852000000000001E-2</v>
      </c>
      <c r="J72" s="141">
        <v>89216.4</v>
      </c>
      <c r="K72" s="142">
        <v>968.2</v>
      </c>
      <c r="L72" s="5">
        <v>19.16</v>
      </c>
    </row>
    <row r="73" spans="1:12">
      <c r="A73">
        <v>65</v>
      </c>
      <c r="B73" s="135">
        <v>2.0982000000000001E-2</v>
      </c>
      <c r="C73" s="136">
        <v>2.0764000000000001E-2</v>
      </c>
      <c r="D73" s="139">
        <v>81209.399999999994</v>
      </c>
      <c r="E73" s="140">
        <v>1686.2</v>
      </c>
      <c r="F73" s="5">
        <v>15</v>
      </c>
      <c r="G73" t="s">
        <v>19</v>
      </c>
      <c r="H73" s="137">
        <v>1.2144E-2</v>
      </c>
      <c r="I73" s="138">
        <v>1.2070000000000001E-2</v>
      </c>
      <c r="J73" s="141">
        <v>88248.3</v>
      </c>
      <c r="K73" s="142">
        <v>1065.2</v>
      </c>
      <c r="L73" s="5">
        <v>18.37</v>
      </c>
    </row>
    <row r="74" spans="1:12">
      <c r="A74">
        <v>66</v>
      </c>
      <c r="B74" s="135">
        <v>2.2862E-2</v>
      </c>
      <c r="C74" s="136">
        <v>2.2603000000000002E-2</v>
      </c>
      <c r="D74" s="139">
        <v>79523.199999999997</v>
      </c>
      <c r="E74" s="140">
        <v>1797.5</v>
      </c>
      <c r="F74" s="5">
        <v>14.31</v>
      </c>
      <c r="G74" t="s">
        <v>19</v>
      </c>
      <c r="H74" s="137">
        <v>1.3513000000000001E-2</v>
      </c>
      <c r="I74" s="138">
        <v>1.3422999999999999E-2</v>
      </c>
      <c r="J74" s="141">
        <v>87183.1</v>
      </c>
      <c r="K74" s="142">
        <v>1170.2</v>
      </c>
      <c r="L74" s="5">
        <v>17.579999999999998</v>
      </c>
    </row>
    <row r="75" spans="1:12">
      <c r="A75">
        <v>67</v>
      </c>
      <c r="B75" s="135">
        <v>2.5746999999999999E-2</v>
      </c>
      <c r="C75" s="136">
        <v>2.5420000000000002E-2</v>
      </c>
      <c r="D75" s="139">
        <v>77725.7</v>
      </c>
      <c r="E75" s="140">
        <v>1975.8</v>
      </c>
      <c r="F75" s="5">
        <v>13.63</v>
      </c>
      <c r="G75" t="s">
        <v>19</v>
      </c>
      <c r="H75" s="137">
        <v>1.5183E-2</v>
      </c>
      <c r="I75" s="138">
        <v>1.5068E-2</v>
      </c>
      <c r="J75" s="141">
        <v>86012.9</v>
      </c>
      <c r="K75" s="142">
        <v>1296.0999999999999</v>
      </c>
      <c r="L75" s="5">
        <v>16.82</v>
      </c>
    </row>
    <row r="76" spans="1:12">
      <c r="A76">
        <v>68</v>
      </c>
      <c r="B76" s="135">
        <v>2.8830000000000001E-2</v>
      </c>
      <c r="C76" s="136">
        <v>2.8420000000000001E-2</v>
      </c>
      <c r="D76" s="139">
        <v>75749.899999999994</v>
      </c>
      <c r="E76" s="140">
        <v>2152.8000000000002</v>
      </c>
      <c r="F76" s="5">
        <v>12.97</v>
      </c>
      <c r="G76" t="s">
        <v>19</v>
      </c>
      <c r="H76" s="137">
        <v>1.6875999999999999E-2</v>
      </c>
      <c r="I76" s="138">
        <v>1.6735E-2</v>
      </c>
      <c r="J76" s="141">
        <v>84716.800000000003</v>
      </c>
      <c r="K76" s="142">
        <v>1417.8</v>
      </c>
      <c r="L76" s="5">
        <v>16.07</v>
      </c>
    </row>
    <row r="77" spans="1:12">
      <c r="A77">
        <v>69</v>
      </c>
      <c r="B77" s="135">
        <v>3.1850000000000003E-2</v>
      </c>
      <c r="C77" s="136">
        <v>3.1350000000000003E-2</v>
      </c>
      <c r="D77" s="139">
        <v>73597.100000000006</v>
      </c>
      <c r="E77" s="140">
        <v>2307.3000000000002</v>
      </c>
      <c r="F77" s="5">
        <v>12.34</v>
      </c>
      <c r="G77" t="s">
        <v>19</v>
      </c>
      <c r="H77" s="137">
        <v>1.8946999999999999E-2</v>
      </c>
      <c r="I77" s="138">
        <v>1.8769000000000001E-2</v>
      </c>
      <c r="J77" s="141">
        <v>83299</v>
      </c>
      <c r="K77" s="142">
        <v>1563.5</v>
      </c>
      <c r="L77" s="5">
        <v>15.33</v>
      </c>
    </row>
    <row r="78" spans="1:12">
      <c r="A78">
        <v>70</v>
      </c>
      <c r="B78" s="135">
        <v>3.5858000000000001E-2</v>
      </c>
      <c r="C78" s="136">
        <v>3.5226E-2</v>
      </c>
      <c r="D78" s="139">
        <v>71289.8</v>
      </c>
      <c r="E78" s="140">
        <v>2511.3000000000002</v>
      </c>
      <c r="F78" s="5">
        <v>11.72</v>
      </c>
      <c r="G78" t="s">
        <v>19</v>
      </c>
      <c r="H78" s="137">
        <v>2.1118999999999999E-2</v>
      </c>
      <c r="I78" s="138">
        <v>2.0899000000000001E-2</v>
      </c>
      <c r="J78" s="141">
        <v>81735.600000000006</v>
      </c>
      <c r="K78" s="142">
        <v>1708.2</v>
      </c>
      <c r="L78" s="5">
        <v>14.61</v>
      </c>
    </row>
    <row r="79" spans="1:12">
      <c r="A79">
        <v>71</v>
      </c>
      <c r="B79" s="135">
        <v>3.9365999999999998E-2</v>
      </c>
      <c r="C79" s="136">
        <v>3.8606000000000001E-2</v>
      </c>
      <c r="D79" s="139">
        <v>68778.5</v>
      </c>
      <c r="E79" s="140">
        <v>2655.3</v>
      </c>
      <c r="F79" s="5">
        <v>11.13</v>
      </c>
      <c r="G79" t="s">
        <v>19</v>
      </c>
      <c r="H79" s="137">
        <v>2.3441E-2</v>
      </c>
      <c r="I79" s="138">
        <v>2.3168999999999999E-2</v>
      </c>
      <c r="J79" s="141">
        <v>80027.399999999994</v>
      </c>
      <c r="K79" s="142">
        <v>1854.2</v>
      </c>
      <c r="L79" s="5">
        <v>13.92</v>
      </c>
    </row>
    <row r="80" spans="1:12">
      <c r="A80">
        <v>72</v>
      </c>
      <c r="B80" s="135">
        <v>4.3740000000000001E-2</v>
      </c>
      <c r="C80" s="136">
        <v>4.2804000000000002E-2</v>
      </c>
      <c r="D80" s="139">
        <v>66123.3</v>
      </c>
      <c r="E80" s="140">
        <v>2830.3</v>
      </c>
      <c r="F80" s="5">
        <v>10.56</v>
      </c>
      <c r="G80" t="s">
        <v>19</v>
      </c>
      <c r="H80" s="137">
        <v>2.6213E-2</v>
      </c>
      <c r="I80" s="138">
        <v>2.5874000000000001E-2</v>
      </c>
      <c r="J80" s="141">
        <v>78173.3</v>
      </c>
      <c r="K80" s="142">
        <v>2022.7</v>
      </c>
      <c r="L80" s="5">
        <v>13.23</v>
      </c>
    </row>
    <row r="81" spans="1:12">
      <c r="A81">
        <v>73</v>
      </c>
      <c r="B81" s="135">
        <v>4.7883000000000002E-2</v>
      </c>
      <c r="C81" s="136">
        <v>4.6762999999999999E-2</v>
      </c>
      <c r="D81" s="139">
        <v>63292.9</v>
      </c>
      <c r="E81" s="140">
        <v>2959.8</v>
      </c>
      <c r="F81" s="5">
        <v>10.01</v>
      </c>
      <c r="G81" t="s">
        <v>19</v>
      </c>
      <c r="H81" s="137">
        <v>2.9076999999999999E-2</v>
      </c>
      <c r="I81" s="138">
        <v>2.8660000000000001E-2</v>
      </c>
      <c r="J81" s="141">
        <v>76150.600000000006</v>
      </c>
      <c r="K81" s="142">
        <v>2182.5</v>
      </c>
      <c r="L81" s="5">
        <v>12.57</v>
      </c>
    </row>
    <row r="82" spans="1:12">
      <c r="A82">
        <v>74</v>
      </c>
      <c r="B82" s="135">
        <v>5.3635000000000002E-2</v>
      </c>
      <c r="C82" s="136">
        <v>5.2234000000000003E-2</v>
      </c>
      <c r="D82" s="139">
        <v>60333.2</v>
      </c>
      <c r="E82" s="140">
        <v>3151.5</v>
      </c>
      <c r="F82" s="5">
        <v>9.4700000000000006</v>
      </c>
      <c r="G82" t="s">
        <v>19</v>
      </c>
      <c r="H82" s="137">
        <v>3.1553999999999999E-2</v>
      </c>
      <c r="I82" s="138">
        <v>3.1064000000000001E-2</v>
      </c>
      <c r="J82" s="141">
        <v>73968.100000000006</v>
      </c>
      <c r="K82" s="142">
        <v>2297.6999999999998</v>
      </c>
      <c r="L82" s="5">
        <v>11.93</v>
      </c>
    </row>
    <row r="83" spans="1:12">
      <c r="A83">
        <v>75</v>
      </c>
      <c r="B83" s="135">
        <v>5.8027000000000002E-2</v>
      </c>
      <c r="C83" s="136">
        <v>5.6390999999999997E-2</v>
      </c>
      <c r="D83" s="139">
        <v>57181.7</v>
      </c>
      <c r="E83" s="140">
        <v>3224.5</v>
      </c>
      <c r="F83" s="5">
        <v>8.9700000000000006</v>
      </c>
      <c r="G83" t="s">
        <v>19</v>
      </c>
      <c r="H83" s="137">
        <v>3.4796000000000001E-2</v>
      </c>
      <c r="I83" s="138">
        <v>3.4201000000000002E-2</v>
      </c>
      <c r="J83" s="141">
        <v>71670.399999999994</v>
      </c>
      <c r="K83" s="142">
        <v>2451.1999999999998</v>
      </c>
      <c r="L83" s="5">
        <v>11.29</v>
      </c>
    </row>
    <row r="84" spans="1:12">
      <c r="A84">
        <v>76</v>
      </c>
      <c r="B84" s="135">
        <v>6.3274999999999998E-2</v>
      </c>
      <c r="C84" s="136">
        <v>6.1334E-2</v>
      </c>
      <c r="D84" s="139">
        <v>53957.2</v>
      </c>
      <c r="E84" s="140">
        <v>3309.4</v>
      </c>
      <c r="F84" s="5">
        <v>8.4700000000000006</v>
      </c>
      <c r="G84" t="s">
        <v>19</v>
      </c>
      <c r="H84" s="137">
        <v>3.8419000000000002E-2</v>
      </c>
      <c r="I84" s="138">
        <v>3.7694999999999999E-2</v>
      </c>
      <c r="J84" s="141">
        <v>69219.100000000006</v>
      </c>
      <c r="K84" s="142">
        <v>2609.1999999999998</v>
      </c>
      <c r="L84" s="5">
        <v>10.68</v>
      </c>
    </row>
    <row r="85" spans="1:12">
      <c r="A85">
        <v>77</v>
      </c>
      <c r="B85" s="135">
        <v>6.8362999999999993E-2</v>
      </c>
      <c r="C85" s="136">
        <v>6.6103999999999996E-2</v>
      </c>
      <c r="D85" s="139">
        <v>50647.8</v>
      </c>
      <c r="E85" s="140">
        <v>3348</v>
      </c>
      <c r="F85" s="5">
        <v>7.99</v>
      </c>
      <c r="G85" t="s">
        <v>19</v>
      </c>
      <c r="H85" s="137">
        <v>4.2433999999999999E-2</v>
      </c>
      <c r="I85" s="138">
        <v>4.1551999999999999E-2</v>
      </c>
      <c r="J85" s="141">
        <v>66610</v>
      </c>
      <c r="K85" s="142">
        <v>2767.8</v>
      </c>
      <c r="L85" s="5">
        <v>10.08</v>
      </c>
    </row>
    <row r="86" spans="1:12">
      <c r="A86">
        <v>78</v>
      </c>
      <c r="B86" s="135">
        <v>7.5500999999999999E-2</v>
      </c>
      <c r="C86" s="136">
        <v>7.2755E-2</v>
      </c>
      <c r="D86" s="139">
        <v>47299.8</v>
      </c>
      <c r="E86" s="140">
        <v>3441.3</v>
      </c>
      <c r="F86" s="5">
        <v>7.52</v>
      </c>
      <c r="G86" t="s">
        <v>19</v>
      </c>
      <c r="H86" s="137">
        <v>4.7354E-2</v>
      </c>
      <c r="I86" s="138">
        <v>4.6259000000000002E-2</v>
      </c>
      <c r="J86" s="141">
        <v>63842.2</v>
      </c>
      <c r="K86" s="142">
        <v>2953.3</v>
      </c>
      <c r="L86" s="5">
        <v>9.49</v>
      </c>
    </row>
    <row r="87" spans="1:12">
      <c r="A87">
        <v>79</v>
      </c>
      <c r="B87" s="135">
        <v>8.4338999999999997E-2</v>
      </c>
      <c r="C87" s="136">
        <v>8.0926999999999999E-2</v>
      </c>
      <c r="D87" s="139">
        <v>43858.5</v>
      </c>
      <c r="E87" s="140">
        <v>3549.3</v>
      </c>
      <c r="F87" s="5">
        <v>7.08</v>
      </c>
      <c r="G87" t="s">
        <v>19</v>
      </c>
      <c r="H87" s="137">
        <v>5.2652999999999998E-2</v>
      </c>
      <c r="I87" s="138">
        <v>5.1302E-2</v>
      </c>
      <c r="J87" s="141">
        <v>60888.9</v>
      </c>
      <c r="K87" s="142">
        <v>3123.7</v>
      </c>
      <c r="L87" s="5">
        <v>8.93</v>
      </c>
    </row>
    <row r="88" spans="1:12">
      <c r="A88">
        <v>80</v>
      </c>
      <c r="B88" s="135">
        <v>9.4218999999999997E-2</v>
      </c>
      <c r="C88" s="136">
        <v>8.9980000000000004E-2</v>
      </c>
      <c r="D88" s="139">
        <v>40309.199999999997</v>
      </c>
      <c r="E88" s="140">
        <v>3627</v>
      </c>
      <c r="F88" s="5">
        <v>6.65</v>
      </c>
      <c r="G88" t="s">
        <v>19</v>
      </c>
      <c r="H88" s="137">
        <v>5.9316000000000001E-2</v>
      </c>
      <c r="I88" s="138">
        <v>5.7607999999999999E-2</v>
      </c>
      <c r="J88" s="141">
        <v>57765.2</v>
      </c>
      <c r="K88" s="142">
        <v>3327.7</v>
      </c>
      <c r="L88" s="5">
        <v>8.3800000000000008</v>
      </c>
    </row>
    <row r="89" spans="1:12">
      <c r="A89">
        <v>81</v>
      </c>
      <c r="B89" s="135">
        <v>0.10158399999999999</v>
      </c>
      <c r="C89" s="136">
        <v>9.6673999999999996E-2</v>
      </c>
      <c r="D89" s="139">
        <v>36682.1</v>
      </c>
      <c r="E89" s="140">
        <v>3546.2</v>
      </c>
      <c r="F89" s="5">
        <v>6.26</v>
      </c>
      <c r="G89" t="s">
        <v>19</v>
      </c>
      <c r="H89" s="137">
        <v>6.5775E-2</v>
      </c>
      <c r="I89" s="138">
        <v>6.3681000000000001E-2</v>
      </c>
      <c r="J89" s="141">
        <v>54437.5</v>
      </c>
      <c r="K89" s="142">
        <v>3466.6</v>
      </c>
      <c r="L89" s="5">
        <v>7.86</v>
      </c>
    </row>
    <row r="90" spans="1:12">
      <c r="A90">
        <v>82</v>
      </c>
      <c r="B90" s="135">
        <v>0.112391</v>
      </c>
      <c r="C90" s="136">
        <v>0.10641100000000001</v>
      </c>
      <c r="D90" s="139">
        <v>33135.9</v>
      </c>
      <c r="E90" s="140">
        <v>3526</v>
      </c>
      <c r="F90" s="5">
        <v>5.88</v>
      </c>
      <c r="G90" t="s">
        <v>19</v>
      </c>
      <c r="H90" s="137">
        <v>7.3977000000000001E-2</v>
      </c>
      <c r="I90" s="138">
        <v>7.1337999999999999E-2</v>
      </c>
      <c r="J90" s="141">
        <v>50970.8</v>
      </c>
      <c r="K90" s="142">
        <v>3636.2</v>
      </c>
      <c r="L90" s="5">
        <v>7.36</v>
      </c>
    </row>
    <row r="91" spans="1:12">
      <c r="A91">
        <v>83</v>
      </c>
      <c r="B91" s="135">
        <v>0.12391000000000001</v>
      </c>
      <c r="C91" s="136">
        <v>0.11668100000000001</v>
      </c>
      <c r="D91" s="139">
        <v>29609.9</v>
      </c>
      <c r="E91" s="140">
        <v>3454.9</v>
      </c>
      <c r="F91" s="5">
        <v>5.52</v>
      </c>
      <c r="G91" t="s">
        <v>19</v>
      </c>
      <c r="H91" s="137">
        <v>8.2254999999999995E-2</v>
      </c>
      <c r="I91" s="138">
        <v>7.9006000000000007E-2</v>
      </c>
      <c r="J91" s="141">
        <v>47334.7</v>
      </c>
      <c r="K91" s="142">
        <v>3739.7</v>
      </c>
      <c r="L91" s="5">
        <v>6.89</v>
      </c>
    </row>
    <row r="92" spans="1:12">
      <c r="A92">
        <v>84</v>
      </c>
      <c r="B92" s="135">
        <v>0.13476299999999999</v>
      </c>
      <c r="C92" s="136">
        <v>0.12625600000000001</v>
      </c>
      <c r="D92" s="139">
        <v>26155</v>
      </c>
      <c r="E92" s="140">
        <v>3302.2</v>
      </c>
      <c r="F92" s="5">
        <v>5.18</v>
      </c>
      <c r="G92" t="s">
        <v>19</v>
      </c>
      <c r="H92" s="137">
        <v>9.1344999999999996E-2</v>
      </c>
      <c r="I92" s="138">
        <v>8.7356000000000003E-2</v>
      </c>
      <c r="J92" s="141">
        <v>43595</v>
      </c>
      <c r="K92" s="142">
        <v>3808.3</v>
      </c>
      <c r="L92" s="5">
        <v>6.44</v>
      </c>
    </row>
    <row r="93" spans="1:12">
      <c r="A93">
        <v>85</v>
      </c>
      <c r="B93" s="135">
        <v>0.149284</v>
      </c>
      <c r="C93" s="136">
        <v>0.13891500000000001</v>
      </c>
      <c r="D93" s="139">
        <v>22852.799999999999</v>
      </c>
      <c r="E93" s="140">
        <v>3174.6</v>
      </c>
      <c r="F93" s="5">
        <v>4.8600000000000003</v>
      </c>
      <c r="G93" t="s">
        <v>19</v>
      </c>
      <c r="H93" s="137">
        <v>0.101298</v>
      </c>
      <c r="I93" s="138">
        <v>9.6415000000000001E-2</v>
      </c>
      <c r="J93" s="141">
        <v>39786.699999999997</v>
      </c>
      <c r="K93" s="142">
        <v>3836</v>
      </c>
      <c r="L93" s="5">
        <v>6.01</v>
      </c>
    </row>
    <row r="94" spans="1:12">
      <c r="A94">
        <v>86</v>
      </c>
      <c r="B94" s="135">
        <v>0.16247600000000001</v>
      </c>
      <c r="C94" s="136">
        <v>0.15026800000000001</v>
      </c>
      <c r="D94" s="139">
        <v>19678.2</v>
      </c>
      <c r="E94" s="140">
        <v>2957</v>
      </c>
      <c r="F94" s="5">
        <v>4.5599999999999996</v>
      </c>
      <c r="G94" t="s">
        <v>19</v>
      </c>
      <c r="H94" s="137">
        <v>0.114954</v>
      </c>
      <c r="I94" s="138">
        <v>0.108706</v>
      </c>
      <c r="J94" s="141">
        <v>35950.699999999997</v>
      </c>
      <c r="K94" s="142">
        <v>3908</v>
      </c>
      <c r="L94" s="5">
        <v>5.6</v>
      </c>
    </row>
    <row r="95" spans="1:12">
      <c r="A95">
        <v>87</v>
      </c>
      <c r="B95" s="135">
        <v>0.17844199999999999</v>
      </c>
      <c r="C95" s="136">
        <v>0.163825</v>
      </c>
      <c r="D95" s="139">
        <v>16721.2</v>
      </c>
      <c r="E95" s="140">
        <v>2739.4</v>
      </c>
      <c r="F95" s="5">
        <v>4.28</v>
      </c>
      <c r="G95" t="s">
        <v>19</v>
      </c>
      <c r="H95" s="137">
        <v>0.12643499999999999</v>
      </c>
      <c r="I95" s="138">
        <v>0.11891699999999999</v>
      </c>
      <c r="J95" s="141">
        <v>32042.6</v>
      </c>
      <c r="K95" s="142">
        <v>3810.4</v>
      </c>
      <c r="L95" s="5">
        <v>5.22</v>
      </c>
    </row>
    <row r="96" spans="1:12">
      <c r="A96">
        <v>88</v>
      </c>
      <c r="B96" s="135">
        <v>0.19234000000000001</v>
      </c>
      <c r="C96" s="136">
        <v>0.17546600000000001</v>
      </c>
      <c r="D96" s="139">
        <v>13981.8</v>
      </c>
      <c r="E96" s="140">
        <v>2453.3000000000002</v>
      </c>
      <c r="F96" s="5">
        <v>4.0199999999999996</v>
      </c>
      <c r="G96" t="s">
        <v>19</v>
      </c>
      <c r="H96" s="137">
        <v>0.14119799999999999</v>
      </c>
      <c r="I96" s="138">
        <v>0.131887</v>
      </c>
      <c r="J96" s="141">
        <v>28232.2</v>
      </c>
      <c r="K96" s="142">
        <v>3723.5</v>
      </c>
      <c r="L96" s="5">
        <v>4.8600000000000003</v>
      </c>
    </row>
    <row r="97" spans="1:12">
      <c r="A97">
        <v>89</v>
      </c>
      <c r="B97" s="135">
        <v>0.21318300000000001</v>
      </c>
      <c r="C97" s="136">
        <v>0.19264800000000001</v>
      </c>
      <c r="D97" s="139">
        <v>11528.5</v>
      </c>
      <c r="E97" s="140">
        <v>2220.9</v>
      </c>
      <c r="F97" s="5">
        <v>3.77</v>
      </c>
      <c r="G97" t="s">
        <v>19</v>
      </c>
      <c r="H97" s="137">
        <v>0.157694</v>
      </c>
      <c r="I97" s="138">
        <v>0.14616899999999999</v>
      </c>
      <c r="J97" s="141">
        <v>24508.7</v>
      </c>
      <c r="K97" s="142">
        <v>3582.4</v>
      </c>
      <c r="L97" s="5">
        <v>4.5199999999999996</v>
      </c>
    </row>
    <row r="98" spans="1:12">
      <c r="A98">
        <v>90</v>
      </c>
      <c r="B98" s="135">
        <v>0.22254699999999999</v>
      </c>
      <c r="C98" s="136">
        <v>0.200263</v>
      </c>
      <c r="D98" s="139">
        <v>9307.6</v>
      </c>
      <c r="E98" s="140">
        <v>1864</v>
      </c>
      <c r="F98" s="5">
        <v>3.55</v>
      </c>
      <c r="G98" t="s">
        <v>19</v>
      </c>
      <c r="H98" s="137">
        <v>0.17205300000000001</v>
      </c>
      <c r="I98" s="138">
        <v>0.15842400000000001</v>
      </c>
      <c r="J98" s="141">
        <v>20926.3</v>
      </c>
      <c r="K98" s="142">
        <v>3315.2</v>
      </c>
      <c r="L98" s="5">
        <v>4.2</v>
      </c>
    </row>
    <row r="99" spans="1:12">
      <c r="A99">
        <v>91</v>
      </c>
      <c r="B99" s="135">
        <v>0.242092</v>
      </c>
      <c r="C99" s="136">
        <v>0.21595200000000001</v>
      </c>
      <c r="D99" s="139">
        <v>7443.6</v>
      </c>
      <c r="E99" s="140">
        <v>1607.5</v>
      </c>
      <c r="F99" s="5">
        <v>3.32</v>
      </c>
      <c r="G99" t="s">
        <v>19</v>
      </c>
      <c r="H99" s="137">
        <v>0.19198699999999999</v>
      </c>
      <c r="I99" s="138">
        <v>0.17517199999999999</v>
      </c>
      <c r="J99" s="141">
        <v>17611.099999999999</v>
      </c>
      <c r="K99" s="142">
        <v>3085</v>
      </c>
      <c r="L99" s="5">
        <v>3.9</v>
      </c>
    </row>
    <row r="100" spans="1:12">
      <c r="A100">
        <v>92</v>
      </c>
      <c r="B100" s="135">
        <v>0.26888400000000001</v>
      </c>
      <c r="C100" s="136">
        <v>0.23701900000000001</v>
      </c>
      <c r="D100" s="139">
        <v>5836.1</v>
      </c>
      <c r="E100" s="140">
        <v>1383.3</v>
      </c>
      <c r="F100" s="5">
        <v>3.1</v>
      </c>
      <c r="G100" t="s">
        <v>19</v>
      </c>
      <c r="H100" s="137">
        <v>0.213561</v>
      </c>
      <c r="I100" s="138">
        <v>0.19295699999999999</v>
      </c>
      <c r="J100" s="141">
        <v>14526.1</v>
      </c>
      <c r="K100" s="142">
        <v>2802.9</v>
      </c>
      <c r="L100" s="5">
        <v>3.62</v>
      </c>
    </row>
    <row r="101" spans="1:12">
      <c r="A101">
        <v>93</v>
      </c>
      <c r="B101" s="135">
        <v>0.291375</v>
      </c>
      <c r="C101" s="136">
        <v>0.25432300000000002</v>
      </c>
      <c r="D101" s="139">
        <v>4452.8999999999996</v>
      </c>
      <c r="E101" s="140">
        <v>1132.5</v>
      </c>
      <c r="F101" s="5">
        <v>2.9</v>
      </c>
      <c r="G101" t="s">
        <v>19</v>
      </c>
      <c r="H101" s="137">
        <v>0.235678</v>
      </c>
      <c r="I101" s="138">
        <v>0.21083399999999999</v>
      </c>
      <c r="J101" s="141">
        <v>11723.2</v>
      </c>
      <c r="K101" s="142">
        <v>2471.6</v>
      </c>
      <c r="L101" s="5">
        <v>3.37</v>
      </c>
    </row>
    <row r="102" spans="1:12">
      <c r="A102">
        <v>94</v>
      </c>
      <c r="B102" s="135">
        <v>0.31317</v>
      </c>
      <c r="C102" s="136">
        <v>0.27077200000000001</v>
      </c>
      <c r="D102" s="139">
        <v>3320.4</v>
      </c>
      <c r="E102" s="140">
        <v>899.1</v>
      </c>
      <c r="F102" s="5">
        <v>2.72</v>
      </c>
      <c r="G102" t="s">
        <v>19</v>
      </c>
      <c r="H102" s="137">
        <v>0.26150499999999999</v>
      </c>
      <c r="I102" s="138">
        <v>0.231266</v>
      </c>
      <c r="J102" s="141">
        <v>9251.6</v>
      </c>
      <c r="K102" s="142">
        <v>2139.6</v>
      </c>
      <c r="L102" s="5">
        <v>3.14</v>
      </c>
    </row>
    <row r="103" spans="1:12">
      <c r="A103">
        <v>95</v>
      </c>
      <c r="B103" s="135">
        <v>0.34349499999999999</v>
      </c>
      <c r="C103" s="136">
        <v>0.29314800000000002</v>
      </c>
      <c r="D103" s="139">
        <v>2421.3000000000002</v>
      </c>
      <c r="E103" s="140">
        <v>709.8</v>
      </c>
      <c r="F103" s="5">
        <v>2.5499999999999998</v>
      </c>
      <c r="G103" t="s">
        <v>19</v>
      </c>
      <c r="H103" s="137">
        <v>0.283022</v>
      </c>
      <c r="I103" s="138">
        <v>0.24793599999999999</v>
      </c>
      <c r="J103" s="141">
        <v>7112</v>
      </c>
      <c r="K103" s="142">
        <v>1763.3</v>
      </c>
      <c r="L103" s="5">
        <v>2.93</v>
      </c>
    </row>
    <row r="104" spans="1:12">
      <c r="A104">
        <v>96</v>
      </c>
      <c r="B104" s="135">
        <v>0.36662699999999998</v>
      </c>
      <c r="C104" s="136">
        <v>0.30983100000000002</v>
      </c>
      <c r="D104" s="139">
        <v>1711.5</v>
      </c>
      <c r="E104" s="140">
        <v>530.29999999999995</v>
      </c>
      <c r="F104" s="5">
        <v>2.39</v>
      </c>
      <c r="G104" t="s">
        <v>19</v>
      </c>
      <c r="H104" s="137">
        <v>0.31029699999999999</v>
      </c>
      <c r="I104" s="138">
        <v>0.268621</v>
      </c>
      <c r="J104" s="141">
        <v>5348.7</v>
      </c>
      <c r="K104" s="142">
        <v>1436.8</v>
      </c>
      <c r="L104" s="5">
        <v>2.73</v>
      </c>
    </row>
    <row r="105" spans="1:12">
      <c r="A105">
        <v>97</v>
      </c>
      <c r="B105" s="135">
        <v>0.39819300000000002</v>
      </c>
      <c r="C105" s="136">
        <v>0.33207799999999998</v>
      </c>
      <c r="D105" s="139">
        <v>1181.2</v>
      </c>
      <c r="E105" s="140">
        <v>392.3</v>
      </c>
      <c r="F105" s="5">
        <v>2.25</v>
      </c>
      <c r="G105" t="s">
        <v>19</v>
      </c>
      <c r="H105" s="137">
        <v>0.33658900000000003</v>
      </c>
      <c r="I105" s="138">
        <v>0.288103</v>
      </c>
      <c r="J105" s="141">
        <v>3911.9</v>
      </c>
      <c r="K105" s="142">
        <v>1127</v>
      </c>
      <c r="L105" s="5">
        <v>2.5499999999999998</v>
      </c>
    </row>
    <row r="106" spans="1:12">
      <c r="A106">
        <v>98</v>
      </c>
      <c r="B106" s="135">
        <v>0.40434199999999998</v>
      </c>
      <c r="C106" s="136">
        <v>0.336343</v>
      </c>
      <c r="D106" s="139">
        <v>789</v>
      </c>
      <c r="E106" s="140">
        <v>265.39999999999998</v>
      </c>
      <c r="F106" s="5">
        <v>2.11</v>
      </c>
      <c r="G106" t="s">
        <v>19</v>
      </c>
      <c r="H106" s="137">
        <v>0.35795700000000003</v>
      </c>
      <c r="I106" s="138">
        <v>0.303616</v>
      </c>
      <c r="J106" s="141">
        <v>2784.9</v>
      </c>
      <c r="K106" s="142">
        <v>845.5</v>
      </c>
      <c r="L106" s="5">
        <v>2.38</v>
      </c>
    </row>
    <row r="107" spans="1:12">
      <c r="A107">
        <v>99</v>
      </c>
      <c r="B107" s="135">
        <v>0.45783099999999999</v>
      </c>
      <c r="C107" s="136">
        <v>0.37254900000000002</v>
      </c>
      <c r="D107" s="139">
        <v>523.6</v>
      </c>
      <c r="E107" s="140">
        <v>195.1</v>
      </c>
      <c r="F107" s="5">
        <v>1.93</v>
      </c>
      <c r="G107" t="s">
        <v>19</v>
      </c>
      <c r="H107" s="137">
        <v>0.39419100000000001</v>
      </c>
      <c r="I107" s="138">
        <v>0.329289</v>
      </c>
      <c r="J107" s="141">
        <v>1939.3</v>
      </c>
      <c r="K107" s="142">
        <v>638.6</v>
      </c>
      <c r="L107" s="5">
        <v>2.21</v>
      </c>
    </row>
    <row r="108" spans="1:12">
      <c r="A108">
        <v>100</v>
      </c>
      <c r="B108" s="135">
        <v>0.49815999999999999</v>
      </c>
      <c r="C108" s="136">
        <v>0.39882099999999998</v>
      </c>
      <c r="D108" s="139">
        <v>328.5</v>
      </c>
      <c r="E108" s="140">
        <v>131</v>
      </c>
      <c r="F108" s="5">
        <v>1.78</v>
      </c>
      <c r="G108" t="s">
        <v>19</v>
      </c>
      <c r="H108" s="137">
        <v>0.450015</v>
      </c>
      <c r="I108" s="138">
        <v>0.36735699999999999</v>
      </c>
      <c r="J108" s="141">
        <v>1300.7</v>
      </c>
      <c r="K108" s="142">
        <v>477.8</v>
      </c>
      <c r="L108" s="5">
        <v>2.04</v>
      </c>
    </row>
  </sheetData>
  <mergeCells count="3">
    <mergeCell ref="K1:L1"/>
    <mergeCell ref="B6:F6"/>
    <mergeCell ref="H6:L6"/>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35</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27">
        <v>6.744E-3</v>
      </c>
      <c r="C8" s="128">
        <v>6.7219999999999997E-3</v>
      </c>
      <c r="D8" s="131">
        <v>100000</v>
      </c>
      <c r="E8" s="132">
        <v>672.2</v>
      </c>
      <c r="F8" s="5">
        <v>74.239999999999995</v>
      </c>
      <c r="G8" t="s">
        <v>19</v>
      </c>
      <c r="H8" s="129">
        <v>5.3670000000000002E-3</v>
      </c>
      <c r="I8" s="130">
        <v>5.3530000000000001E-3</v>
      </c>
      <c r="J8" s="133">
        <v>100000</v>
      </c>
      <c r="K8" s="134">
        <v>535.29999999999995</v>
      </c>
      <c r="L8" s="5">
        <v>79.38</v>
      </c>
    </row>
    <row r="9" spans="1:12">
      <c r="A9">
        <v>1</v>
      </c>
      <c r="B9" s="127">
        <v>4.9600000000000002E-4</v>
      </c>
      <c r="C9" s="128">
        <v>4.9600000000000002E-4</v>
      </c>
      <c r="D9" s="131">
        <v>99327.8</v>
      </c>
      <c r="E9" s="132">
        <v>49.2</v>
      </c>
      <c r="F9" s="5">
        <v>73.739999999999995</v>
      </c>
      <c r="G9" t="s">
        <v>19</v>
      </c>
      <c r="H9" s="129">
        <v>4.2499999999999998E-4</v>
      </c>
      <c r="I9" s="130">
        <v>4.2499999999999998E-4</v>
      </c>
      <c r="J9" s="133">
        <v>99464.7</v>
      </c>
      <c r="K9" s="134">
        <v>42.3</v>
      </c>
      <c r="L9" s="5">
        <v>78.8</v>
      </c>
    </row>
    <row r="10" spans="1:12">
      <c r="A10">
        <v>2</v>
      </c>
      <c r="B10" s="127">
        <v>3.0499999999999999E-4</v>
      </c>
      <c r="C10" s="128">
        <v>3.0499999999999999E-4</v>
      </c>
      <c r="D10" s="131">
        <v>99278.6</v>
      </c>
      <c r="E10" s="132">
        <v>30.3</v>
      </c>
      <c r="F10" s="5">
        <v>72.78</v>
      </c>
      <c r="G10" t="s">
        <v>19</v>
      </c>
      <c r="H10" s="129">
        <v>2.5300000000000002E-4</v>
      </c>
      <c r="I10" s="130">
        <v>2.5300000000000002E-4</v>
      </c>
      <c r="J10" s="133">
        <v>99422.5</v>
      </c>
      <c r="K10" s="134">
        <v>25.2</v>
      </c>
      <c r="L10" s="5">
        <v>77.84</v>
      </c>
    </row>
    <row r="11" spans="1:12">
      <c r="A11">
        <v>3</v>
      </c>
      <c r="B11" s="127">
        <v>2.2699999999999999E-4</v>
      </c>
      <c r="C11" s="128">
        <v>2.2699999999999999E-4</v>
      </c>
      <c r="D11" s="131">
        <v>99248.3</v>
      </c>
      <c r="E11" s="132">
        <v>22.5</v>
      </c>
      <c r="F11" s="5">
        <v>71.8</v>
      </c>
      <c r="G11" t="s">
        <v>19</v>
      </c>
      <c r="H11" s="129">
        <v>1.74E-4</v>
      </c>
      <c r="I11" s="130">
        <v>1.74E-4</v>
      </c>
      <c r="J11" s="133">
        <v>99397.3</v>
      </c>
      <c r="K11" s="134">
        <v>17.3</v>
      </c>
      <c r="L11" s="5">
        <v>76.86</v>
      </c>
    </row>
    <row r="12" spans="1:12">
      <c r="A12">
        <v>4</v>
      </c>
      <c r="B12" s="127">
        <v>1.9100000000000001E-4</v>
      </c>
      <c r="C12" s="128">
        <v>1.9100000000000001E-4</v>
      </c>
      <c r="D12" s="131">
        <v>99225.8</v>
      </c>
      <c r="E12" s="132">
        <v>18.899999999999999</v>
      </c>
      <c r="F12" s="5">
        <v>70.819999999999993</v>
      </c>
      <c r="G12" t="s">
        <v>19</v>
      </c>
      <c r="H12" s="129">
        <v>1.3300000000000001E-4</v>
      </c>
      <c r="I12" s="130">
        <v>1.3300000000000001E-4</v>
      </c>
      <c r="J12" s="133">
        <v>99380</v>
      </c>
      <c r="K12" s="134">
        <v>13.2</v>
      </c>
      <c r="L12" s="5">
        <v>75.87</v>
      </c>
    </row>
    <row r="13" spans="1:12">
      <c r="A13">
        <v>5</v>
      </c>
      <c r="B13" s="127">
        <v>1.6799999999999999E-4</v>
      </c>
      <c r="C13" s="128">
        <v>1.6799999999999999E-4</v>
      </c>
      <c r="D13" s="131">
        <v>99206.8</v>
      </c>
      <c r="E13" s="132">
        <v>16.7</v>
      </c>
      <c r="F13" s="5">
        <v>69.83</v>
      </c>
      <c r="G13" t="s">
        <v>19</v>
      </c>
      <c r="H13" s="129">
        <v>1.4799999999999999E-4</v>
      </c>
      <c r="I13" s="130">
        <v>1.4799999999999999E-4</v>
      </c>
      <c r="J13" s="133">
        <v>99366.8</v>
      </c>
      <c r="K13" s="134">
        <v>14.7</v>
      </c>
      <c r="L13" s="5">
        <v>74.88</v>
      </c>
    </row>
    <row r="14" spans="1:12">
      <c r="A14">
        <v>6</v>
      </c>
      <c r="B14" s="127">
        <v>1.5100000000000001E-4</v>
      </c>
      <c r="C14" s="128">
        <v>1.5100000000000001E-4</v>
      </c>
      <c r="D14" s="131">
        <v>99190.1</v>
      </c>
      <c r="E14" s="132">
        <v>15</v>
      </c>
      <c r="F14" s="5">
        <v>68.84</v>
      </c>
      <c r="G14" t="s">
        <v>19</v>
      </c>
      <c r="H14" s="129">
        <v>1.27E-4</v>
      </c>
      <c r="I14" s="130">
        <v>1.27E-4</v>
      </c>
      <c r="J14" s="133">
        <v>99352.1</v>
      </c>
      <c r="K14" s="134">
        <v>12.6</v>
      </c>
      <c r="L14" s="5">
        <v>73.89</v>
      </c>
    </row>
    <row r="15" spans="1:12">
      <c r="A15">
        <v>7</v>
      </c>
      <c r="B15" s="127">
        <v>1.2300000000000001E-4</v>
      </c>
      <c r="C15" s="128">
        <v>1.2300000000000001E-4</v>
      </c>
      <c r="D15" s="131">
        <v>99175.1</v>
      </c>
      <c r="E15" s="132">
        <v>12.2</v>
      </c>
      <c r="F15" s="5">
        <v>67.849999999999994</v>
      </c>
      <c r="G15" t="s">
        <v>19</v>
      </c>
      <c r="H15" s="129">
        <v>1.03E-4</v>
      </c>
      <c r="I15" s="130">
        <v>1.03E-4</v>
      </c>
      <c r="J15" s="133">
        <v>99339.5</v>
      </c>
      <c r="K15" s="134">
        <v>10.199999999999999</v>
      </c>
      <c r="L15" s="5">
        <v>72.900000000000006</v>
      </c>
    </row>
    <row r="16" spans="1:12">
      <c r="A16">
        <v>8</v>
      </c>
      <c r="B16" s="127">
        <v>1.5200000000000001E-4</v>
      </c>
      <c r="C16" s="128">
        <v>1.5200000000000001E-4</v>
      </c>
      <c r="D16" s="131">
        <v>99163</v>
      </c>
      <c r="E16" s="132">
        <v>15.1</v>
      </c>
      <c r="F16" s="5">
        <v>66.86</v>
      </c>
      <c r="G16" t="s">
        <v>19</v>
      </c>
      <c r="H16" s="129">
        <v>9.3999999999999994E-5</v>
      </c>
      <c r="I16" s="130">
        <v>9.3999999999999994E-5</v>
      </c>
      <c r="J16" s="133">
        <v>99329.3</v>
      </c>
      <c r="K16" s="134">
        <v>9.3000000000000007</v>
      </c>
      <c r="L16" s="5">
        <v>71.91</v>
      </c>
    </row>
    <row r="17" spans="1:12">
      <c r="A17">
        <v>9</v>
      </c>
      <c r="B17" s="127">
        <v>1.5699999999999999E-4</v>
      </c>
      <c r="C17" s="128">
        <v>1.5699999999999999E-4</v>
      </c>
      <c r="D17" s="131">
        <v>99147.9</v>
      </c>
      <c r="E17" s="132">
        <v>15.6</v>
      </c>
      <c r="F17" s="5">
        <v>65.87</v>
      </c>
      <c r="G17" t="s">
        <v>19</v>
      </c>
      <c r="H17" s="129">
        <v>1.11E-4</v>
      </c>
      <c r="I17" s="130">
        <v>1.11E-4</v>
      </c>
      <c r="J17" s="133">
        <v>99319.9</v>
      </c>
      <c r="K17" s="134">
        <v>11</v>
      </c>
      <c r="L17" s="5">
        <v>70.91</v>
      </c>
    </row>
    <row r="18" spans="1:12">
      <c r="A18">
        <v>10</v>
      </c>
      <c r="B18" s="127">
        <v>1.63E-4</v>
      </c>
      <c r="C18" s="128">
        <v>1.63E-4</v>
      </c>
      <c r="D18" s="131">
        <v>99132.3</v>
      </c>
      <c r="E18" s="132">
        <v>16.2</v>
      </c>
      <c r="F18" s="5">
        <v>64.88</v>
      </c>
      <c r="G18" t="s">
        <v>19</v>
      </c>
      <c r="H18" s="129">
        <v>1.21E-4</v>
      </c>
      <c r="I18" s="130">
        <v>1.21E-4</v>
      </c>
      <c r="J18" s="133">
        <v>99308.9</v>
      </c>
      <c r="K18" s="134">
        <v>12</v>
      </c>
      <c r="L18" s="5">
        <v>69.92</v>
      </c>
    </row>
    <row r="19" spans="1:12">
      <c r="A19">
        <v>11</v>
      </c>
      <c r="B19" s="127">
        <v>1.5899999999999999E-4</v>
      </c>
      <c r="C19" s="128">
        <v>1.5899999999999999E-4</v>
      </c>
      <c r="D19" s="131">
        <v>99116.1</v>
      </c>
      <c r="E19" s="132">
        <v>15.7</v>
      </c>
      <c r="F19" s="5">
        <v>63.89</v>
      </c>
      <c r="G19" t="s">
        <v>19</v>
      </c>
      <c r="H19" s="129">
        <v>1.05E-4</v>
      </c>
      <c r="I19" s="130">
        <v>1.05E-4</v>
      </c>
      <c r="J19" s="133">
        <v>99296.9</v>
      </c>
      <c r="K19" s="134">
        <v>10.4</v>
      </c>
      <c r="L19" s="5">
        <v>68.930000000000007</v>
      </c>
    </row>
    <row r="20" spans="1:12">
      <c r="A20">
        <v>12</v>
      </c>
      <c r="B20" s="127">
        <v>1.9599999999999999E-4</v>
      </c>
      <c r="C20" s="128">
        <v>1.9599999999999999E-4</v>
      </c>
      <c r="D20" s="131">
        <v>99100.4</v>
      </c>
      <c r="E20" s="132">
        <v>19.399999999999999</v>
      </c>
      <c r="F20" s="5">
        <v>62.9</v>
      </c>
      <c r="G20" t="s">
        <v>19</v>
      </c>
      <c r="H20" s="129">
        <v>1.13E-4</v>
      </c>
      <c r="I20" s="130">
        <v>1.13E-4</v>
      </c>
      <c r="J20" s="133">
        <v>99286.5</v>
      </c>
      <c r="K20" s="134">
        <v>11.2</v>
      </c>
      <c r="L20" s="5">
        <v>67.94</v>
      </c>
    </row>
    <row r="21" spans="1:12">
      <c r="A21">
        <v>13</v>
      </c>
      <c r="B21" s="127">
        <v>2.13E-4</v>
      </c>
      <c r="C21" s="128">
        <v>2.13E-4</v>
      </c>
      <c r="D21" s="131">
        <v>99081</v>
      </c>
      <c r="E21" s="132">
        <v>21.1</v>
      </c>
      <c r="F21" s="5">
        <v>61.92</v>
      </c>
      <c r="G21" t="s">
        <v>19</v>
      </c>
      <c r="H21" s="129">
        <v>1.45E-4</v>
      </c>
      <c r="I21" s="130">
        <v>1.45E-4</v>
      </c>
      <c r="J21" s="133">
        <v>99275.3</v>
      </c>
      <c r="K21" s="134">
        <v>14.4</v>
      </c>
      <c r="L21" s="5">
        <v>66.95</v>
      </c>
    </row>
    <row r="22" spans="1:12">
      <c r="A22">
        <v>14</v>
      </c>
      <c r="B22" s="127">
        <v>2.5999999999999998E-4</v>
      </c>
      <c r="C22" s="128">
        <v>2.5999999999999998E-4</v>
      </c>
      <c r="D22" s="131">
        <v>99059.8</v>
      </c>
      <c r="E22" s="132">
        <v>25.8</v>
      </c>
      <c r="F22" s="5">
        <v>60.93</v>
      </c>
      <c r="G22" t="s">
        <v>19</v>
      </c>
      <c r="H22" s="129">
        <v>1.84E-4</v>
      </c>
      <c r="I22" s="130">
        <v>1.84E-4</v>
      </c>
      <c r="J22" s="133">
        <v>99260.9</v>
      </c>
      <c r="K22" s="134">
        <v>18.2</v>
      </c>
      <c r="L22" s="5">
        <v>65.95</v>
      </c>
    </row>
    <row r="23" spans="1:12">
      <c r="A23">
        <v>15</v>
      </c>
      <c r="B23" s="127">
        <v>3.2400000000000001E-4</v>
      </c>
      <c r="C23" s="128">
        <v>3.2400000000000001E-4</v>
      </c>
      <c r="D23" s="131">
        <v>99034.1</v>
      </c>
      <c r="E23" s="132">
        <v>32.1</v>
      </c>
      <c r="F23" s="5">
        <v>59.95</v>
      </c>
      <c r="G23" t="s">
        <v>19</v>
      </c>
      <c r="H23" s="129">
        <v>2.3499999999999999E-4</v>
      </c>
      <c r="I23" s="130">
        <v>2.3499999999999999E-4</v>
      </c>
      <c r="J23" s="133">
        <v>99242.6</v>
      </c>
      <c r="K23" s="134">
        <v>23.3</v>
      </c>
      <c r="L23" s="5">
        <v>64.97</v>
      </c>
    </row>
    <row r="24" spans="1:12">
      <c r="A24">
        <v>16</v>
      </c>
      <c r="B24" s="127">
        <v>4.2700000000000002E-4</v>
      </c>
      <c r="C24" s="128">
        <v>4.26E-4</v>
      </c>
      <c r="D24" s="131">
        <v>99002</v>
      </c>
      <c r="E24" s="132">
        <v>42.2</v>
      </c>
      <c r="F24" s="5">
        <v>58.96</v>
      </c>
      <c r="G24" t="s">
        <v>19</v>
      </c>
      <c r="H24" s="129">
        <v>2.4899999999999998E-4</v>
      </c>
      <c r="I24" s="130">
        <v>2.4899999999999998E-4</v>
      </c>
      <c r="J24" s="133">
        <v>99219.3</v>
      </c>
      <c r="K24" s="134">
        <v>24.7</v>
      </c>
      <c r="L24" s="5">
        <v>63.98</v>
      </c>
    </row>
    <row r="25" spans="1:12">
      <c r="A25">
        <v>17</v>
      </c>
      <c r="B25" s="127">
        <v>6.7299999999999999E-4</v>
      </c>
      <c r="C25" s="128">
        <v>6.7299999999999999E-4</v>
      </c>
      <c r="D25" s="131">
        <v>98959.8</v>
      </c>
      <c r="E25" s="132">
        <v>66.599999999999994</v>
      </c>
      <c r="F25" s="5">
        <v>57.99</v>
      </c>
      <c r="G25" t="s">
        <v>19</v>
      </c>
      <c r="H25" s="129">
        <v>2.9E-4</v>
      </c>
      <c r="I25" s="130">
        <v>2.9E-4</v>
      </c>
      <c r="J25" s="133">
        <v>99194.6</v>
      </c>
      <c r="K25" s="134">
        <v>28.8</v>
      </c>
      <c r="L25" s="5">
        <v>63</v>
      </c>
    </row>
    <row r="26" spans="1:12">
      <c r="A26">
        <v>18</v>
      </c>
      <c r="B26" s="127">
        <v>8.7100000000000003E-4</v>
      </c>
      <c r="C26" s="128">
        <v>8.7000000000000001E-4</v>
      </c>
      <c r="D26" s="131">
        <v>98893.2</v>
      </c>
      <c r="E26" s="132">
        <v>86.1</v>
      </c>
      <c r="F26" s="5">
        <v>57.03</v>
      </c>
      <c r="G26" t="s">
        <v>19</v>
      </c>
      <c r="H26" s="129">
        <v>3.0699999999999998E-4</v>
      </c>
      <c r="I26" s="130">
        <v>3.0699999999999998E-4</v>
      </c>
      <c r="J26" s="133">
        <v>99165.8</v>
      </c>
      <c r="K26" s="134">
        <v>30.4</v>
      </c>
      <c r="L26" s="5">
        <v>62.02</v>
      </c>
    </row>
    <row r="27" spans="1:12">
      <c r="A27">
        <v>19</v>
      </c>
      <c r="B27" s="127">
        <v>8.9300000000000002E-4</v>
      </c>
      <c r="C27" s="128">
        <v>8.9300000000000002E-4</v>
      </c>
      <c r="D27" s="131">
        <v>98807.1</v>
      </c>
      <c r="E27" s="132">
        <v>88.2</v>
      </c>
      <c r="F27" s="5">
        <v>56.08</v>
      </c>
      <c r="G27" t="s">
        <v>19</v>
      </c>
      <c r="H27" s="129">
        <v>3.1599999999999998E-4</v>
      </c>
      <c r="I27" s="130">
        <v>3.1599999999999998E-4</v>
      </c>
      <c r="J27" s="133">
        <v>99135.4</v>
      </c>
      <c r="K27" s="134">
        <v>31.3</v>
      </c>
      <c r="L27" s="5">
        <v>61.03</v>
      </c>
    </row>
    <row r="28" spans="1:12">
      <c r="A28">
        <v>20</v>
      </c>
      <c r="B28" s="127">
        <v>9.0499999999999999E-4</v>
      </c>
      <c r="C28" s="128">
        <v>9.0399999999999996E-4</v>
      </c>
      <c r="D28" s="131">
        <v>98718.8</v>
      </c>
      <c r="E28" s="132">
        <v>89.3</v>
      </c>
      <c r="F28" s="5">
        <v>55.13</v>
      </c>
      <c r="G28" t="s">
        <v>19</v>
      </c>
      <c r="H28" s="129">
        <v>3.0299999999999999E-4</v>
      </c>
      <c r="I28" s="130">
        <v>3.0299999999999999E-4</v>
      </c>
      <c r="J28" s="133">
        <v>99104.1</v>
      </c>
      <c r="K28" s="134">
        <v>30</v>
      </c>
      <c r="L28" s="5">
        <v>60.05</v>
      </c>
    </row>
    <row r="29" spans="1:12">
      <c r="A29">
        <v>21</v>
      </c>
      <c r="B29" s="127">
        <v>1.0200000000000001E-3</v>
      </c>
      <c r="C29" s="128">
        <v>1.0189999999999999E-3</v>
      </c>
      <c r="D29" s="131">
        <v>98629.6</v>
      </c>
      <c r="E29" s="132">
        <v>100.5</v>
      </c>
      <c r="F29" s="5">
        <v>54.18</v>
      </c>
      <c r="G29" t="s">
        <v>19</v>
      </c>
      <c r="H29" s="129">
        <v>3.4900000000000003E-4</v>
      </c>
      <c r="I29" s="130">
        <v>3.4900000000000003E-4</v>
      </c>
      <c r="J29" s="133">
        <v>99074.1</v>
      </c>
      <c r="K29" s="134">
        <v>34.6</v>
      </c>
      <c r="L29" s="5">
        <v>59.07</v>
      </c>
    </row>
    <row r="30" spans="1:12">
      <c r="A30">
        <v>22</v>
      </c>
      <c r="B30" s="127">
        <v>9.1500000000000001E-4</v>
      </c>
      <c r="C30" s="128">
        <v>9.1399999999999999E-4</v>
      </c>
      <c r="D30" s="131">
        <v>98529.1</v>
      </c>
      <c r="E30" s="132">
        <v>90.1</v>
      </c>
      <c r="F30" s="5">
        <v>53.23</v>
      </c>
      <c r="G30" t="s">
        <v>19</v>
      </c>
      <c r="H30" s="129">
        <v>3.0800000000000001E-4</v>
      </c>
      <c r="I30" s="130">
        <v>3.0800000000000001E-4</v>
      </c>
      <c r="J30" s="133">
        <v>99039.5</v>
      </c>
      <c r="K30" s="134">
        <v>30.5</v>
      </c>
      <c r="L30" s="5">
        <v>58.09</v>
      </c>
    </row>
    <row r="31" spans="1:12">
      <c r="A31">
        <v>23</v>
      </c>
      <c r="B31" s="127">
        <v>8.9499999999999996E-4</v>
      </c>
      <c r="C31" s="128">
        <v>8.9499999999999996E-4</v>
      </c>
      <c r="D31" s="131">
        <v>98439</v>
      </c>
      <c r="E31" s="132">
        <v>88.1</v>
      </c>
      <c r="F31" s="5">
        <v>52.28</v>
      </c>
      <c r="G31" t="s">
        <v>19</v>
      </c>
      <c r="H31" s="129">
        <v>3.0600000000000001E-4</v>
      </c>
      <c r="I31" s="130">
        <v>3.0499999999999999E-4</v>
      </c>
      <c r="J31" s="133">
        <v>99009</v>
      </c>
      <c r="K31" s="134">
        <v>30.2</v>
      </c>
      <c r="L31" s="5">
        <v>57.11</v>
      </c>
    </row>
    <row r="32" spans="1:12">
      <c r="A32">
        <v>24</v>
      </c>
      <c r="B32" s="127">
        <v>9.1200000000000005E-4</v>
      </c>
      <c r="C32" s="128">
        <v>9.1100000000000003E-4</v>
      </c>
      <c r="D32" s="131">
        <v>98350.9</v>
      </c>
      <c r="E32" s="132">
        <v>89.6</v>
      </c>
      <c r="F32" s="5">
        <v>51.33</v>
      </c>
      <c r="G32" t="s">
        <v>19</v>
      </c>
      <c r="H32" s="129">
        <v>3.39E-4</v>
      </c>
      <c r="I32" s="130">
        <v>3.39E-4</v>
      </c>
      <c r="J32" s="133">
        <v>98978.8</v>
      </c>
      <c r="K32" s="134">
        <v>33.6</v>
      </c>
      <c r="L32" s="5">
        <v>56.13</v>
      </c>
    </row>
    <row r="33" spans="1:12">
      <c r="A33">
        <v>25</v>
      </c>
      <c r="B33" s="127">
        <v>9.6000000000000002E-4</v>
      </c>
      <c r="C33" s="128">
        <v>9.6000000000000002E-4</v>
      </c>
      <c r="D33" s="131">
        <v>98261.3</v>
      </c>
      <c r="E33" s="132">
        <v>94.3</v>
      </c>
      <c r="F33" s="5">
        <v>50.37</v>
      </c>
      <c r="G33" t="s">
        <v>19</v>
      </c>
      <c r="H33" s="129">
        <v>3.3399999999999999E-4</v>
      </c>
      <c r="I33" s="130">
        <v>3.3399999999999999E-4</v>
      </c>
      <c r="J33" s="133">
        <v>98945.2</v>
      </c>
      <c r="K33" s="134">
        <v>33</v>
      </c>
      <c r="L33" s="5">
        <v>55.15</v>
      </c>
    </row>
    <row r="34" spans="1:12">
      <c r="A34">
        <v>26</v>
      </c>
      <c r="B34" s="127">
        <v>8.9899999999999995E-4</v>
      </c>
      <c r="C34" s="128">
        <v>8.9800000000000004E-4</v>
      </c>
      <c r="D34" s="131">
        <v>98167</v>
      </c>
      <c r="E34" s="132">
        <v>88.2</v>
      </c>
      <c r="F34" s="5">
        <v>49.42</v>
      </c>
      <c r="G34" t="s">
        <v>19</v>
      </c>
      <c r="H34" s="129">
        <v>3.4400000000000001E-4</v>
      </c>
      <c r="I34" s="130">
        <v>3.4400000000000001E-4</v>
      </c>
      <c r="J34" s="133">
        <v>98912.1</v>
      </c>
      <c r="K34" s="134">
        <v>34</v>
      </c>
      <c r="L34" s="5">
        <v>54.16</v>
      </c>
    </row>
    <row r="35" spans="1:12">
      <c r="A35">
        <v>27</v>
      </c>
      <c r="B35" s="127">
        <v>9.3999999999999997E-4</v>
      </c>
      <c r="C35" s="128">
        <v>9.3999999999999997E-4</v>
      </c>
      <c r="D35" s="131">
        <v>98078.8</v>
      </c>
      <c r="E35" s="132">
        <v>92.2</v>
      </c>
      <c r="F35" s="5">
        <v>48.46</v>
      </c>
      <c r="G35" t="s">
        <v>19</v>
      </c>
      <c r="H35" s="129">
        <v>3.9599999999999998E-4</v>
      </c>
      <c r="I35" s="130">
        <v>3.9599999999999998E-4</v>
      </c>
      <c r="J35" s="133">
        <v>98878.1</v>
      </c>
      <c r="K35" s="134">
        <v>39.1</v>
      </c>
      <c r="L35" s="5">
        <v>53.18</v>
      </c>
    </row>
    <row r="36" spans="1:12">
      <c r="A36">
        <v>28</v>
      </c>
      <c r="B36" s="127">
        <v>9.8200000000000002E-4</v>
      </c>
      <c r="C36" s="128">
        <v>9.8200000000000002E-4</v>
      </c>
      <c r="D36" s="131">
        <v>97986.6</v>
      </c>
      <c r="E36" s="132">
        <v>96.2</v>
      </c>
      <c r="F36" s="5">
        <v>47.51</v>
      </c>
      <c r="G36" t="s">
        <v>19</v>
      </c>
      <c r="H36" s="129">
        <v>3.8000000000000002E-4</v>
      </c>
      <c r="I36" s="130">
        <v>3.8000000000000002E-4</v>
      </c>
      <c r="J36" s="133">
        <v>98839</v>
      </c>
      <c r="K36" s="134">
        <v>37.5</v>
      </c>
      <c r="L36" s="5">
        <v>52.2</v>
      </c>
    </row>
    <row r="37" spans="1:12">
      <c r="A37">
        <v>29</v>
      </c>
      <c r="B37" s="127">
        <v>1.024E-3</v>
      </c>
      <c r="C37" s="128">
        <v>1.024E-3</v>
      </c>
      <c r="D37" s="131">
        <v>97890.4</v>
      </c>
      <c r="E37" s="132">
        <v>100.2</v>
      </c>
      <c r="F37" s="5">
        <v>46.56</v>
      </c>
      <c r="G37" t="s">
        <v>19</v>
      </c>
      <c r="H37" s="129">
        <v>4.2200000000000001E-4</v>
      </c>
      <c r="I37" s="130">
        <v>4.2200000000000001E-4</v>
      </c>
      <c r="J37" s="133">
        <v>98801.5</v>
      </c>
      <c r="K37" s="134">
        <v>41.7</v>
      </c>
      <c r="L37" s="5">
        <v>51.22</v>
      </c>
    </row>
    <row r="38" spans="1:12">
      <c r="A38">
        <v>30</v>
      </c>
      <c r="B38" s="127">
        <v>1.0280000000000001E-3</v>
      </c>
      <c r="C38" s="128">
        <v>1.0269999999999999E-3</v>
      </c>
      <c r="D38" s="131">
        <v>97790.2</v>
      </c>
      <c r="E38" s="132">
        <v>100.4</v>
      </c>
      <c r="F38" s="5">
        <v>45.6</v>
      </c>
      <c r="G38" t="s">
        <v>19</v>
      </c>
      <c r="H38" s="129">
        <v>4.4499999999999997E-4</v>
      </c>
      <c r="I38" s="130">
        <v>4.4499999999999997E-4</v>
      </c>
      <c r="J38" s="133">
        <v>98759.8</v>
      </c>
      <c r="K38" s="134">
        <v>43.9</v>
      </c>
      <c r="L38" s="5">
        <v>50.25</v>
      </c>
    </row>
    <row r="39" spans="1:12">
      <c r="A39">
        <v>31</v>
      </c>
      <c r="B39" s="127">
        <v>1.096E-3</v>
      </c>
      <c r="C39" s="128">
        <v>1.096E-3</v>
      </c>
      <c r="D39" s="131">
        <v>97689.8</v>
      </c>
      <c r="E39" s="132">
        <v>107</v>
      </c>
      <c r="F39" s="5">
        <v>44.65</v>
      </c>
      <c r="G39" t="s">
        <v>19</v>
      </c>
      <c r="H39" s="129">
        <v>4.7600000000000002E-4</v>
      </c>
      <c r="I39" s="130">
        <v>4.7600000000000002E-4</v>
      </c>
      <c r="J39" s="133">
        <v>98715.9</v>
      </c>
      <c r="K39" s="134">
        <v>47</v>
      </c>
      <c r="L39" s="5">
        <v>49.27</v>
      </c>
    </row>
    <row r="40" spans="1:12">
      <c r="A40">
        <v>32</v>
      </c>
      <c r="B40" s="127">
        <v>1.108E-3</v>
      </c>
      <c r="C40" s="128">
        <v>1.1069999999999999E-3</v>
      </c>
      <c r="D40" s="131">
        <v>97582.7</v>
      </c>
      <c r="E40" s="132">
        <v>108</v>
      </c>
      <c r="F40" s="5">
        <v>43.7</v>
      </c>
      <c r="G40" t="s">
        <v>19</v>
      </c>
      <c r="H40" s="129">
        <v>5.3899999999999998E-4</v>
      </c>
      <c r="I40" s="130">
        <v>5.3899999999999998E-4</v>
      </c>
      <c r="J40" s="133">
        <v>98668.9</v>
      </c>
      <c r="K40" s="134">
        <v>53.2</v>
      </c>
      <c r="L40" s="5">
        <v>48.29</v>
      </c>
    </row>
    <row r="41" spans="1:12">
      <c r="A41">
        <v>33</v>
      </c>
      <c r="B41" s="127">
        <v>1.132E-3</v>
      </c>
      <c r="C41" s="128">
        <v>1.1310000000000001E-3</v>
      </c>
      <c r="D41" s="131">
        <v>97474.7</v>
      </c>
      <c r="E41" s="132">
        <v>110.2</v>
      </c>
      <c r="F41" s="5">
        <v>42.75</v>
      </c>
      <c r="G41" t="s">
        <v>19</v>
      </c>
      <c r="H41" s="129">
        <v>5.7499999999999999E-4</v>
      </c>
      <c r="I41" s="130">
        <v>5.7499999999999999E-4</v>
      </c>
      <c r="J41" s="133">
        <v>98615.7</v>
      </c>
      <c r="K41" s="134">
        <v>56.7</v>
      </c>
      <c r="L41" s="5">
        <v>47.32</v>
      </c>
    </row>
    <row r="42" spans="1:12">
      <c r="A42">
        <v>34</v>
      </c>
      <c r="B42" s="127">
        <v>1.168E-3</v>
      </c>
      <c r="C42" s="128">
        <v>1.1670000000000001E-3</v>
      </c>
      <c r="D42" s="131">
        <v>97364.5</v>
      </c>
      <c r="E42" s="132">
        <v>113.6</v>
      </c>
      <c r="F42" s="5">
        <v>41.79</v>
      </c>
      <c r="G42" t="s">
        <v>19</v>
      </c>
      <c r="H42" s="129">
        <v>6.1499999999999999E-4</v>
      </c>
      <c r="I42" s="130">
        <v>6.1499999999999999E-4</v>
      </c>
      <c r="J42" s="133">
        <v>98559</v>
      </c>
      <c r="K42" s="134">
        <v>60.6</v>
      </c>
      <c r="L42" s="5">
        <v>46.34</v>
      </c>
    </row>
    <row r="43" spans="1:12">
      <c r="A43">
        <v>35</v>
      </c>
      <c r="B43" s="127">
        <v>1.1800000000000001E-3</v>
      </c>
      <c r="C43" s="128">
        <v>1.1789999999999999E-3</v>
      </c>
      <c r="D43" s="131">
        <v>97250.8</v>
      </c>
      <c r="E43" s="132">
        <v>114.7</v>
      </c>
      <c r="F43" s="5">
        <v>40.840000000000003</v>
      </c>
      <c r="G43" t="s">
        <v>19</v>
      </c>
      <c r="H43" s="129">
        <v>7.0899999999999999E-4</v>
      </c>
      <c r="I43" s="130">
        <v>7.0899999999999999E-4</v>
      </c>
      <c r="J43" s="133">
        <v>98498.4</v>
      </c>
      <c r="K43" s="134">
        <v>69.8</v>
      </c>
      <c r="L43" s="5">
        <v>45.37</v>
      </c>
    </row>
    <row r="44" spans="1:12">
      <c r="A44">
        <v>36</v>
      </c>
      <c r="B44" s="127">
        <v>1.2359999999999999E-3</v>
      </c>
      <c r="C44" s="128">
        <v>1.235E-3</v>
      </c>
      <c r="D44" s="131">
        <v>97136.1</v>
      </c>
      <c r="E44" s="132">
        <v>120</v>
      </c>
      <c r="F44" s="5">
        <v>39.89</v>
      </c>
      <c r="G44" t="s">
        <v>19</v>
      </c>
      <c r="H44" s="129">
        <v>7.3999999999999999E-4</v>
      </c>
      <c r="I44" s="130">
        <v>7.3999999999999999E-4</v>
      </c>
      <c r="J44" s="133">
        <v>98428.6</v>
      </c>
      <c r="K44" s="134">
        <v>72.8</v>
      </c>
      <c r="L44" s="5">
        <v>44.4</v>
      </c>
    </row>
    <row r="45" spans="1:12">
      <c r="A45">
        <v>37</v>
      </c>
      <c r="B45" s="127">
        <v>1.343E-3</v>
      </c>
      <c r="C45" s="128">
        <v>1.3420000000000001E-3</v>
      </c>
      <c r="D45" s="131">
        <v>97016.2</v>
      </c>
      <c r="E45" s="132">
        <v>130.19999999999999</v>
      </c>
      <c r="F45" s="5">
        <v>38.94</v>
      </c>
      <c r="G45" t="s">
        <v>19</v>
      </c>
      <c r="H45" s="129">
        <v>7.94E-4</v>
      </c>
      <c r="I45" s="130">
        <v>7.94E-4</v>
      </c>
      <c r="J45" s="133">
        <v>98355.8</v>
      </c>
      <c r="K45" s="134">
        <v>78.099999999999994</v>
      </c>
      <c r="L45" s="5">
        <v>43.44</v>
      </c>
    </row>
    <row r="46" spans="1:12">
      <c r="A46">
        <v>38</v>
      </c>
      <c r="B46" s="127">
        <v>1.467E-3</v>
      </c>
      <c r="C46" s="128">
        <v>1.4660000000000001E-3</v>
      </c>
      <c r="D46" s="131">
        <v>96886</v>
      </c>
      <c r="E46" s="132">
        <v>142</v>
      </c>
      <c r="F46" s="5">
        <v>37.99</v>
      </c>
      <c r="G46" t="s">
        <v>19</v>
      </c>
      <c r="H46" s="129">
        <v>9.1299999999999997E-4</v>
      </c>
      <c r="I46" s="130">
        <v>9.1200000000000005E-4</v>
      </c>
      <c r="J46" s="133">
        <v>98277.7</v>
      </c>
      <c r="K46" s="134">
        <v>89.7</v>
      </c>
      <c r="L46" s="5">
        <v>42.47</v>
      </c>
    </row>
    <row r="47" spans="1:12">
      <c r="A47">
        <v>39</v>
      </c>
      <c r="B47" s="127">
        <v>1.6100000000000001E-3</v>
      </c>
      <c r="C47" s="128">
        <v>1.609E-3</v>
      </c>
      <c r="D47" s="131">
        <v>96743.9</v>
      </c>
      <c r="E47" s="132">
        <v>155.6</v>
      </c>
      <c r="F47" s="5">
        <v>37.04</v>
      </c>
      <c r="G47" t="s">
        <v>19</v>
      </c>
      <c r="H47" s="129">
        <v>9.7599999999999998E-4</v>
      </c>
      <c r="I47" s="130">
        <v>9.7599999999999998E-4</v>
      </c>
      <c r="J47" s="133">
        <v>98188</v>
      </c>
      <c r="K47" s="134">
        <v>95.8</v>
      </c>
      <c r="L47" s="5">
        <v>41.51</v>
      </c>
    </row>
    <row r="48" spans="1:12">
      <c r="A48">
        <v>40</v>
      </c>
      <c r="B48" s="127">
        <v>1.7700000000000001E-3</v>
      </c>
      <c r="C48" s="128">
        <v>1.769E-3</v>
      </c>
      <c r="D48" s="131">
        <v>96588.3</v>
      </c>
      <c r="E48" s="132">
        <v>170.8</v>
      </c>
      <c r="F48" s="5">
        <v>36.1</v>
      </c>
      <c r="G48" t="s">
        <v>19</v>
      </c>
      <c r="H48" s="129">
        <v>1.07E-3</v>
      </c>
      <c r="I48" s="130">
        <v>1.0690000000000001E-3</v>
      </c>
      <c r="J48" s="133">
        <v>98092.2</v>
      </c>
      <c r="K48" s="134">
        <v>104.9</v>
      </c>
      <c r="L48" s="5">
        <v>40.549999999999997</v>
      </c>
    </row>
    <row r="49" spans="1:12">
      <c r="A49">
        <v>41</v>
      </c>
      <c r="B49" s="127">
        <v>1.8929999999999999E-3</v>
      </c>
      <c r="C49" s="128">
        <v>1.8910000000000001E-3</v>
      </c>
      <c r="D49" s="131">
        <v>96417.5</v>
      </c>
      <c r="E49" s="132">
        <v>182.3</v>
      </c>
      <c r="F49" s="5">
        <v>35.17</v>
      </c>
      <c r="G49" t="s">
        <v>19</v>
      </c>
      <c r="H49" s="129">
        <v>1.1640000000000001E-3</v>
      </c>
      <c r="I49" s="130">
        <v>1.163E-3</v>
      </c>
      <c r="J49" s="133">
        <v>97987.3</v>
      </c>
      <c r="K49" s="134">
        <v>114</v>
      </c>
      <c r="L49" s="5">
        <v>39.590000000000003</v>
      </c>
    </row>
    <row r="50" spans="1:12">
      <c r="A50">
        <v>42</v>
      </c>
      <c r="B50" s="127">
        <v>2.065E-3</v>
      </c>
      <c r="C50" s="128">
        <v>2.062E-3</v>
      </c>
      <c r="D50" s="131">
        <v>96235.199999999997</v>
      </c>
      <c r="E50" s="132">
        <v>198.5</v>
      </c>
      <c r="F50" s="5">
        <v>34.229999999999997</v>
      </c>
      <c r="G50" t="s">
        <v>19</v>
      </c>
      <c r="H50" s="129">
        <v>1.3010000000000001E-3</v>
      </c>
      <c r="I50" s="130">
        <v>1.2999999999999999E-3</v>
      </c>
      <c r="J50" s="133">
        <v>97873.3</v>
      </c>
      <c r="K50" s="134">
        <v>127.2</v>
      </c>
      <c r="L50" s="5">
        <v>38.64</v>
      </c>
    </row>
    <row r="51" spans="1:12">
      <c r="A51">
        <v>43</v>
      </c>
      <c r="B51" s="127">
        <v>2.2980000000000001E-3</v>
      </c>
      <c r="C51" s="128">
        <v>2.2959999999999999E-3</v>
      </c>
      <c r="D51" s="131">
        <v>96036.7</v>
      </c>
      <c r="E51" s="132">
        <v>220.5</v>
      </c>
      <c r="F51" s="5">
        <v>33.299999999999997</v>
      </c>
      <c r="G51" t="s">
        <v>19</v>
      </c>
      <c r="H51" s="129">
        <v>1.4809999999999999E-3</v>
      </c>
      <c r="I51" s="130">
        <v>1.48E-3</v>
      </c>
      <c r="J51" s="133">
        <v>97746.1</v>
      </c>
      <c r="K51" s="134">
        <v>144.69999999999999</v>
      </c>
      <c r="L51" s="5">
        <v>37.69</v>
      </c>
    </row>
    <row r="52" spans="1:12">
      <c r="A52">
        <v>44</v>
      </c>
      <c r="B52" s="127">
        <v>2.3869999999999998E-3</v>
      </c>
      <c r="C52" s="128">
        <v>2.385E-3</v>
      </c>
      <c r="D52" s="131">
        <v>95816.2</v>
      </c>
      <c r="E52" s="132">
        <v>228.5</v>
      </c>
      <c r="F52" s="5">
        <v>32.380000000000003</v>
      </c>
      <c r="G52" t="s">
        <v>19</v>
      </c>
      <c r="H52" s="129">
        <v>1.6050000000000001E-3</v>
      </c>
      <c r="I52" s="130">
        <v>1.604E-3</v>
      </c>
      <c r="J52" s="133">
        <v>97601.4</v>
      </c>
      <c r="K52" s="134">
        <v>156.6</v>
      </c>
      <c r="L52" s="5">
        <v>36.74</v>
      </c>
    </row>
    <row r="53" spans="1:12">
      <c r="A53">
        <v>45</v>
      </c>
      <c r="B53" s="127">
        <v>2.7330000000000002E-3</v>
      </c>
      <c r="C53" s="128">
        <v>2.7290000000000001E-3</v>
      </c>
      <c r="D53" s="131">
        <v>95587.7</v>
      </c>
      <c r="E53" s="132">
        <v>260.89999999999998</v>
      </c>
      <c r="F53" s="5">
        <v>31.45</v>
      </c>
      <c r="G53" t="s">
        <v>19</v>
      </c>
      <c r="H53" s="129">
        <v>1.7669999999999999E-3</v>
      </c>
      <c r="I53" s="130">
        <v>1.7650000000000001E-3</v>
      </c>
      <c r="J53" s="133">
        <v>97444.800000000003</v>
      </c>
      <c r="K53" s="134">
        <v>172</v>
      </c>
      <c r="L53" s="5">
        <v>35.799999999999997</v>
      </c>
    </row>
    <row r="54" spans="1:12">
      <c r="A54">
        <v>46</v>
      </c>
      <c r="B54" s="127">
        <v>2.8930000000000002E-3</v>
      </c>
      <c r="C54" s="128">
        <v>2.8879999999999999E-3</v>
      </c>
      <c r="D54" s="131">
        <v>95326.8</v>
      </c>
      <c r="E54" s="132">
        <v>275.3</v>
      </c>
      <c r="F54" s="5">
        <v>30.54</v>
      </c>
      <c r="G54" t="s">
        <v>19</v>
      </c>
      <c r="H54" s="129">
        <v>1.8890000000000001E-3</v>
      </c>
      <c r="I54" s="130">
        <v>1.887E-3</v>
      </c>
      <c r="J54" s="133">
        <v>97272.8</v>
      </c>
      <c r="K54" s="134">
        <v>183.6</v>
      </c>
      <c r="L54" s="5">
        <v>34.86</v>
      </c>
    </row>
    <row r="55" spans="1:12">
      <c r="A55">
        <v>47</v>
      </c>
      <c r="B55" s="127">
        <v>3.1459999999999999E-3</v>
      </c>
      <c r="C55" s="128">
        <v>3.1410000000000001E-3</v>
      </c>
      <c r="D55" s="131">
        <v>95051.5</v>
      </c>
      <c r="E55" s="132">
        <v>298.60000000000002</v>
      </c>
      <c r="F55" s="5">
        <v>29.63</v>
      </c>
      <c r="G55" t="s">
        <v>19</v>
      </c>
      <c r="H55" s="129">
        <v>2.1299999999999999E-3</v>
      </c>
      <c r="I55" s="130">
        <v>2.127E-3</v>
      </c>
      <c r="J55" s="133">
        <v>97089.3</v>
      </c>
      <c r="K55" s="134">
        <v>206.5</v>
      </c>
      <c r="L55" s="5">
        <v>33.93</v>
      </c>
    </row>
    <row r="56" spans="1:12">
      <c r="A56">
        <v>48</v>
      </c>
      <c r="B56" s="127">
        <v>3.388E-3</v>
      </c>
      <c r="C56" s="128">
        <v>3.382E-3</v>
      </c>
      <c r="D56" s="131">
        <v>94752.9</v>
      </c>
      <c r="E56" s="132">
        <v>320.39999999999998</v>
      </c>
      <c r="F56" s="5">
        <v>28.72</v>
      </c>
      <c r="G56" t="s">
        <v>19</v>
      </c>
      <c r="H56" s="129">
        <v>2.2599999999999999E-3</v>
      </c>
      <c r="I56" s="130">
        <v>2.2569999999999999E-3</v>
      </c>
      <c r="J56" s="133">
        <v>96882.7</v>
      </c>
      <c r="K56" s="134">
        <v>218.7</v>
      </c>
      <c r="L56" s="5">
        <v>33</v>
      </c>
    </row>
    <row r="57" spans="1:12">
      <c r="A57">
        <v>49</v>
      </c>
      <c r="B57" s="127">
        <v>3.8159999999999999E-3</v>
      </c>
      <c r="C57" s="128">
        <v>3.8080000000000002E-3</v>
      </c>
      <c r="D57" s="131">
        <v>94432.5</v>
      </c>
      <c r="E57" s="132">
        <v>359.6</v>
      </c>
      <c r="F57" s="5">
        <v>27.81</v>
      </c>
      <c r="G57" t="s">
        <v>19</v>
      </c>
      <c r="H57" s="129">
        <v>2.4719999999999998E-3</v>
      </c>
      <c r="I57" s="130">
        <v>2.4689999999999998E-3</v>
      </c>
      <c r="J57" s="133">
        <v>96664.1</v>
      </c>
      <c r="K57" s="134">
        <v>238.7</v>
      </c>
      <c r="L57" s="5">
        <v>32.07</v>
      </c>
    </row>
    <row r="58" spans="1:12">
      <c r="A58">
        <v>50</v>
      </c>
      <c r="B58" s="127">
        <v>4.1780000000000003E-3</v>
      </c>
      <c r="C58" s="128">
        <v>4.1700000000000001E-3</v>
      </c>
      <c r="D58" s="131">
        <v>94072.8</v>
      </c>
      <c r="E58" s="132">
        <v>392.3</v>
      </c>
      <c r="F58" s="5">
        <v>26.92</v>
      </c>
      <c r="G58" t="s">
        <v>19</v>
      </c>
      <c r="H58" s="129">
        <v>2.8509999999999998E-3</v>
      </c>
      <c r="I58" s="130">
        <v>2.8470000000000001E-3</v>
      </c>
      <c r="J58" s="133">
        <v>96425.4</v>
      </c>
      <c r="K58" s="134">
        <v>274.5</v>
      </c>
      <c r="L58" s="5">
        <v>31.15</v>
      </c>
    </row>
    <row r="59" spans="1:12">
      <c r="A59">
        <v>51</v>
      </c>
      <c r="B59" s="127">
        <v>4.6969999999999998E-3</v>
      </c>
      <c r="C59" s="128">
        <v>4.6860000000000001E-3</v>
      </c>
      <c r="D59" s="131">
        <v>93680.6</v>
      </c>
      <c r="E59" s="132">
        <v>439</v>
      </c>
      <c r="F59" s="5">
        <v>26.03</v>
      </c>
      <c r="G59" t="s">
        <v>19</v>
      </c>
      <c r="H59" s="129">
        <v>3.2490000000000002E-3</v>
      </c>
      <c r="I59" s="130">
        <v>3.2439999999999999E-3</v>
      </c>
      <c r="J59" s="133">
        <v>96150.8</v>
      </c>
      <c r="K59" s="134">
        <v>311.89999999999998</v>
      </c>
      <c r="L59" s="5">
        <v>30.24</v>
      </c>
    </row>
    <row r="60" spans="1:12">
      <c r="A60">
        <v>52</v>
      </c>
      <c r="B60" s="127">
        <v>5.3140000000000001E-3</v>
      </c>
      <c r="C60" s="128">
        <v>5.3E-3</v>
      </c>
      <c r="D60" s="131">
        <v>93241.600000000006</v>
      </c>
      <c r="E60" s="132">
        <v>494.2</v>
      </c>
      <c r="F60" s="5">
        <v>25.15</v>
      </c>
      <c r="G60" t="s">
        <v>19</v>
      </c>
      <c r="H60" s="129">
        <v>3.4680000000000002E-3</v>
      </c>
      <c r="I60" s="130">
        <v>3.4619999999999998E-3</v>
      </c>
      <c r="J60" s="133">
        <v>95839</v>
      </c>
      <c r="K60" s="134">
        <v>331.8</v>
      </c>
      <c r="L60" s="5">
        <v>29.33</v>
      </c>
    </row>
    <row r="61" spans="1:12">
      <c r="A61">
        <v>53</v>
      </c>
      <c r="B61" s="127">
        <v>6.0099999999999997E-3</v>
      </c>
      <c r="C61" s="128">
        <v>5.9919999999999999E-3</v>
      </c>
      <c r="D61" s="131">
        <v>92747.4</v>
      </c>
      <c r="E61" s="132">
        <v>555.70000000000005</v>
      </c>
      <c r="F61" s="5">
        <v>24.28</v>
      </c>
      <c r="G61" t="s">
        <v>19</v>
      </c>
      <c r="H61" s="129">
        <v>3.7729999999999999E-3</v>
      </c>
      <c r="I61" s="130">
        <v>3.7659999999999998E-3</v>
      </c>
      <c r="J61" s="133">
        <v>95507.1</v>
      </c>
      <c r="K61" s="134">
        <v>359.7</v>
      </c>
      <c r="L61" s="5">
        <v>28.43</v>
      </c>
    </row>
    <row r="62" spans="1:12">
      <c r="A62">
        <v>54</v>
      </c>
      <c r="B62" s="127">
        <v>6.646E-3</v>
      </c>
      <c r="C62" s="128">
        <v>6.6239999999999997E-3</v>
      </c>
      <c r="D62" s="131">
        <v>92191.7</v>
      </c>
      <c r="E62" s="132">
        <v>610.70000000000005</v>
      </c>
      <c r="F62" s="5">
        <v>23.42</v>
      </c>
      <c r="G62" t="s">
        <v>19</v>
      </c>
      <c r="H62" s="129">
        <v>4.0940000000000004E-3</v>
      </c>
      <c r="I62" s="130">
        <v>4.0850000000000001E-3</v>
      </c>
      <c r="J62" s="133">
        <v>95147.5</v>
      </c>
      <c r="K62" s="134">
        <v>388.7</v>
      </c>
      <c r="L62" s="5">
        <v>27.54</v>
      </c>
    </row>
    <row r="63" spans="1:12">
      <c r="A63">
        <v>55</v>
      </c>
      <c r="B63" s="127">
        <v>7.4260000000000003E-3</v>
      </c>
      <c r="C63" s="128">
        <v>7.3980000000000001E-3</v>
      </c>
      <c r="D63" s="131">
        <v>91581.1</v>
      </c>
      <c r="E63" s="132">
        <v>677.6</v>
      </c>
      <c r="F63" s="5">
        <v>22.58</v>
      </c>
      <c r="G63" t="s">
        <v>19</v>
      </c>
      <c r="H63" s="129">
        <v>4.5739999999999999E-3</v>
      </c>
      <c r="I63" s="130">
        <v>4.5640000000000003E-3</v>
      </c>
      <c r="J63" s="133">
        <v>94758.8</v>
      </c>
      <c r="K63" s="134">
        <v>432.5</v>
      </c>
      <c r="L63" s="5">
        <v>26.65</v>
      </c>
    </row>
    <row r="64" spans="1:12">
      <c r="A64">
        <v>56</v>
      </c>
      <c r="B64" s="127">
        <v>8.2629999999999995E-3</v>
      </c>
      <c r="C64" s="128">
        <v>8.2290000000000002E-3</v>
      </c>
      <c r="D64" s="131">
        <v>90903.5</v>
      </c>
      <c r="E64" s="132">
        <v>748</v>
      </c>
      <c r="F64" s="5">
        <v>21.74</v>
      </c>
      <c r="G64" t="s">
        <v>19</v>
      </c>
      <c r="H64" s="129">
        <v>4.921E-3</v>
      </c>
      <c r="I64" s="130">
        <v>4.9090000000000002E-3</v>
      </c>
      <c r="J64" s="133">
        <v>94326.3</v>
      </c>
      <c r="K64" s="134">
        <v>463</v>
      </c>
      <c r="L64" s="5">
        <v>25.77</v>
      </c>
    </row>
    <row r="65" spans="1:12">
      <c r="A65">
        <v>57</v>
      </c>
      <c r="B65" s="127">
        <v>9.1529999999999997E-3</v>
      </c>
      <c r="C65" s="128">
        <v>9.1109999999999993E-3</v>
      </c>
      <c r="D65" s="131">
        <v>90155.5</v>
      </c>
      <c r="E65" s="132">
        <v>821.4</v>
      </c>
      <c r="F65" s="5">
        <v>20.92</v>
      </c>
      <c r="G65" t="s">
        <v>19</v>
      </c>
      <c r="H65" s="129">
        <v>5.5409999999999999E-3</v>
      </c>
      <c r="I65" s="130">
        <v>5.5259999999999997E-3</v>
      </c>
      <c r="J65" s="133">
        <v>93863.3</v>
      </c>
      <c r="K65" s="134">
        <v>518.70000000000005</v>
      </c>
      <c r="L65" s="5">
        <v>24.9</v>
      </c>
    </row>
    <row r="66" spans="1:12">
      <c r="A66">
        <v>58</v>
      </c>
      <c r="B66" s="127">
        <v>9.9659999999999992E-3</v>
      </c>
      <c r="C66" s="128">
        <v>9.9170000000000005E-3</v>
      </c>
      <c r="D66" s="131">
        <v>89334</v>
      </c>
      <c r="E66" s="132">
        <v>885.9</v>
      </c>
      <c r="F66" s="5">
        <v>20.100000000000001</v>
      </c>
      <c r="G66" t="s">
        <v>19</v>
      </c>
      <c r="H66" s="129">
        <v>6.0949999999999997E-3</v>
      </c>
      <c r="I66" s="130">
        <v>6.0759999999999998E-3</v>
      </c>
      <c r="J66" s="133">
        <v>93344.6</v>
      </c>
      <c r="K66" s="134">
        <v>567.20000000000005</v>
      </c>
      <c r="L66" s="5">
        <v>24.03</v>
      </c>
    </row>
    <row r="67" spans="1:12">
      <c r="A67">
        <v>59</v>
      </c>
      <c r="B67" s="127">
        <v>1.1136E-2</v>
      </c>
      <c r="C67" s="128">
        <v>1.1074000000000001E-2</v>
      </c>
      <c r="D67" s="131">
        <v>88448.1</v>
      </c>
      <c r="E67" s="132">
        <v>979.5</v>
      </c>
      <c r="F67" s="5">
        <v>19.3</v>
      </c>
      <c r="G67" t="s">
        <v>19</v>
      </c>
      <c r="H67" s="129">
        <v>6.6299999999999996E-3</v>
      </c>
      <c r="I67" s="130">
        <v>6.6080000000000002E-3</v>
      </c>
      <c r="J67" s="133">
        <v>92777.4</v>
      </c>
      <c r="K67" s="134">
        <v>613.1</v>
      </c>
      <c r="L67" s="5">
        <v>23.17</v>
      </c>
    </row>
    <row r="68" spans="1:12">
      <c r="A68">
        <v>60</v>
      </c>
      <c r="B68" s="127">
        <v>1.2481000000000001E-2</v>
      </c>
      <c r="C68" s="128">
        <v>1.2403000000000001E-2</v>
      </c>
      <c r="D68" s="131">
        <v>87468.6</v>
      </c>
      <c r="E68" s="132">
        <v>1084.9000000000001</v>
      </c>
      <c r="F68" s="5">
        <v>18.510000000000002</v>
      </c>
      <c r="G68" t="s">
        <v>19</v>
      </c>
      <c r="H68" s="129">
        <v>7.4669999999999997E-3</v>
      </c>
      <c r="I68" s="130">
        <v>7.4400000000000004E-3</v>
      </c>
      <c r="J68" s="133">
        <v>92164.3</v>
      </c>
      <c r="K68" s="134">
        <v>685.7</v>
      </c>
      <c r="L68" s="5">
        <v>22.33</v>
      </c>
    </row>
    <row r="69" spans="1:12">
      <c r="A69">
        <v>61</v>
      </c>
      <c r="B69" s="127">
        <v>1.3801000000000001E-2</v>
      </c>
      <c r="C69" s="128">
        <v>1.3705999999999999E-2</v>
      </c>
      <c r="D69" s="131">
        <v>86383.7</v>
      </c>
      <c r="E69" s="132">
        <v>1184</v>
      </c>
      <c r="F69" s="5">
        <v>17.739999999999998</v>
      </c>
      <c r="G69" t="s">
        <v>19</v>
      </c>
      <c r="H69" s="129">
        <v>8.2439999999999996E-3</v>
      </c>
      <c r="I69" s="130">
        <v>8.2100000000000003E-3</v>
      </c>
      <c r="J69" s="133">
        <v>91478.7</v>
      </c>
      <c r="K69" s="134">
        <v>751</v>
      </c>
      <c r="L69" s="5">
        <v>21.49</v>
      </c>
    </row>
    <row r="70" spans="1:12">
      <c r="A70">
        <v>62</v>
      </c>
      <c r="B70" s="127">
        <v>1.5391999999999999E-2</v>
      </c>
      <c r="C70" s="128">
        <v>1.5275E-2</v>
      </c>
      <c r="D70" s="131">
        <v>85199.7</v>
      </c>
      <c r="E70" s="132">
        <v>1301.4000000000001</v>
      </c>
      <c r="F70" s="5">
        <v>16.98</v>
      </c>
      <c r="G70" t="s">
        <v>19</v>
      </c>
      <c r="H70" s="129">
        <v>9.1260000000000004E-3</v>
      </c>
      <c r="I70" s="130">
        <v>9.0840000000000001E-3</v>
      </c>
      <c r="J70" s="133">
        <v>90727.6</v>
      </c>
      <c r="K70" s="134">
        <v>824.2</v>
      </c>
      <c r="L70" s="5">
        <v>20.66</v>
      </c>
    </row>
    <row r="71" spans="1:12">
      <c r="A71">
        <v>63</v>
      </c>
      <c r="B71" s="127">
        <v>1.7312000000000001E-2</v>
      </c>
      <c r="C71" s="128">
        <v>1.7163999999999999E-2</v>
      </c>
      <c r="D71" s="131">
        <v>83898.4</v>
      </c>
      <c r="E71" s="132">
        <v>1440</v>
      </c>
      <c r="F71" s="5">
        <v>16.23</v>
      </c>
      <c r="G71" t="s">
        <v>19</v>
      </c>
      <c r="H71" s="129">
        <v>9.8720000000000006E-3</v>
      </c>
      <c r="I71" s="130">
        <v>9.8239999999999994E-3</v>
      </c>
      <c r="J71" s="133">
        <v>89903.4</v>
      </c>
      <c r="K71" s="134">
        <v>883.2</v>
      </c>
      <c r="L71" s="5">
        <v>19.850000000000001</v>
      </c>
    </row>
    <row r="72" spans="1:12">
      <c r="A72">
        <v>64</v>
      </c>
      <c r="B72" s="127">
        <v>1.9470999999999999E-2</v>
      </c>
      <c r="C72" s="128">
        <v>1.9283000000000002E-2</v>
      </c>
      <c r="D72" s="131">
        <v>82458.399999999994</v>
      </c>
      <c r="E72" s="132">
        <v>1590</v>
      </c>
      <c r="F72" s="5">
        <v>15.51</v>
      </c>
      <c r="G72" t="s">
        <v>19</v>
      </c>
      <c r="H72" s="129">
        <v>1.1169999999999999E-2</v>
      </c>
      <c r="I72" s="130">
        <v>1.1108E-2</v>
      </c>
      <c r="J72" s="133">
        <v>89020.2</v>
      </c>
      <c r="K72" s="134">
        <v>988.8</v>
      </c>
      <c r="L72" s="5">
        <v>19.04</v>
      </c>
    </row>
    <row r="73" spans="1:12">
      <c r="A73">
        <v>65</v>
      </c>
      <c r="B73" s="127">
        <v>2.1708999999999999E-2</v>
      </c>
      <c r="C73" s="128">
        <v>2.1475999999999999E-2</v>
      </c>
      <c r="D73" s="131">
        <v>80868.3</v>
      </c>
      <c r="E73" s="132">
        <v>1736.7</v>
      </c>
      <c r="F73" s="5">
        <v>14.8</v>
      </c>
      <c r="G73" t="s">
        <v>19</v>
      </c>
      <c r="H73" s="129">
        <v>1.2729000000000001E-2</v>
      </c>
      <c r="I73" s="130">
        <v>1.2648E-2</v>
      </c>
      <c r="J73" s="133">
        <v>88031.4</v>
      </c>
      <c r="K73" s="134">
        <v>1113.5</v>
      </c>
      <c r="L73" s="5">
        <v>18.25</v>
      </c>
    </row>
    <row r="74" spans="1:12">
      <c r="A74">
        <v>66</v>
      </c>
      <c r="B74" s="127">
        <v>2.3844000000000001E-2</v>
      </c>
      <c r="C74" s="128">
        <v>2.3563000000000001E-2</v>
      </c>
      <c r="D74" s="131">
        <v>79131.600000000006</v>
      </c>
      <c r="E74" s="132">
        <v>1864.6</v>
      </c>
      <c r="F74" s="5">
        <v>14.12</v>
      </c>
      <c r="G74" t="s">
        <v>19</v>
      </c>
      <c r="H74" s="129">
        <v>1.4008E-2</v>
      </c>
      <c r="I74" s="130">
        <v>1.3911E-2</v>
      </c>
      <c r="J74" s="133">
        <v>86918</v>
      </c>
      <c r="K74" s="134">
        <v>1209.0999999999999</v>
      </c>
      <c r="L74" s="5">
        <v>17.48</v>
      </c>
    </row>
    <row r="75" spans="1:12">
      <c r="A75">
        <v>67</v>
      </c>
      <c r="B75" s="127">
        <v>2.6834E-2</v>
      </c>
      <c r="C75" s="128">
        <v>2.6478999999999999E-2</v>
      </c>
      <c r="D75" s="131">
        <v>77267</v>
      </c>
      <c r="E75" s="132">
        <v>2045.9</v>
      </c>
      <c r="F75" s="5">
        <v>13.44</v>
      </c>
      <c r="G75" t="s">
        <v>19</v>
      </c>
      <c r="H75" s="129">
        <v>1.5422999999999999E-2</v>
      </c>
      <c r="I75" s="130">
        <v>1.5304999999999999E-2</v>
      </c>
      <c r="J75" s="133">
        <v>85708.9</v>
      </c>
      <c r="K75" s="134">
        <v>1311.7</v>
      </c>
      <c r="L75" s="5">
        <v>16.71</v>
      </c>
    </row>
    <row r="76" spans="1:12">
      <c r="A76">
        <v>68</v>
      </c>
      <c r="B76" s="127">
        <v>2.9864000000000002E-2</v>
      </c>
      <c r="C76" s="128">
        <v>2.9423999999999999E-2</v>
      </c>
      <c r="D76" s="131">
        <v>75221.100000000006</v>
      </c>
      <c r="E76" s="132">
        <v>2213.3000000000002</v>
      </c>
      <c r="F76" s="5">
        <v>12.8</v>
      </c>
      <c r="G76" t="s">
        <v>19</v>
      </c>
      <c r="H76" s="129">
        <v>1.7505E-2</v>
      </c>
      <c r="I76" s="130">
        <v>1.7353E-2</v>
      </c>
      <c r="J76" s="133">
        <v>84397.1</v>
      </c>
      <c r="K76" s="134">
        <v>1464.5</v>
      </c>
      <c r="L76" s="5">
        <v>15.97</v>
      </c>
    </row>
    <row r="77" spans="1:12">
      <c r="A77">
        <v>69</v>
      </c>
      <c r="B77" s="127">
        <v>3.3066999999999999E-2</v>
      </c>
      <c r="C77" s="128">
        <v>3.2529000000000002E-2</v>
      </c>
      <c r="D77" s="131">
        <v>73007.8</v>
      </c>
      <c r="E77" s="132">
        <v>2374.8000000000002</v>
      </c>
      <c r="F77" s="5">
        <v>12.17</v>
      </c>
      <c r="G77" t="s">
        <v>19</v>
      </c>
      <c r="H77" s="129">
        <v>1.9282000000000001E-2</v>
      </c>
      <c r="I77" s="130">
        <v>1.9098E-2</v>
      </c>
      <c r="J77" s="133">
        <v>82932.600000000006</v>
      </c>
      <c r="K77" s="134">
        <v>1583.8</v>
      </c>
      <c r="L77" s="5">
        <v>15.24</v>
      </c>
    </row>
    <row r="78" spans="1:12">
      <c r="A78">
        <v>70</v>
      </c>
      <c r="B78" s="127">
        <v>3.6811999999999998E-2</v>
      </c>
      <c r="C78" s="128">
        <v>3.6146999999999999E-2</v>
      </c>
      <c r="D78" s="131">
        <v>70632.899999999994</v>
      </c>
      <c r="E78" s="132">
        <v>2553.1999999999998</v>
      </c>
      <c r="F78" s="5">
        <v>11.56</v>
      </c>
      <c r="G78" t="s">
        <v>19</v>
      </c>
      <c r="H78" s="129">
        <v>2.1611999999999999E-2</v>
      </c>
      <c r="I78" s="130">
        <v>2.1381000000000001E-2</v>
      </c>
      <c r="J78" s="133">
        <v>81348.800000000003</v>
      </c>
      <c r="K78" s="134">
        <v>1739.3</v>
      </c>
      <c r="L78" s="5">
        <v>14.53</v>
      </c>
    </row>
    <row r="79" spans="1:12">
      <c r="A79">
        <v>71</v>
      </c>
      <c r="B79" s="127">
        <v>4.0624E-2</v>
      </c>
      <c r="C79" s="128">
        <v>3.9815000000000003E-2</v>
      </c>
      <c r="D79" s="131">
        <v>68079.8</v>
      </c>
      <c r="E79" s="132">
        <v>2710.6</v>
      </c>
      <c r="F79" s="5">
        <v>10.98</v>
      </c>
      <c r="G79" t="s">
        <v>19</v>
      </c>
      <c r="H79" s="129">
        <v>2.385E-2</v>
      </c>
      <c r="I79" s="130">
        <v>2.3569E-2</v>
      </c>
      <c r="J79" s="133">
        <v>79609.399999999994</v>
      </c>
      <c r="K79" s="134">
        <v>1876.3</v>
      </c>
      <c r="L79" s="5">
        <v>13.83</v>
      </c>
    </row>
    <row r="80" spans="1:12">
      <c r="A80">
        <v>72</v>
      </c>
      <c r="B80" s="127">
        <v>4.5019999999999998E-2</v>
      </c>
      <c r="C80" s="128">
        <v>4.4028999999999999E-2</v>
      </c>
      <c r="D80" s="131">
        <v>65369.2</v>
      </c>
      <c r="E80" s="132">
        <v>2878.1</v>
      </c>
      <c r="F80" s="5">
        <v>10.41</v>
      </c>
      <c r="G80" t="s">
        <v>19</v>
      </c>
      <c r="H80" s="129">
        <v>2.6623999999999998E-2</v>
      </c>
      <c r="I80" s="130">
        <v>2.6273999999999999E-2</v>
      </c>
      <c r="J80" s="133">
        <v>77733.2</v>
      </c>
      <c r="K80" s="134">
        <v>2042.4</v>
      </c>
      <c r="L80" s="5">
        <v>13.16</v>
      </c>
    </row>
    <row r="81" spans="1:12">
      <c r="A81">
        <v>73</v>
      </c>
      <c r="B81" s="127">
        <v>4.9391999999999998E-2</v>
      </c>
      <c r="C81" s="128">
        <v>4.8201000000000001E-2</v>
      </c>
      <c r="D81" s="131">
        <v>62491</v>
      </c>
      <c r="E81" s="132">
        <v>3012.1</v>
      </c>
      <c r="F81" s="5">
        <v>9.8699999999999992</v>
      </c>
      <c r="G81" t="s">
        <v>19</v>
      </c>
      <c r="H81" s="129">
        <v>2.9524999999999999E-2</v>
      </c>
      <c r="I81" s="130">
        <v>2.9094999999999999E-2</v>
      </c>
      <c r="J81" s="133">
        <v>75690.8</v>
      </c>
      <c r="K81" s="134">
        <v>2202.1999999999998</v>
      </c>
      <c r="L81" s="5">
        <v>12.5</v>
      </c>
    </row>
    <row r="82" spans="1:12">
      <c r="A82">
        <v>74</v>
      </c>
      <c r="B82" s="127">
        <v>5.4733999999999998E-2</v>
      </c>
      <c r="C82" s="128">
        <v>5.3275999999999997E-2</v>
      </c>
      <c r="D82" s="131">
        <v>59478.9</v>
      </c>
      <c r="E82" s="132">
        <v>3168.8</v>
      </c>
      <c r="F82" s="5">
        <v>9.34</v>
      </c>
      <c r="G82" t="s">
        <v>19</v>
      </c>
      <c r="H82" s="129">
        <v>3.1966000000000001E-2</v>
      </c>
      <c r="I82" s="130">
        <v>3.1462999999999998E-2</v>
      </c>
      <c r="J82" s="133">
        <v>73488.5</v>
      </c>
      <c r="K82" s="134">
        <v>2312.1</v>
      </c>
      <c r="L82" s="5">
        <v>11.86</v>
      </c>
    </row>
    <row r="83" spans="1:12">
      <c r="A83">
        <v>75</v>
      </c>
      <c r="B83" s="127">
        <v>5.8742999999999997E-2</v>
      </c>
      <c r="C83" s="128">
        <v>5.7067E-2</v>
      </c>
      <c r="D83" s="131">
        <v>56310.1</v>
      </c>
      <c r="E83" s="132">
        <v>3213.5</v>
      </c>
      <c r="F83" s="5">
        <v>8.84</v>
      </c>
      <c r="G83" t="s">
        <v>19</v>
      </c>
      <c r="H83" s="129">
        <v>3.5256000000000003E-2</v>
      </c>
      <c r="I83" s="130">
        <v>3.4645000000000002E-2</v>
      </c>
      <c r="J83" s="133">
        <v>71176.399999999994</v>
      </c>
      <c r="K83" s="134">
        <v>2465.9</v>
      </c>
      <c r="L83" s="5">
        <v>11.23</v>
      </c>
    </row>
    <row r="84" spans="1:12">
      <c r="A84">
        <v>76</v>
      </c>
      <c r="B84" s="127">
        <v>6.4837000000000006E-2</v>
      </c>
      <c r="C84" s="128">
        <v>6.2801999999999997E-2</v>
      </c>
      <c r="D84" s="131">
        <v>53096.7</v>
      </c>
      <c r="E84" s="132">
        <v>3334.6</v>
      </c>
      <c r="F84" s="5">
        <v>8.34</v>
      </c>
      <c r="G84" t="s">
        <v>19</v>
      </c>
      <c r="H84" s="129">
        <v>3.8892000000000003E-2</v>
      </c>
      <c r="I84" s="130">
        <v>3.8150000000000003E-2</v>
      </c>
      <c r="J84" s="133">
        <v>68710.399999999994</v>
      </c>
      <c r="K84" s="134">
        <v>2621.3000000000002</v>
      </c>
      <c r="L84" s="5">
        <v>10.61</v>
      </c>
    </row>
    <row r="85" spans="1:12">
      <c r="A85">
        <v>77</v>
      </c>
      <c r="B85" s="127">
        <v>7.0343000000000003E-2</v>
      </c>
      <c r="C85" s="128">
        <v>6.7953E-2</v>
      </c>
      <c r="D85" s="131">
        <v>49762.1</v>
      </c>
      <c r="E85" s="132">
        <v>3381.5</v>
      </c>
      <c r="F85" s="5">
        <v>7.87</v>
      </c>
      <c r="G85" t="s">
        <v>19</v>
      </c>
      <c r="H85" s="129">
        <v>4.3041999999999997E-2</v>
      </c>
      <c r="I85" s="130">
        <v>4.2134999999999999E-2</v>
      </c>
      <c r="J85" s="133">
        <v>66089.100000000006</v>
      </c>
      <c r="K85" s="134">
        <v>2784.7</v>
      </c>
      <c r="L85" s="5">
        <v>10.01</v>
      </c>
    </row>
    <row r="86" spans="1:12">
      <c r="A86">
        <v>78</v>
      </c>
      <c r="B86" s="127">
        <v>7.8928999999999999E-2</v>
      </c>
      <c r="C86" s="128">
        <v>7.5933E-2</v>
      </c>
      <c r="D86" s="131">
        <v>46380.6</v>
      </c>
      <c r="E86" s="132">
        <v>3521.8</v>
      </c>
      <c r="F86" s="5">
        <v>7.41</v>
      </c>
      <c r="G86" t="s">
        <v>19</v>
      </c>
      <c r="H86" s="129">
        <v>4.8460999999999997E-2</v>
      </c>
      <c r="I86" s="130">
        <v>4.7315000000000003E-2</v>
      </c>
      <c r="J86" s="133">
        <v>63304.5</v>
      </c>
      <c r="K86" s="134">
        <v>2995.2</v>
      </c>
      <c r="L86" s="5">
        <v>9.43</v>
      </c>
    </row>
    <row r="87" spans="1:12">
      <c r="A87">
        <v>79</v>
      </c>
      <c r="B87" s="127">
        <v>8.7452000000000002E-2</v>
      </c>
      <c r="C87" s="128">
        <v>8.3788000000000001E-2</v>
      </c>
      <c r="D87" s="131">
        <v>42858.8</v>
      </c>
      <c r="E87" s="132">
        <v>3591.1</v>
      </c>
      <c r="F87" s="5">
        <v>6.97</v>
      </c>
      <c r="G87" t="s">
        <v>19</v>
      </c>
      <c r="H87" s="129">
        <v>5.4059000000000003E-2</v>
      </c>
      <c r="I87" s="130">
        <v>5.2637000000000003E-2</v>
      </c>
      <c r="J87" s="133">
        <v>60309.2</v>
      </c>
      <c r="K87" s="134">
        <v>3174.5</v>
      </c>
      <c r="L87" s="5">
        <v>8.8699999999999992</v>
      </c>
    </row>
    <row r="88" spans="1:12">
      <c r="A88">
        <v>80</v>
      </c>
      <c r="B88" s="127">
        <v>9.6113000000000004E-2</v>
      </c>
      <c r="C88" s="128">
        <v>9.1705999999999996E-2</v>
      </c>
      <c r="D88" s="131">
        <v>39267.800000000003</v>
      </c>
      <c r="E88" s="132">
        <v>3601.1</v>
      </c>
      <c r="F88" s="5">
        <v>6.57</v>
      </c>
      <c r="G88" t="s">
        <v>19</v>
      </c>
      <c r="H88" s="129">
        <v>5.9823000000000001E-2</v>
      </c>
      <c r="I88" s="130">
        <v>5.8085999999999999E-2</v>
      </c>
      <c r="J88" s="133">
        <v>57134.8</v>
      </c>
      <c r="K88" s="134">
        <v>3318.7</v>
      </c>
      <c r="L88" s="5">
        <v>8.34</v>
      </c>
    </row>
    <row r="89" spans="1:12">
      <c r="A89">
        <v>81</v>
      </c>
      <c r="B89" s="127">
        <v>0.104293</v>
      </c>
      <c r="C89" s="128">
        <v>9.9124000000000004E-2</v>
      </c>
      <c r="D89" s="131">
        <v>35666.699999999997</v>
      </c>
      <c r="E89" s="132">
        <v>3535.4</v>
      </c>
      <c r="F89" s="5">
        <v>6.18</v>
      </c>
      <c r="G89" t="s">
        <v>19</v>
      </c>
      <c r="H89" s="129">
        <v>6.6589999999999996E-2</v>
      </c>
      <c r="I89" s="130">
        <v>6.4445000000000002E-2</v>
      </c>
      <c r="J89" s="133">
        <v>53816</v>
      </c>
      <c r="K89" s="134">
        <v>3468.1</v>
      </c>
      <c r="L89" s="5">
        <v>7.82</v>
      </c>
    </row>
    <row r="90" spans="1:12">
      <c r="A90">
        <v>82</v>
      </c>
      <c r="B90" s="127">
        <v>0.115379</v>
      </c>
      <c r="C90" s="128">
        <v>0.109086</v>
      </c>
      <c r="D90" s="131">
        <v>32131.200000000001</v>
      </c>
      <c r="E90" s="132">
        <v>3505.1</v>
      </c>
      <c r="F90" s="5">
        <v>5.8</v>
      </c>
      <c r="G90" t="s">
        <v>19</v>
      </c>
      <c r="H90" s="129">
        <v>7.4458999999999997E-2</v>
      </c>
      <c r="I90" s="130">
        <v>7.1787000000000004E-2</v>
      </c>
      <c r="J90" s="133">
        <v>50347.9</v>
      </c>
      <c r="K90" s="134">
        <v>3614.3</v>
      </c>
      <c r="L90" s="5">
        <v>7.33</v>
      </c>
    </row>
    <row r="91" spans="1:12">
      <c r="A91">
        <v>83</v>
      </c>
      <c r="B91" s="127">
        <v>0.126466</v>
      </c>
      <c r="C91" s="128">
        <v>0.118945</v>
      </c>
      <c r="D91" s="131">
        <v>28626.2</v>
      </c>
      <c r="E91" s="132">
        <v>3404.9</v>
      </c>
      <c r="F91" s="5">
        <v>5.45</v>
      </c>
      <c r="G91" t="s">
        <v>19</v>
      </c>
      <c r="H91" s="129">
        <v>8.3085000000000006E-2</v>
      </c>
      <c r="I91" s="130">
        <v>7.9770999999999995E-2</v>
      </c>
      <c r="J91" s="133">
        <v>46733.599999999999</v>
      </c>
      <c r="K91" s="134">
        <v>3728</v>
      </c>
      <c r="L91" s="5">
        <v>6.85</v>
      </c>
    </row>
    <row r="92" spans="1:12">
      <c r="A92">
        <v>84</v>
      </c>
      <c r="B92" s="127">
        <v>0.136883</v>
      </c>
      <c r="C92" s="128">
        <v>0.12811500000000001</v>
      </c>
      <c r="D92" s="131">
        <v>25221.200000000001</v>
      </c>
      <c r="E92" s="132">
        <v>3231.2</v>
      </c>
      <c r="F92" s="5">
        <v>5.12</v>
      </c>
      <c r="G92" t="s">
        <v>19</v>
      </c>
      <c r="H92" s="129">
        <v>9.2643000000000003E-2</v>
      </c>
      <c r="I92" s="130">
        <v>8.8541999999999996E-2</v>
      </c>
      <c r="J92" s="133">
        <v>43005.599999999999</v>
      </c>
      <c r="K92" s="134">
        <v>3807.8</v>
      </c>
      <c r="L92" s="5">
        <v>6.4</v>
      </c>
    </row>
    <row r="93" spans="1:12">
      <c r="A93">
        <v>85</v>
      </c>
      <c r="B93" s="127">
        <v>0.151479</v>
      </c>
      <c r="C93" s="128">
        <v>0.14081399999999999</v>
      </c>
      <c r="D93" s="131">
        <v>21990</v>
      </c>
      <c r="E93" s="132">
        <v>3096.5</v>
      </c>
      <c r="F93" s="5">
        <v>4.8</v>
      </c>
      <c r="G93" t="s">
        <v>19</v>
      </c>
      <c r="H93" s="129">
        <v>0.103075</v>
      </c>
      <c r="I93" s="130">
        <v>9.8022999999999999E-2</v>
      </c>
      <c r="J93" s="133">
        <v>39197.800000000003</v>
      </c>
      <c r="K93" s="134">
        <v>3842.3</v>
      </c>
      <c r="L93" s="5">
        <v>5.98</v>
      </c>
    </row>
    <row r="94" spans="1:12">
      <c r="A94">
        <v>86</v>
      </c>
      <c r="B94" s="127">
        <v>0.166078</v>
      </c>
      <c r="C94" s="128">
        <v>0.15334500000000001</v>
      </c>
      <c r="D94" s="131">
        <v>18893.5</v>
      </c>
      <c r="E94" s="132">
        <v>2897.2</v>
      </c>
      <c r="F94" s="5">
        <v>4.51</v>
      </c>
      <c r="G94" t="s">
        <v>19</v>
      </c>
      <c r="H94" s="129">
        <v>0.11584899999999999</v>
      </c>
      <c r="I94" s="130">
        <v>0.10950600000000001</v>
      </c>
      <c r="J94" s="133">
        <v>35355.5</v>
      </c>
      <c r="K94" s="134">
        <v>3871.6</v>
      </c>
      <c r="L94" s="5">
        <v>5.57</v>
      </c>
    </row>
    <row r="95" spans="1:12">
      <c r="A95">
        <v>87</v>
      </c>
      <c r="B95" s="127">
        <v>0.18046200000000001</v>
      </c>
      <c r="C95" s="128">
        <v>0.16552600000000001</v>
      </c>
      <c r="D95" s="131">
        <v>15996.3</v>
      </c>
      <c r="E95" s="132">
        <v>2647.8</v>
      </c>
      <c r="F95" s="5">
        <v>4.2300000000000004</v>
      </c>
      <c r="G95" t="s">
        <v>19</v>
      </c>
      <c r="H95" s="129">
        <v>0.12723599999999999</v>
      </c>
      <c r="I95" s="130">
        <v>0.119626</v>
      </c>
      <c r="J95" s="133">
        <v>31483.8</v>
      </c>
      <c r="K95" s="134">
        <v>3766.3</v>
      </c>
      <c r="L95" s="5">
        <v>5.2</v>
      </c>
    </row>
    <row r="96" spans="1:12">
      <c r="A96">
        <v>88</v>
      </c>
      <c r="B96" s="127">
        <v>0.196461</v>
      </c>
      <c r="C96" s="128">
        <v>0.17888899999999999</v>
      </c>
      <c r="D96" s="131">
        <v>13348.5</v>
      </c>
      <c r="E96" s="132">
        <v>2387.9</v>
      </c>
      <c r="F96" s="5">
        <v>3.97</v>
      </c>
      <c r="G96" t="s">
        <v>19</v>
      </c>
      <c r="H96" s="129">
        <v>0.14188100000000001</v>
      </c>
      <c r="I96" s="130">
        <v>0.13248299999999999</v>
      </c>
      <c r="J96" s="133">
        <v>27717.599999999999</v>
      </c>
      <c r="K96" s="134">
        <v>3672.1</v>
      </c>
      <c r="L96" s="5">
        <v>4.84</v>
      </c>
    </row>
    <row r="97" spans="1:12">
      <c r="A97">
        <v>89</v>
      </c>
      <c r="B97" s="127">
        <v>0.21493899999999999</v>
      </c>
      <c r="C97" s="128">
        <v>0.194081</v>
      </c>
      <c r="D97" s="131">
        <v>10960.6</v>
      </c>
      <c r="E97" s="132">
        <v>2127.1999999999998</v>
      </c>
      <c r="F97" s="5">
        <v>3.73</v>
      </c>
      <c r="G97" t="s">
        <v>19</v>
      </c>
      <c r="H97" s="129">
        <v>0.15853400000000001</v>
      </c>
      <c r="I97" s="130">
        <v>0.14688999999999999</v>
      </c>
      <c r="J97" s="133">
        <v>24045.5</v>
      </c>
      <c r="K97" s="134">
        <v>3532</v>
      </c>
      <c r="L97" s="5">
        <v>4.5</v>
      </c>
    </row>
    <row r="98" spans="1:12">
      <c r="A98">
        <v>90</v>
      </c>
      <c r="B98" s="127">
        <v>0.225081</v>
      </c>
      <c r="C98" s="128">
        <v>0.20231199999999999</v>
      </c>
      <c r="D98" s="131">
        <v>8833.2999999999993</v>
      </c>
      <c r="E98" s="132">
        <v>1787.1</v>
      </c>
      <c r="F98" s="5">
        <v>3.51</v>
      </c>
      <c r="G98" t="s">
        <v>19</v>
      </c>
      <c r="H98" s="129">
        <v>0.17424799999999999</v>
      </c>
      <c r="I98" s="130">
        <v>0.16028300000000001</v>
      </c>
      <c r="J98" s="133">
        <v>20513.400000000001</v>
      </c>
      <c r="K98" s="134">
        <v>3288</v>
      </c>
      <c r="L98" s="5">
        <v>4.1900000000000004</v>
      </c>
    </row>
    <row r="99" spans="1:12">
      <c r="A99">
        <v>91</v>
      </c>
      <c r="B99" s="127">
        <v>0.245141</v>
      </c>
      <c r="C99" s="128">
        <v>0.21837500000000001</v>
      </c>
      <c r="D99" s="131">
        <v>7046.3</v>
      </c>
      <c r="E99" s="132">
        <v>1538.7</v>
      </c>
      <c r="F99" s="5">
        <v>3.27</v>
      </c>
      <c r="G99" t="s">
        <v>19</v>
      </c>
      <c r="H99" s="129">
        <v>0.19345799999999999</v>
      </c>
      <c r="I99" s="130">
        <v>0.176395</v>
      </c>
      <c r="J99" s="133">
        <v>17225.5</v>
      </c>
      <c r="K99" s="134">
        <v>3038.5</v>
      </c>
      <c r="L99" s="5">
        <v>3.89</v>
      </c>
    </row>
    <row r="100" spans="1:12">
      <c r="A100">
        <v>92</v>
      </c>
      <c r="B100" s="127">
        <v>0.27604499999999998</v>
      </c>
      <c r="C100" s="128">
        <v>0.242566</v>
      </c>
      <c r="D100" s="131">
        <v>5507.5</v>
      </c>
      <c r="E100" s="132">
        <v>1335.9</v>
      </c>
      <c r="F100" s="5">
        <v>3.04</v>
      </c>
      <c r="G100" t="s">
        <v>19</v>
      </c>
      <c r="H100" s="129">
        <v>0.21335399999999999</v>
      </c>
      <c r="I100" s="130">
        <v>0.19278799999999999</v>
      </c>
      <c r="J100" s="133">
        <v>14187</v>
      </c>
      <c r="K100" s="134">
        <v>2735.1</v>
      </c>
      <c r="L100" s="5">
        <v>3.62</v>
      </c>
    </row>
    <row r="101" spans="1:12">
      <c r="A101">
        <v>93</v>
      </c>
      <c r="B101" s="127">
        <v>0.29851899999999998</v>
      </c>
      <c r="C101" s="128">
        <v>0.25974900000000001</v>
      </c>
      <c r="D101" s="131">
        <v>4171.6000000000004</v>
      </c>
      <c r="E101" s="132">
        <v>1083.5999999999999</v>
      </c>
      <c r="F101" s="5">
        <v>2.85</v>
      </c>
      <c r="G101" t="s">
        <v>19</v>
      </c>
      <c r="H101" s="129">
        <v>0.23513200000000001</v>
      </c>
      <c r="I101" s="130">
        <v>0.210397</v>
      </c>
      <c r="J101" s="133">
        <v>11451.9</v>
      </c>
      <c r="K101" s="134">
        <v>2409.4</v>
      </c>
      <c r="L101" s="5">
        <v>3.36</v>
      </c>
    </row>
    <row r="102" spans="1:12">
      <c r="A102">
        <v>94</v>
      </c>
      <c r="B102" s="127">
        <v>0.31974599999999997</v>
      </c>
      <c r="C102" s="128">
        <v>0.275673</v>
      </c>
      <c r="D102" s="131">
        <v>3088</v>
      </c>
      <c r="E102" s="132">
        <v>851.3</v>
      </c>
      <c r="F102" s="5">
        <v>2.68</v>
      </c>
      <c r="G102" t="s">
        <v>19</v>
      </c>
      <c r="H102" s="129">
        <v>0.26525399999999999</v>
      </c>
      <c r="I102" s="130">
        <v>0.23419300000000001</v>
      </c>
      <c r="J102" s="133">
        <v>9042.5</v>
      </c>
      <c r="K102" s="134">
        <v>2117.6999999999998</v>
      </c>
      <c r="L102" s="5">
        <v>3.12</v>
      </c>
    </row>
    <row r="103" spans="1:12">
      <c r="A103">
        <v>95</v>
      </c>
      <c r="B103" s="127">
        <v>0.348804</v>
      </c>
      <c r="C103" s="128">
        <v>0.29700599999999999</v>
      </c>
      <c r="D103" s="131">
        <v>2236.6999999999998</v>
      </c>
      <c r="E103" s="132">
        <v>664.3</v>
      </c>
      <c r="F103" s="5">
        <v>2.5099999999999998</v>
      </c>
      <c r="G103" t="s">
        <v>19</v>
      </c>
      <c r="H103" s="129">
        <v>0.28478999999999999</v>
      </c>
      <c r="I103" s="130">
        <v>0.24929200000000001</v>
      </c>
      <c r="J103" s="133">
        <v>6924.8</v>
      </c>
      <c r="K103" s="134">
        <v>1726.3</v>
      </c>
      <c r="L103" s="5">
        <v>2.92</v>
      </c>
    </row>
    <row r="104" spans="1:12">
      <c r="A104">
        <v>96</v>
      </c>
      <c r="B104" s="127">
        <v>0.38029099999999999</v>
      </c>
      <c r="C104" s="128">
        <v>0.31953300000000001</v>
      </c>
      <c r="D104" s="131">
        <v>1572.4</v>
      </c>
      <c r="E104" s="132">
        <v>502.4</v>
      </c>
      <c r="F104" s="5">
        <v>2.36</v>
      </c>
      <c r="G104" t="s">
        <v>19</v>
      </c>
      <c r="H104" s="129">
        <v>0.31506899999999999</v>
      </c>
      <c r="I104" s="130">
        <v>0.27218999999999999</v>
      </c>
      <c r="J104" s="133">
        <v>5198.5</v>
      </c>
      <c r="K104" s="134">
        <v>1415</v>
      </c>
      <c r="L104" s="5">
        <v>2.73</v>
      </c>
    </row>
    <row r="105" spans="1:12">
      <c r="A105">
        <v>97</v>
      </c>
      <c r="B105" s="127">
        <v>0.40558499999999997</v>
      </c>
      <c r="C105" s="128">
        <v>0.33720299999999997</v>
      </c>
      <c r="D105" s="131">
        <v>1070</v>
      </c>
      <c r="E105" s="132">
        <v>360.8</v>
      </c>
      <c r="F105" s="5">
        <v>2.23</v>
      </c>
      <c r="G105" t="s">
        <v>19</v>
      </c>
      <c r="H105" s="129">
        <v>0.334976</v>
      </c>
      <c r="I105" s="130">
        <v>0.28692000000000001</v>
      </c>
      <c r="J105" s="133">
        <v>3783.5</v>
      </c>
      <c r="K105" s="134">
        <v>1085.5999999999999</v>
      </c>
      <c r="L105" s="5">
        <v>2.56</v>
      </c>
    </row>
    <row r="106" spans="1:12">
      <c r="A106">
        <v>98</v>
      </c>
      <c r="B106" s="127">
        <v>0.40984300000000001</v>
      </c>
      <c r="C106" s="128">
        <v>0.34014100000000003</v>
      </c>
      <c r="D106" s="131">
        <v>709.2</v>
      </c>
      <c r="E106" s="132">
        <v>241.2</v>
      </c>
      <c r="F106" s="5">
        <v>2.11</v>
      </c>
      <c r="G106" t="s">
        <v>19</v>
      </c>
      <c r="H106" s="129">
        <v>0.36097200000000002</v>
      </c>
      <c r="I106" s="130">
        <v>0.305782</v>
      </c>
      <c r="J106" s="133">
        <v>2697.9</v>
      </c>
      <c r="K106" s="134">
        <v>825</v>
      </c>
      <c r="L106" s="5">
        <v>2.39</v>
      </c>
    </row>
    <row r="107" spans="1:12">
      <c r="A107">
        <v>99</v>
      </c>
      <c r="B107" s="127">
        <v>0.46046900000000002</v>
      </c>
      <c r="C107" s="128">
        <v>0.37429299999999999</v>
      </c>
      <c r="D107" s="131">
        <v>468</v>
      </c>
      <c r="E107" s="132">
        <v>175.2</v>
      </c>
      <c r="F107" s="5">
        <v>1.94</v>
      </c>
      <c r="G107" t="s">
        <v>19</v>
      </c>
      <c r="H107" s="129">
        <v>0.39843699999999999</v>
      </c>
      <c r="I107" s="130">
        <v>0.33224700000000001</v>
      </c>
      <c r="J107" s="133">
        <v>1873</v>
      </c>
      <c r="K107" s="134">
        <v>622.29999999999995</v>
      </c>
      <c r="L107" s="5">
        <v>2.2200000000000002</v>
      </c>
    </row>
    <row r="108" spans="1:12">
      <c r="A108">
        <v>100</v>
      </c>
      <c r="B108" s="127">
        <v>0.48922700000000002</v>
      </c>
      <c r="C108" s="128">
        <v>0.39307500000000001</v>
      </c>
      <c r="D108" s="131">
        <v>292.8</v>
      </c>
      <c r="E108" s="132">
        <v>115.1</v>
      </c>
      <c r="F108" s="5">
        <v>1.8</v>
      </c>
      <c r="G108" t="s">
        <v>19</v>
      </c>
      <c r="H108" s="129">
        <v>0.43554799999999999</v>
      </c>
      <c r="I108" s="130">
        <v>0.357659</v>
      </c>
      <c r="J108" s="133">
        <v>1250.7</v>
      </c>
      <c r="K108" s="134">
        <v>447.3</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34</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19">
        <v>6.8719999999999996E-3</v>
      </c>
      <c r="C8" s="120">
        <v>6.8490000000000001E-3</v>
      </c>
      <c r="D8" s="123">
        <v>100000</v>
      </c>
      <c r="E8" s="124">
        <v>684.9</v>
      </c>
      <c r="F8" s="5">
        <v>74.08</v>
      </c>
      <c r="G8" t="s">
        <v>19</v>
      </c>
      <c r="H8" s="121">
        <v>5.4200000000000003E-3</v>
      </c>
      <c r="I8" s="122">
        <v>5.4050000000000001E-3</v>
      </c>
      <c r="J8" s="125">
        <v>100000</v>
      </c>
      <c r="K8" s="126">
        <v>540.5</v>
      </c>
      <c r="L8" s="5">
        <v>79.31</v>
      </c>
    </row>
    <row r="9" spans="1:12">
      <c r="A9">
        <v>1</v>
      </c>
      <c r="B9" s="119">
        <v>5.0199999999999995E-4</v>
      </c>
      <c r="C9" s="120">
        <v>5.0199999999999995E-4</v>
      </c>
      <c r="D9" s="123">
        <v>99315.1</v>
      </c>
      <c r="E9" s="124">
        <v>49.9</v>
      </c>
      <c r="F9" s="5">
        <v>73.59</v>
      </c>
      <c r="G9" t="s">
        <v>19</v>
      </c>
      <c r="H9" s="121">
        <v>4.5399999999999998E-4</v>
      </c>
      <c r="I9" s="122">
        <v>4.5399999999999998E-4</v>
      </c>
      <c r="J9" s="125">
        <v>99459.5</v>
      </c>
      <c r="K9" s="126">
        <v>45.1</v>
      </c>
      <c r="L9" s="5">
        <v>78.739999999999995</v>
      </c>
    </row>
    <row r="10" spans="1:12">
      <c r="A10">
        <v>2</v>
      </c>
      <c r="B10" s="119">
        <v>3.0699999999999998E-4</v>
      </c>
      <c r="C10" s="120">
        <v>3.0699999999999998E-4</v>
      </c>
      <c r="D10" s="123">
        <v>99265.3</v>
      </c>
      <c r="E10" s="124">
        <v>30.5</v>
      </c>
      <c r="F10" s="5">
        <v>72.63</v>
      </c>
      <c r="G10" t="s">
        <v>19</v>
      </c>
      <c r="H10" s="121">
        <v>2.6600000000000001E-4</v>
      </c>
      <c r="I10" s="122">
        <v>2.6600000000000001E-4</v>
      </c>
      <c r="J10" s="125">
        <v>99414.399999999994</v>
      </c>
      <c r="K10" s="126">
        <v>26.4</v>
      </c>
      <c r="L10" s="5">
        <v>77.77</v>
      </c>
    </row>
    <row r="11" spans="1:12">
      <c r="A11">
        <v>3</v>
      </c>
      <c r="B11" s="119">
        <v>2.3000000000000001E-4</v>
      </c>
      <c r="C11" s="120">
        <v>2.3000000000000001E-4</v>
      </c>
      <c r="D11" s="123">
        <v>99234.8</v>
      </c>
      <c r="E11" s="124">
        <v>22.8</v>
      </c>
      <c r="F11" s="5">
        <v>71.650000000000006</v>
      </c>
      <c r="G11" t="s">
        <v>19</v>
      </c>
      <c r="H11" s="121">
        <v>1.7899999999999999E-4</v>
      </c>
      <c r="I11" s="122">
        <v>1.7899999999999999E-4</v>
      </c>
      <c r="J11" s="125">
        <v>99387.9</v>
      </c>
      <c r="K11" s="126">
        <v>17.8</v>
      </c>
      <c r="L11" s="5">
        <v>76.790000000000006</v>
      </c>
    </row>
    <row r="12" spans="1:12">
      <c r="A12">
        <v>4</v>
      </c>
      <c r="B12" s="119">
        <v>1.95E-4</v>
      </c>
      <c r="C12" s="120">
        <v>1.95E-4</v>
      </c>
      <c r="D12" s="123">
        <v>99212</v>
      </c>
      <c r="E12" s="124">
        <v>19.399999999999999</v>
      </c>
      <c r="F12" s="5">
        <v>70.67</v>
      </c>
      <c r="G12" t="s">
        <v>19</v>
      </c>
      <c r="H12" s="121">
        <v>1.3799999999999999E-4</v>
      </c>
      <c r="I12" s="122">
        <v>1.3799999999999999E-4</v>
      </c>
      <c r="J12" s="125">
        <v>99370.1</v>
      </c>
      <c r="K12" s="126">
        <v>13.7</v>
      </c>
      <c r="L12" s="5">
        <v>75.81</v>
      </c>
    </row>
    <row r="13" spans="1:12">
      <c r="A13">
        <v>5</v>
      </c>
      <c r="B13" s="119">
        <v>1.6000000000000001E-4</v>
      </c>
      <c r="C13" s="120">
        <v>1.6000000000000001E-4</v>
      </c>
      <c r="D13" s="123">
        <v>99192.6</v>
      </c>
      <c r="E13" s="124">
        <v>15.8</v>
      </c>
      <c r="F13" s="5">
        <v>69.680000000000007</v>
      </c>
      <c r="G13" t="s">
        <v>19</v>
      </c>
      <c r="H13" s="121">
        <v>1.4999999999999999E-4</v>
      </c>
      <c r="I13" s="122">
        <v>1.4999999999999999E-4</v>
      </c>
      <c r="J13" s="125">
        <v>99356.4</v>
      </c>
      <c r="K13" s="126">
        <v>14.9</v>
      </c>
      <c r="L13" s="5">
        <v>74.819999999999993</v>
      </c>
    </row>
    <row r="14" spans="1:12">
      <c r="A14">
        <v>6</v>
      </c>
      <c r="B14" s="119">
        <v>1.5699999999999999E-4</v>
      </c>
      <c r="C14" s="120">
        <v>1.5699999999999999E-4</v>
      </c>
      <c r="D14" s="123">
        <v>99176.8</v>
      </c>
      <c r="E14" s="124">
        <v>15.6</v>
      </c>
      <c r="F14" s="5">
        <v>68.69</v>
      </c>
      <c r="G14" t="s">
        <v>19</v>
      </c>
      <c r="H14" s="121">
        <v>1.2999999999999999E-4</v>
      </c>
      <c r="I14" s="122">
        <v>1.2999999999999999E-4</v>
      </c>
      <c r="J14" s="125">
        <v>99341.5</v>
      </c>
      <c r="K14" s="126">
        <v>13</v>
      </c>
      <c r="L14" s="5">
        <v>73.83</v>
      </c>
    </row>
    <row r="15" spans="1:12">
      <c r="A15">
        <v>7</v>
      </c>
      <c r="B15" s="119">
        <v>1.35E-4</v>
      </c>
      <c r="C15" s="120">
        <v>1.35E-4</v>
      </c>
      <c r="D15" s="123">
        <v>99161.2</v>
      </c>
      <c r="E15" s="124">
        <v>13.4</v>
      </c>
      <c r="F15" s="5">
        <v>67.7</v>
      </c>
      <c r="G15" t="s">
        <v>19</v>
      </c>
      <c r="H15" s="121">
        <v>9.7E-5</v>
      </c>
      <c r="I15" s="122">
        <v>9.7E-5</v>
      </c>
      <c r="J15" s="125">
        <v>99328.6</v>
      </c>
      <c r="K15" s="126">
        <v>9.6</v>
      </c>
      <c r="L15" s="5">
        <v>72.84</v>
      </c>
    </row>
    <row r="16" spans="1:12">
      <c r="A16">
        <v>8</v>
      </c>
      <c r="B16" s="119">
        <v>1.56E-4</v>
      </c>
      <c r="C16" s="120">
        <v>1.56E-4</v>
      </c>
      <c r="D16" s="123">
        <v>99147.8</v>
      </c>
      <c r="E16" s="124">
        <v>15.5</v>
      </c>
      <c r="F16" s="5">
        <v>66.709999999999994</v>
      </c>
      <c r="G16" t="s">
        <v>19</v>
      </c>
      <c r="H16" s="121">
        <v>9.3999999999999994E-5</v>
      </c>
      <c r="I16" s="122">
        <v>9.3999999999999994E-5</v>
      </c>
      <c r="J16" s="125">
        <v>99319</v>
      </c>
      <c r="K16" s="126">
        <v>9.3000000000000007</v>
      </c>
      <c r="L16" s="5">
        <v>71.849999999999994</v>
      </c>
    </row>
    <row r="17" spans="1:12">
      <c r="A17">
        <v>9</v>
      </c>
      <c r="B17" s="119">
        <v>1.6200000000000001E-4</v>
      </c>
      <c r="C17" s="120">
        <v>1.6200000000000001E-4</v>
      </c>
      <c r="D17" s="123">
        <v>99132.3</v>
      </c>
      <c r="E17" s="124">
        <v>16</v>
      </c>
      <c r="F17" s="5">
        <v>65.72</v>
      </c>
      <c r="G17" t="s">
        <v>19</v>
      </c>
      <c r="H17" s="121">
        <v>1.0900000000000001E-4</v>
      </c>
      <c r="I17" s="122">
        <v>1.0900000000000001E-4</v>
      </c>
      <c r="J17" s="125">
        <v>99309.7</v>
      </c>
      <c r="K17" s="126">
        <v>10.8</v>
      </c>
      <c r="L17" s="5">
        <v>70.849999999999994</v>
      </c>
    </row>
    <row r="18" spans="1:12">
      <c r="A18">
        <v>10</v>
      </c>
      <c r="B18" s="119">
        <v>1.4899999999999999E-4</v>
      </c>
      <c r="C18" s="120">
        <v>1.4899999999999999E-4</v>
      </c>
      <c r="D18" s="123">
        <v>99116.3</v>
      </c>
      <c r="E18" s="124">
        <v>14.8</v>
      </c>
      <c r="F18" s="5">
        <v>64.73</v>
      </c>
      <c r="G18" t="s">
        <v>19</v>
      </c>
      <c r="H18" s="121">
        <v>1.13E-4</v>
      </c>
      <c r="I18" s="122">
        <v>1.13E-4</v>
      </c>
      <c r="J18" s="125">
        <v>99298.9</v>
      </c>
      <c r="K18" s="126">
        <v>11.3</v>
      </c>
      <c r="L18" s="5">
        <v>69.86</v>
      </c>
    </row>
    <row r="19" spans="1:12">
      <c r="A19">
        <v>11</v>
      </c>
      <c r="B19" s="119">
        <v>1.66E-4</v>
      </c>
      <c r="C19" s="120">
        <v>1.66E-4</v>
      </c>
      <c r="D19" s="123">
        <v>99101.5</v>
      </c>
      <c r="E19" s="124">
        <v>16.399999999999999</v>
      </c>
      <c r="F19" s="5">
        <v>63.74</v>
      </c>
      <c r="G19" t="s">
        <v>19</v>
      </c>
      <c r="H19" s="121">
        <v>1.06E-4</v>
      </c>
      <c r="I19" s="122">
        <v>1.06E-4</v>
      </c>
      <c r="J19" s="125">
        <v>99287.6</v>
      </c>
      <c r="K19" s="126">
        <v>10.6</v>
      </c>
      <c r="L19" s="5">
        <v>68.87</v>
      </c>
    </row>
    <row r="20" spans="1:12">
      <c r="A20">
        <v>12</v>
      </c>
      <c r="B20" s="119">
        <v>2.12E-4</v>
      </c>
      <c r="C20" s="120">
        <v>2.12E-4</v>
      </c>
      <c r="D20" s="123">
        <v>99085.1</v>
      </c>
      <c r="E20" s="124">
        <v>21</v>
      </c>
      <c r="F20" s="5">
        <v>62.75</v>
      </c>
      <c r="G20" t="s">
        <v>19</v>
      </c>
      <c r="H20" s="121">
        <v>1.18E-4</v>
      </c>
      <c r="I20" s="122">
        <v>1.18E-4</v>
      </c>
      <c r="J20" s="125">
        <v>99277.1</v>
      </c>
      <c r="K20" s="126">
        <v>11.7</v>
      </c>
      <c r="L20" s="5">
        <v>67.88</v>
      </c>
    </row>
    <row r="21" spans="1:12">
      <c r="A21">
        <v>13</v>
      </c>
      <c r="B21" s="119">
        <v>2.1699999999999999E-4</v>
      </c>
      <c r="C21" s="120">
        <v>2.1699999999999999E-4</v>
      </c>
      <c r="D21" s="123">
        <v>99064.1</v>
      </c>
      <c r="E21" s="124">
        <v>21.5</v>
      </c>
      <c r="F21" s="5">
        <v>61.77</v>
      </c>
      <c r="G21" t="s">
        <v>19</v>
      </c>
      <c r="H21" s="121">
        <v>1.4300000000000001E-4</v>
      </c>
      <c r="I21" s="122">
        <v>1.4300000000000001E-4</v>
      </c>
      <c r="J21" s="125">
        <v>99265.3</v>
      </c>
      <c r="K21" s="126">
        <v>14.2</v>
      </c>
      <c r="L21" s="5">
        <v>66.88</v>
      </c>
    </row>
    <row r="22" spans="1:12">
      <c r="A22">
        <v>14</v>
      </c>
      <c r="B22" s="119">
        <v>2.7799999999999998E-4</v>
      </c>
      <c r="C22" s="120">
        <v>2.7799999999999998E-4</v>
      </c>
      <c r="D22" s="123">
        <v>99042.6</v>
      </c>
      <c r="E22" s="124">
        <v>27.5</v>
      </c>
      <c r="F22" s="5">
        <v>60.78</v>
      </c>
      <c r="G22" t="s">
        <v>19</v>
      </c>
      <c r="H22" s="121">
        <v>1.92E-4</v>
      </c>
      <c r="I22" s="122">
        <v>1.92E-4</v>
      </c>
      <c r="J22" s="125">
        <v>99251.199999999997</v>
      </c>
      <c r="K22" s="126">
        <v>19</v>
      </c>
      <c r="L22" s="5">
        <v>65.89</v>
      </c>
    </row>
    <row r="23" spans="1:12">
      <c r="A23">
        <v>15</v>
      </c>
      <c r="B23" s="119">
        <v>3.3300000000000002E-4</v>
      </c>
      <c r="C23" s="120">
        <v>3.3300000000000002E-4</v>
      </c>
      <c r="D23" s="123">
        <v>99015.1</v>
      </c>
      <c r="E23" s="124">
        <v>33</v>
      </c>
      <c r="F23" s="5">
        <v>59.8</v>
      </c>
      <c r="G23" t="s">
        <v>19</v>
      </c>
      <c r="H23" s="121">
        <v>2.04E-4</v>
      </c>
      <c r="I23" s="122">
        <v>2.04E-4</v>
      </c>
      <c r="J23" s="125">
        <v>99232.2</v>
      </c>
      <c r="K23" s="126">
        <v>20.2</v>
      </c>
      <c r="L23" s="5">
        <v>64.91</v>
      </c>
    </row>
    <row r="24" spans="1:12">
      <c r="A24">
        <v>16</v>
      </c>
      <c r="B24" s="119">
        <v>4.0900000000000002E-4</v>
      </c>
      <c r="C24" s="120">
        <v>4.0900000000000002E-4</v>
      </c>
      <c r="D24" s="123">
        <v>98982.1</v>
      </c>
      <c r="E24" s="124">
        <v>40.5</v>
      </c>
      <c r="F24" s="5">
        <v>58.82</v>
      </c>
      <c r="G24" t="s">
        <v>19</v>
      </c>
      <c r="H24" s="121">
        <v>2.41E-4</v>
      </c>
      <c r="I24" s="122">
        <v>2.41E-4</v>
      </c>
      <c r="J24" s="125">
        <v>99212</v>
      </c>
      <c r="K24" s="126">
        <v>23.9</v>
      </c>
      <c r="L24" s="5">
        <v>63.92</v>
      </c>
    </row>
    <row r="25" spans="1:12">
      <c r="A25">
        <v>17</v>
      </c>
      <c r="B25" s="119">
        <v>6.9399999999999996E-4</v>
      </c>
      <c r="C25" s="120">
        <v>6.9399999999999996E-4</v>
      </c>
      <c r="D25" s="123">
        <v>98941.6</v>
      </c>
      <c r="E25" s="124">
        <v>68.7</v>
      </c>
      <c r="F25" s="5">
        <v>57.84</v>
      </c>
      <c r="G25" t="s">
        <v>19</v>
      </c>
      <c r="H25" s="121">
        <v>2.7700000000000001E-4</v>
      </c>
      <c r="I25" s="122">
        <v>2.7700000000000001E-4</v>
      </c>
      <c r="J25" s="125">
        <v>99188.1</v>
      </c>
      <c r="K25" s="126">
        <v>27.5</v>
      </c>
      <c r="L25" s="5">
        <v>62.93</v>
      </c>
    </row>
    <row r="26" spans="1:12">
      <c r="A26">
        <v>18</v>
      </c>
      <c r="B26" s="119">
        <v>8.3199999999999995E-4</v>
      </c>
      <c r="C26" s="120">
        <v>8.3199999999999995E-4</v>
      </c>
      <c r="D26" s="123">
        <v>98873</v>
      </c>
      <c r="E26" s="124">
        <v>82.3</v>
      </c>
      <c r="F26" s="5">
        <v>56.88</v>
      </c>
      <c r="G26" t="s">
        <v>19</v>
      </c>
      <c r="H26" s="121">
        <v>2.9500000000000001E-4</v>
      </c>
      <c r="I26" s="122">
        <v>2.9500000000000001E-4</v>
      </c>
      <c r="J26" s="125">
        <v>99160.6</v>
      </c>
      <c r="K26" s="126">
        <v>29.2</v>
      </c>
      <c r="L26" s="5">
        <v>61.95</v>
      </c>
    </row>
    <row r="27" spans="1:12">
      <c r="A27">
        <v>19</v>
      </c>
      <c r="B27" s="119">
        <v>8.5499999999999997E-4</v>
      </c>
      <c r="C27" s="120">
        <v>8.5499999999999997E-4</v>
      </c>
      <c r="D27" s="123">
        <v>98790.7</v>
      </c>
      <c r="E27" s="124">
        <v>84.4</v>
      </c>
      <c r="F27" s="5">
        <v>55.93</v>
      </c>
      <c r="G27" t="s">
        <v>19</v>
      </c>
      <c r="H27" s="121">
        <v>3.1500000000000001E-4</v>
      </c>
      <c r="I27" s="122">
        <v>3.1500000000000001E-4</v>
      </c>
      <c r="J27" s="125">
        <v>99131.3</v>
      </c>
      <c r="K27" s="126">
        <v>31.2</v>
      </c>
      <c r="L27" s="5">
        <v>60.97</v>
      </c>
    </row>
    <row r="28" spans="1:12">
      <c r="A28">
        <v>20</v>
      </c>
      <c r="B28" s="119">
        <v>8.8500000000000004E-4</v>
      </c>
      <c r="C28" s="120">
        <v>8.8500000000000004E-4</v>
      </c>
      <c r="D28" s="123">
        <v>98706.3</v>
      </c>
      <c r="E28" s="124">
        <v>87.3</v>
      </c>
      <c r="F28" s="5">
        <v>54.97</v>
      </c>
      <c r="G28" t="s">
        <v>19</v>
      </c>
      <c r="H28" s="121">
        <v>2.8800000000000001E-4</v>
      </c>
      <c r="I28" s="122">
        <v>2.8800000000000001E-4</v>
      </c>
      <c r="J28" s="125">
        <v>99100.1</v>
      </c>
      <c r="K28" s="126">
        <v>28.5</v>
      </c>
      <c r="L28" s="5">
        <v>59.99</v>
      </c>
    </row>
    <row r="29" spans="1:12">
      <c r="A29">
        <v>21</v>
      </c>
      <c r="B29" s="119">
        <v>9.4399999999999996E-4</v>
      </c>
      <c r="C29" s="120">
        <v>9.4300000000000004E-4</v>
      </c>
      <c r="D29" s="123">
        <v>98619</v>
      </c>
      <c r="E29" s="124">
        <v>93</v>
      </c>
      <c r="F29" s="5">
        <v>54.02</v>
      </c>
      <c r="G29" t="s">
        <v>19</v>
      </c>
      <c r="H29" s="121">
        <v>3.3399999999999999E-4</v>
      </c>
      <c r="I29" s="122">
        <v>3.3399999999999999E-4</v>
      </c>
      <c r="J29" s="125">
        <v>99071.6</v>
      </c>
      <c r="K29" s="126">
        <v>33</v>
      </c>
      <c r="L29" s="5">
        <v>59.01</v>
      </c>
    </row>
    <row r="30" spans="1:12">
      <c r="A30">
        <v>22</v>
      </c>
      <c r="B30" s="119">
        <v>9.0700000000000004E-4</v>
      </c>
      <c r="C30" s="120">
        <v>9.0700000000000004E-4</v>
      </c>
      <c r="D30" s="123">
        <v>98525.9</v>
      </c>
      <c r="E30" s="124">
        <v>89.3</v>
      </c>
      <c r="F30" s="5">
        <v>53.07</v>
      </c>
      <c r="G30" t="s">
        <v>19</v>
      </c>
      <c r="H30" s="121">
        <v>3.0499999999999999E-4</v>
      </c>
      <c r="I30" s="122">
        <v>3.0499999999999999E-4</v>
      </c>
      <c r="J30" s="125">
        <v>99038.6</v>
      </c>
      <c r="K30" s="126">
        <v>30.2</v>
      </c>
      <c r="L30" s="5">
        <v>58.03</v>
      </c>
    </row>
    <row r="31" spans="1:12">
      <c r="A31">
        <v>23</v>
      </c>
      <c r="B31" s="119">
        <v>8.7799999999999998E-4</v>
      </c>
      <c r="C31" s="120">
        <v>8.7699999999999996E-4</v>
      </c>
      <c r="D31" s="123">
        <v>98436.6</v>
      </c>
      <c r="E31" s="124">
        <v>86.3</v>
      </c>
      <c r="F31" s="5">
        <v>52.12</v>
      </c>
      <c r="G31" t="s">
        <v>19</v>
      </c>
      <c r="H31" s="121">
        <v>3.19E-4</v>
      </c>
      <c r="I31" s="122">
        <v>3.1799999999999998E-4</v>
      </c>
      <c r="J31" s="125">
        <v>99008.4</v>
      </c>
      <c r="K31" s="126">
        <v>31.5</v>
      </c>
      <c r="L31" s="5">
        <v>57.04</v>
      </c>
    </row>
    <row r="32" spans="1:12">
      <c r="A32">
        <v>24</v>
      </c>
      <c r="B32" s="119">
        <v>8.92E-4</v>
      </c>
      <c r="C32" s="120">
        <v>8.9099999999999997E-4</v>
      </c>
      <c r="D32" s="123">
        <v>98350.3</v>
      </c>
      <c r="E32" s="124">
        <v>87.7</v>
      </c>
      <c r="F32" s="5">
        <v>51.17</v>
      </c>
      <c r="G32" t="s">
        <v>19</v>
      </c>
      <c r="H32" s="121">
        <v>3.19E-4</v>
      </c>
      <c r="I32" s="122">
        <v>3.19E-4</v>
      </c>
      <c r="J32" s="125">
        <v>98976.8</v>
      </c>
      <c r="K32" s="126">
        <v>31.6</v>
      </c>
      <c r="L32" s="5">
        <v>56.06</v>
      </c>
    </row>
    <row r="33" spans="1:12">
      <c r="A33">
        <v>25</v>
      </c>
      <c r="B33" s="119">
        <v>9.1399999999999999E-4</v>
      </c>
      <c r="C33" s="120">
        <v>9.1299999999999997E-4</v>
      </c>
      <c r="D33" s="123">
        <v>98262.6</v>
      </c>
      <c r="E33" s="124">
        <v>89.7</v>
      </c>
      <c r="F33" s="5">
        <v>50.21</v>
      </c>
      <c r="G33" t="s">
        <v>19</v>
      </c>
      <c r="H33" s="121">
        <v>3.2600000000000001E-4</v>
      </c>
      <c r="I33" s="122">
        <v>3.2600000000000001E-4</v>
      </c>
      <c r="J33" s="125">
        <v>98945.2</v>
      </c>
      <c r="K33" s="126">
        <v>32.299999999999997</v>
      </c>
      <c r="L33" s="5">
        <v>55.08</v>
      </c>
    </row>
    <row r="34" spans="1:12">
      <c r="A34">
        <v>26</v>
      </c>
      <c r="B34" s="119">
        <v>9.2100000000000005E-4</v>
      </c>
      <c r="C34" s="120">
        <v>9.2100000000000005E-4</v>
      </c>
      <c r="D34" s="123">
        <v>98172.9</v>
      </c>
      <c r="E34" s="124">
        <v>90.4</v>
      </c>
      <c r="F34" s="5">
        <v>49.26</v>
      </c>
      <c r="G34" t="s">
        <v>19</v>
      </c>
      <c r="H34" s="121">
        <v>3.5799999999999997E-4</v>
      </c>
      <c r="I34" s="122">
        <v>3.5799999999999997E-4</v>
      </c>
      <c r="J34" s="125">
        <v>98913</v>
      </c>
      <c r="K34" s="126">
        <v>35.4</v>
      </c>
      <c r="L34" s="5">
        <v>54.1</v>
      </c>
    </row>
    <row r="35" spans="1:12">
      <c r="A35">
        <v>27</v>
      </c>
      <c r="B35" s="119">
        <v>9.5399999999999999E-4</v>
      </c>
      <c r="C35" s="120">
        <v>9.5399999999999999E-4</v>
      </c>
      <c r="D35" s="123">
        <v>98082.5</v>
      </c>
      <c r="E35" s="124">
        <v>93.5</v>
      </c>
      <c r="F35" s="5">
        <v>48.3</v>
      </c>
      <c r="G35" t="s">
        <v>19</v>
      </c>
      <c r="H35" s="121">
        <v>4.15E-4</v>
      </c>
      <c r="I35" s="122">
        <v>4.15E-4</v>
      </c>
      <c r="J35" s="125">
        <v>98877.6</v>
      </c>
      <c r="K35" s="126">
        <v>41.1</v>
      </c>
      <c r="L35" s="5">
        <v>53.12</v>
      </c>
    </row>
    <row r="36" spans="1:12">
      <c r="A36">
        <v>28</v>
      </c>
      <c r="B36" s="119">
        <v>9.8799999999999995E-4</v>
      </c>
      <c r="C36" s="120">
        <v>9.8700000000000003E-4</v>
      </c>
      <c r="D36" s="123">
        <v>97989</v>
      </c>
      <c r="E36" s="124">
        <v>96.7</v>
      </c>
      <c r="F36" s="5">
        <v>47.35</v>
      </c>
      <c r="G36" t="s">
        <v>19</v>
      </c>
      <c r="H36" s="121">
        <v>3.88E-4</v>
      </c>
      <c r="I36" s="122">
        <v>3.8699999999999997E-4</v>
      </c>
      <c r="J36" s="125">
        <v>98836.5</v>
      </c>
      <c r="K36" s="126">
        <v>38.299999999999997</v>
      </c>
      <c r="L36" s="5">
        <v>52.14</v>
      </c>
    </row>
    <row r="37" spans="1:12">
      <c r="A37">
        <v>29</v>
      </c>
      <c r="B37" s="119">
        <v>9.7799999999999992E-4</v>
      </c>
      <c r="C37" s="120">
        <v>9.77E-4</v>
      </c>
      <c r="D37" s="123">
        <v>97892.2</v>
      </c>
      <c r="E37" s="124">
        <v>95.7</v>
      </c>
      <c r="F37" s="5">
        <v>46.39</v>
      </c>
      <c r="G37" t="s">
        <v>19</v>
      </c>
      <c r="H37" s="121">
        <v>4.1399999999999998E-4</v>
      </c>
      <c r="I37" s="122">
        <v>4.1399999999999998E-4</v>
      </c>
      <c r="J37" s="125">
        <v>98798.2</v>
      </c>
      <c r="K37" s="126">
        <v>40.9</v>
      </c>
      <c r="L37" s="5">
        <v>51.16</v>
      </c>
    </row>
    <row r="38" spans="1:12">
      <c r="A38">
        <v>30</v>
      </c>
      <c r="B38" s="119">
        <v>1.0430000000000001E-3</v>
      </c>
      <c r="C38" s="120">
        <v>1.042E-3</v>
      </c>
      <c r="D38" s="123">
        <v>97796.6</v>
      </c>
      <c r="E38" s="124">
        <v>102</v>
      </c>
      <c r="F38" s="5">
        <v>45.44</v>
      </c>
      <c r="G38" t="s">
        <v>19</v>
      </c>
      <c r="H38" s="121">
        <v>4.5300000000000001E-4</v>
      </c>
      <c r="I38" s="122">
        <v>4.5300000000000001E-4</v>
      </c>
      <c r="J38" s="125">
        <v>98757.3</v>
      </c>
      <c r="K38" s="126">
        <v>44.8</v>
      </c>
      <c r="L38" s="5">
        <v>50.18</v>
      </c>
    </row>
    <row r="39" spans="1:12">
      <c r="A39">
        <v>31</v>
      </c>
      <c r="B39" s="119">
        <v>1.109E-3</v>
      </c>
      <c r="C39" s="120">
        <v>1.108E-3</v>
      </c>
      <c r="D39" s="123">
        <v>97694.6</v>
      </c>
      <c r="E39" s="124">
        <v>108.2</v>
      </c>
      <c r="F39" s="5">
        <v>44.48</v>
      </c>
      <c r="G39" t="s">
        <v>19</v>
      </c>
      <c r="H39" s="121">
        <v>4.66E-4</v>
      </c>
      <c r="I39" s="122">
        <v>4.66E-4</v>
      </c>
      <c r="J39" s="125">
        <v>98712.6</v>
      </c>
      <c r="K39" s="126">
        <v>46</v>
      </c>
      <c r="L39" s="5">
        <v>49.2</v>
      </c>
    </row>
    <row r="40" spans="1:12">
      <c r="A40">
        <v>32</v>
      </c>
      <c r="B40" s="119">
        <v>1.1249999999999999E-3</v>
      </c>
      <c r="C40" s="120">
        <v>1.124E-3</v>
      </c>
      <c r="D40" s="123">
        <v>97586.4</v>
      </c>
      <c r="E40" s="124">
        <v>109.7</v>
      </c>
      <c r="F40" s="5">
        <v>43.53</v>
      </c>
      <c r="G40" t="s">
        <v>19</v>
      </c>
      <c r="H40" s="121">
        <v>5.6300000000000002E-4</v>
      </c>
      <c r="I40" s="122">
        <v>5.6300000000000002E-4</v>
      </c>
      <c r="J40" s="125">
        <v>98666.6</v>
      </c>
      <c r="K40" s="126">
        <v>55.5</v>
      </c>
      <c r="L40" s="5">
        <v>48.22</v>
      </c>
    </row>
    <row r="41" spans="1:12">
      <c r="A41">
        <v>33</v>
      </c>
      <c r="B41" s="119">
        <v>1.1559999999999999E-3</v>
      </c>
      <c r="C41" s="120">
        <v>1.155E-3</v>
      </c>
      <c r="D41" s="123">
        <v>97476.7</v>
      </c>
      <c r="E41" s="124">
        <v>112.6</v>
      </c>
      <c r="F41" s="5">
        <v>42.58</v>
      </c>
      <c r="G41" t="s">
        <v>19</v>
      </c>
      <c r="H41" s="121">
        <v>6.0300000000000002E-4</v>
      </c>
      <c r="I41" s="122">
        <v>6.0300000000000002E-4</v>
      </c>
      <c r="J41" s="125">
        <v>98611.1</v>
      </c>
      <c r="K41" s="126">
        <v>59.4</v>
      </c>
      <c r="L41" s="5">
        <v>47.25</v>
      </c>
    </row>
    <row r="42" spans="1:12">
      <c r="A42">
        <v>34</v>
      </c>
      <c r="B42" s="119">
        <v>1.1900000000000001E-3</v>
      </c>
      <c r="C42" s="120">
        <v>1.189E-3</v>
      </c>
      <c r="D42" s="123">
        <v>97364.1</v>
      </c>
      <c r="E42" s="124">
        <v>115.8</v>
      </c>
      <c r="F42" s="5">
        <v>41.63</v>
      </c>
      <c r="G42" t="s">
        <v>19</v>
      </c>
      <c r="H42" s="121">
        <v>6.1899999999999998E-4</v>
      </c>
      <c r="I42" s="122">
        <v>6.1899999999999998E-4</v>
      </c>
      <c r="J42" s="125">
        <v>98551.6</v>
      </c>
      <c r="K42" s="126">
        <v>61</v>
      </c>
      <c r="L42" s="5">
        <v>46.28</v>
      </c>
    </row>
    <row r="43" spans="1:12">
      <c r="A43">
        <v>35</v>
      </c>
      <c r="B43" s="119">
        <v>1.214E-3</v>
      </c>
      <c r="C43" s="120">
        <v>1.2130000000000001E-3</v>
      </c>
      <c r="D43" s="123">
        <v>97248.3</v>
      </c>
      <c r="E43" s="124">
        <v>118</v>
      </c>
      <c r="F43" s="5">
        <v>40.68</v>
      </c>
      <c r="G43" t="s">
        <v>19</v>
      </c>
      <c r="H43" s="121">
        <v>6.9499999999999998E-4</v>
      </c>
      <c r="I43" s="122">
        <v>6.9499999999999998E-4</v>
      </c>
      <c r="J43" s="125">
        <v>98490.6</v>
      </c>
      <c r="K43" s="126">
        <v>68.400000000000006</v>
      </c>
      <c r="L43" s="5">
        <v>45.31</v>
      </c>
    </row>
    <row r="44" spans="1:12">
      <c r="A44">
        <v>36</v>
      </c>
      <c r="B44" s="119">
        <v>1.2979999999999999E-3</v>
      </c>
      <c r="C44" s="120">
        <v>1.2979999999999999E-3</v>
      </c>
      <c r="D44" s="123">
        <v>97130.3</v>
      </c>
      <c r="E44" s="124">
        <v>126</v>
      </c>
      <c r="F44" s="5">
        <v>39.729999999999997</v>
      </c>
      <c r="G44" t="s">
        <v>19</v>
      </c>
      <c r="H44" s="121">
        <v>7.3899999999999997E-4</v>
      </c>
      <c r="I44" s="122">
        <v>7.3899999999999997E-4</v>
      </c>
      <c r="J44" s="125">
        <v>98422.2</v>
      </c>
      <c r="K44" s="126">
        <v>72.7</v>
      </c>
      <c r="L44" s="5">
        <v>44.34</v>
      </c>
    </row>
    <row r="45" spans="1:12">
      <c r="A45">
        <v>37</v>
      </c>
      <c r="B45" s="119">
        <v>1.3389999999999999E-3</v>
      </c>
      <c r="C45" s="120">
        <v>1.338E-3</v>
      </c>
      <c r="D45" s="123">
        <v>97004.3</v>
      </c>
      <c r="E45" s="124">
        <v>129.80000000000001</v>
      </c>
      <c r="F45" s="5">
        <v>38.78</v>
      </c>
      <c r="G45" t="s">
        <v>19</v>
      </c>
      <c r="H45" s="121">
        <v>7.9799999999999999E-4</v>
      </c>
      <c r="I45" s="122">
        <v>7.9799999999999999E-4</v>
      </c>
      <c r="J45" s="125">
        <v>98349.5</v>
      </c>
      <c r="K45" s="126">
        <v>78.5</v>
      </c>
      <c r="L45" s="5">
        <v>43.37</v>
      </c>
    </row>
    <row r="46" spans="1:12">
      <c r="A46">
        <v>38</v>
      </c>
      <c r="B46" s="119">
        <v>1.4480000000000001E-3</v>
      </c>
      <c r="C46" s="120">
        <v>1.4469999999999999E-3</v>
      </c>
      <c r="D46" s="123">
        <v>96874.4</v>
      </c>
      <c r="E46" s="124">
        <v>140.19999999999999</v>
      </c>
      <c r="F46" s="5">
        <v>37.83</v>
      </c>
      <c r="G46" t="s">
        <v>19</v>
      </c>
      <c r="H46" s="121">
        <v>9.0499999999999999E-4</v>
      </c>
      <c r="I46" s="122">
        <v>9.0499999999999999E-4</v>
      </c>
      <c r="J46" s="125">
        <v>98271</v>
      </c>
      <c r="K46" s="126">
        <v>88.9</v>
      </c>
      <c r="L46" s="5">
        <v>42.4</v>
      </c>
    </row>
    <row r="47" spans="1:12">
      <c r="A47">
        <v>39</v>
      </c>
      <c r="B47" s="119">
        <v>1.645E-3</v>
      </c>
      <c r="C47" s="120">
        <v>1.6440000000000001E-3</v>
      </c>
      <c r="D47" s="123">
        <v>96734.2</v>
      </c>
      <c r="E47" s="124">
        <v>159</v>
      </c>
      <c r="F47" s="5">
        <v>36.880000000000003</v>
      </c>
      <c r="G47" t="s">
        <v>19</v>
      </c>
      <c r="H47" s="121">
        <v>9.990000000000001E-4</v>
      </c>
      <c r="I47" s="122">
        <v>9.990000000000001E-4</v>
      </c>
      <c r="J47" s="125">
        <v>98182.1</v>
      </c>
      <c r="K47" s="126">
        <v>98.1</v>
      </c>
      <c r="L47" s="5">
        <v>41.44</v>
      </c>
    </row>
    <row r="48" spans="1:12">
      <c r="A48">
        <v>40</v>
      </c>
      <c r="B48" s="119">
        <v>1.774E-3</v>
      </c>
      <c r="C48" s="120">
        <v>1.7730000000000001E-3</v>
      </c>
      <c r="D48" s="123">
        <v>96575.2</v>
      </c>
      <c r="E48" s="124">
        <v>171.2</v>
      </c>
      <c r="F48" s="5">
        <v>35.94</v>
      </c>
      <c r="G48" t="s">
        <v>19</v>
      </c>
      <c r="H48" s="121">
        <v>1.114E-3</v>
      </c>
      <c r="I48" s="122">
        <v>1.114E-3</v>
      </c>
      <c r="J48" s="125">
        <v>98084</v>
      </c>
      <c r="K48" s="126">
        <v>109.2</v>
      </c>
      <c r="L48" s="5">
        <v>40.479999999999997</v>
      </c>
    </row>
    <row r="49" spans="1:12">
      <c r="A49">
        <v>41</v>
      </c>
      <c r="B49" s="119">
        <v>1.9090000000000001E-3</v>
      </c>
      <c r="C49" s="120">
        <v>1.9070000000000001E-3</v>
      </c>
      <c r="D49" s="123">
        <v>96404</v>
      </c>
      <c r="E49" s="124">
        <v>183.8</v>
      </c>
      <c r="F49" s="5">
        <v>35.01</v>
      </c>
      <c r="G49" t="s">
        <v>19</v>
      </c>
      <c r="H49" s="121">
        <v>1.23E-3</v>
      </c>
      <c r="I49" s="122">
        <v>1.2290000000000001E-3</v>
      </c>
      <c r="J49" s="125">
        <v>97974.8</v>
      </c>
      <c r="K49" s="126">
        <v>120.4</v>
      </c>
      <c r="L49" s="5">
        <v>39.53</v>
      </c>
    </row>
    <row r="50" spans="1:12">
      <c r="A50">
        <v>42</v>
      </c>
      <c r="B50" s="119">
        <v>2.049E-3</v>
      </c>
      <c r="C50" s="120">
        <v>2.0470000000000002E-3</v>
      </c>
      <c r="D50" s="123">
        <v>96220.2</v>
      </c>
      <c r="E50" s="124">
        <v>196.9</v>
      </c>
      <c r="F50" s="5">
        <v>34.07</v>
      </c>
      <c r="G50" t="s">
        <v>19</v>
      </c>
      <c r="H50" s="121">
        <v>1.3129999999999999E-3</v>
      </c>
      <c r="I50" s="122">
        <v>1.312E-3</v>
      </c>
      <c r="J50" s="125">
        <v>97854.399999999994</v>
      </c>
      <c r="K50" s="126">
        <v>128.4</v>
      </c>
      <c r="L50" s="5">
        <v>38.58</v>
      </c>
    </row>
    <row r="51" spans="1:12">
      <c r="A51">
        <v>43</v>
      </c>
      <c r="B51" s="119">
        <v>2.3149999999999998E-3</v>
      </c>
      <c r="C51" s="120">
        <v>2.3119999999999998E-3</v>
      </c>
      <c r="D51" s="123">
        <v>96023.3</v>
      </c>
      <c r="E51" s="124">
        <v>222</v>
      </c>
      <c r="F51" s="5">
        <v>33.14</v>
      </c>
      <c r="G51" t="s">
        <v>19</v>
      </c>
      <c r="H51" s="121">
        <v>1.482E-3</v>
      </c>
      <c r="I51" s="122">
        <v>1.4809999999999999E-3</v>
      </c>
      <c r="J51" s="125">
        <v>97726</v>
      </c>
      <c r="K51" s="126">
        <v>144.69999999999999</v>
      </c>
      <c r="L51" s="5">
        <v>37.630000000000003</v>
      </c>
    </row>
    <row r="52" spans="1:12">
      <c r="A52">
        <v>44</v>
      </c>
      <c r="B52" s="119">
        <v>2.398E-3</v>
      </c>
      <c r="C52" s="120">
        <v>2.395E-3</v>
      </c>
      <c r="D52" s="123">
        <v>95801.3</v>
      </c>
      <c r="E52" s="124">
        <v>229.4</v>
      </c>
      <c r="F52" s="5">
        <v>32.22</v>
      </c>
      <c r="G52" t="s">
        <v>19</v>
      </c>
      <c r="H52" s="121">
        <v>1.5950000000000001E-3</v>
      </c>
      <c r="I52" s="122">
        <v>1.593E-3</v>
      </c>
      <c r="J52" s="125">
        <v>97581.3</v>
      </c>
      <c r="K52" s="126">
        <v>155.5</v>
      </c>
      <c r="L52" s="5">
        <v>36.68</v>
      </c>
    </row>
    <row r="53" spans="1:12">
      <c r="A53">
        <v>45</v>
      </c>
      <c r="B53" s="119">
        <v>2.6830000000000001E-3</v>
      </c>
      <c r="C53" s="120">
        <v>2.6800000000000001E-3</v>
      </c>
      <c r="D53" s="123">
        <v>95571.8</v>
      </c>
      <c r="E53" s="124">
        <v>256.10000000000002</v>
      </c>
      <c r="F53" s="5">
        <v>31.29</v>
      </c>
      <c r="G53" t="s">
        <v>19</v>
      </c>
      <c r="H53" s="121">
        <v>1.8060000000000001E-3</v>
      </c>
      <c r="I53" s="122">
        <v>1.804E-3</v>
      </c>
      <c r="J53" s="125">
        <v>97425.8</v>
      </c>
      <c r="K53" s="126">
        <v>175.7</v>
      </c>
      <c r="L53" s="5">
        <v>35.74</v>
      </c>
    </row>
    <row r="54" spans="1:12">
      <c r="A54">
        <v>46</v>
      </c>
      <c r="B54" s="119">
        <v>2.8969999999999998E-3</v>
      </c>
      <c r="C54" s="120">
        <v>2.8930000000000002E-3</v>
      </c>
      <c r="D54" s="123">
        <v>95315.7</v>
      </c>
      <c r="E54" s="124">
        <v>275.7</v>
      </c>
      <c r="F54" s="5">
        <v>30.38</v>
      </c>
      <c r="G54" t="s">
        <v>19</v>
      </c>
      <c r="H54" s="121">
        <v>1.9419999999999999E-3</v>
      </c>
      <c r="I54" s="122">
        <v>1.941E-3</v>
      </c>
      <c r="J54" s="125">
        <v>97250.1</v>
      </c>
      <c r="K54" s="126">
        <v>188.7</v>
      </c>
      <c r="L54" s="5">
        <v>34.799999999999997</v>
      </c>
    </row>
    <row r="55" spans="1:12">
      <c r="A55">
        <v>47</v>
      </c>
      <c r="B55" s="119">
        <v>3.0279999999999999E-3</v>
      </c>
      <c r="C55" s="120">
        <v>3.0240000000000002E-3</v>
      </c>
      <c r="D55" s="123">
        <v>95040</v>
      </c>
      <c r="E55" s="124">
        <v>287.39999999999998</v>
      </c>
      <c r="F55" s="5">
        <v>29.46</v>
      </c>
      <c r="G55" t="s">
        <v>19</v>
      </c>
      <c r="H55" s="121">
        <v>2.0960000000000002E-3</v>
      </c>
      <c r="I55" s="122">
        <v>2.0939999999999999E-3</v>
      </c>
      <c r="J55" s="125">
        <v>97061.3</v>
      </c>
      <c r="K55" s="126">
        <v>203.2</v>
      </c>
      <c r="L55" s="5">
        <v>33.869999999999997</v>
      </c>
    </row>
    <row r="56" spans="1:12">
      <c r="A56">
        <v>48</v>
      </c>
      <c r="B56" s="119">
        <v>3.3530000000000001E-3</v>
      </c>
      <c r="C56" s="120">
        <v>3.3479999999999998E-3</v>
      </c>
      <c r="D56" s="123">
        <v>94752.6</v>
      </c>
      <c r="E56" s="124">
        <v>317.2</v>
      </c>
      <c r="F56" s="5">
        <v>28.55</v>
      </c>
      <c r="G56" t="s">
        <v>19</v>
      </c>
      <c r="H56" s="121">
        <v>2.2659999999999998E-3</v>
      </c>
      <c r="I56" s="122">
        <v>2.2629999999999998E-3</v>
      </c>
      <c r="J56" s="125">
        <v>96858.1</v>
      </c>
      <c r="K56" s="126">
        <v>219.2</v>
      </c>
      <c r="L56" s="5">
        <v>32.94</v>
      </c>
    </row>
    <row r="57" spans="1:12">
      <c r="A57">
        <v>49</v>
      </c>
      <c r="B57" s="119">
        <v>3.898E-3</v>
      </c>
      <c r="C57" s="120">
        <v>3.8909999999999999E-3</v>
      </c>
      <c r="D57" s="123">
        <v>94435.4</v>
      </c>
      <c r="E57" s="124">
        <v>367.4</v>
      </c>
      <c r="F57" s="5">
        <v>27.65</v>
      </c>
      <c r="G57" t="s">
        <v>19</v>
      </c>
      <c r="H57" s="121">
        <v>2.5349999999999999E-3</v>
      </c>
      <c r="I57" s="122">
        <v>2.532E-3</v>
      </c>
      <c r="J57" s="125">
        <v>96638.9</v>
      </c>
      <c r="K57" s="126">
        <v>244.7</v>
      </c>
      <c r="L57" s="5">
        <v>32.01</v>
      </c>
    </row>
    <row r="58" spans="1:12">
      <c r="A58">
        <v>50</v>
      </c>
      <c r="B58" s="119">
        <v>4.28E-3</v>
      </c>
      <c r="C58" s="120">
        <v>4.2709999999999996E-3</v>
      </c>
      <c r="D58" s="123">
        <v>94068</v>
      </c>
      <c r="E58" s="124">
        <v>401.8</v>
      </c>
      <c r="F58" s="5">
        <v>26.75</v>
      </c>
      <c r="G58" t="s">
        <v>19</v>
      </c>
      <c r="H58" s="121">
        <v>2.9499999999999999E-3</v>
      </c>
      <c r="I58" s="122">
        <v>2.9459999999999998E-3</v>
      </c>
      <c r="J58" s="125">
        <v>96394.2</v>
      </c>
      <c r="K58" s="126">
        <v>284</v>
      </c>
      <c r="L58" s="5">
        <v>31.09</v>
      </c>
    </row>
    <row r="59" spans="1:12">
      <c r="A59">
        <v>51</v>
      </c>
      <c r="B59" s="119">
        <v>4.7609999999999996E-3</v>
      </c>
      <c r="C59" s="120">
        <v>4.7499999999999999E-3</v>
      </c>
      <c r="D59" s="123">
        <v>93666.2</v>
      </c>
      <c r="E59" s="124">
        <v>444.9</v>
      </c>
      <c r="F59" s="5">
        <v>25.86</v>
      </c>
      <c r="G59" t="s">
        <v>19</v>
      </c>
      <c r="H59" s="121">
        <v>3.2260000000000001E-3</v>
      </c>
      <c r="I59" s="122">
        <v>3.2200000000000002E-3</v>
      </c>
      <c r="J59" s="125">
        <v>96110.3</v>
      </c>
      <c r="K59" s="126">
        <v>309.5</v>
      </c>
      <c r="L59" s="5">
        <v>30.18</v>
      </c>
    </row>
    <row r="60" spans="1:12">
      <c r="A60">
        <v>52</v>
      </c>
      <c r="B60" s="119">
        <v>5.4949999999999999E-3</v>
      </c>
      <c r="C60" s="120">
        <v>5.4799999999999996E-3</v>
      </c>
      <c r="D60" s="123">
        <v>93221.3</v>
      </c>
      <c r="E60" s="124">
        <v>510.9</v>
      </c>
      <c r="F60" s="5">
        <v>24.99</v>
      </c>
      <c r="G60" t="s">
        <v>19</v>
      </c>
      <c r="H60" s="121">
        <v>3.4689999999999999E-3</v>
      </c>
      <c r="I60" s="122">
        <v>3.4629999999999999E-3</v>
      </c>
      <c r="J60" s="125">
        <v>95800.7</v>
      </c>
      <c r="K60" s="126">
        <v>331.7</v>
      </c>
      <c r="L60" s="5">
        <v>29.28</v>
      </c>
    </row>
    <row r="61" spans="1:12">
      <c r="A61">
        <v>53</v>
      </c>
      <c r="B61" s="119">
        <v>6.0939999999999996E-3</v>
      </c>
      <c r="C61" s="120">
        <v>6.0749999999999997E-3</v>
      </c>
      <c r="D61" s="123">
        <v>92710.399999999994</v>
      </c>
      <c r="E61" s="124">
        <v>563.29999999999995</v>
      </c>
      <c r="F61" s="5">
        <v>24.12</v>
      </c>
      <c r="G61" t="s">
        <v>19</v>
      </c>
      <c r="H61" s="121">
        <v>3.9090000000000001E-3</v>
      </c>
      <c r="I61" s="122">
        <v>3.901E-3</v>
      </c>
      <c r="J61" s="125">
        <v>95469</v>
      </c>
      <c r="K61" s="126">
        <v>372.4</v>
      </c>
      <c r="L61" s="5">
        <v>28.38</v>
      </c>
    </row>
    <row r="62" spans="1:12">
      <c r="A62">
        <v>54</v>
      </c>
      <c r="B62" s="119">
        <v>6.711E-3</v>
      </c>
      <c r="C62" s="120">
        <v>6.6880000000000004E-3</v>
      </c>
      <c r="D62" s="123">
        <v>92147.199999999997</v>
      </c>
      <c r="E62" s="124">
        <v>616.29999999999995</v>
      </c>
      <c r="F62" s="5">
        <v>23.26</v>
      </c>
      <c r="G62" t="s">
        <v>19</v>
      </c>
      <c r="H62" s="121">
        <v>4.1549999999999998E-3</v>
      </c>
      <c r="I62" s="122">
        <v>4.1460000000000004E-3</v>
      </c>
      <c r="J62" s="125">
        <v>95096.6</v>
      </c>
      <c r="K62" s="126">
        <v>394.3</v>
      </c>
      <c r="L62" s="5">
        <v>27.49</v>
      </c>
    </row>
    <row r="63" spans="1:12">
      <c r="A63">
        <v>55</v>
      </c>
      <c r="B63" s="119">
        <v>7.5469999999999999E-3</v>
      </c>
      <c r="C63" s="120">
        <v>7.5189999999999996E-3</v>
      </c>
      <c r="D63" s="123">
        <v>91530.9</v>
      </c>
      <c r="E63" s="124">
        <v>688.2</v>
      </c>
      <c r="F63" s="5">
        <v>22.42</v>
      </c>
      <c r="G63" t="s">
        <v>19</v>
      </c>
      <c r="H63" s="121">
        <v>4.6369999999999996E-3</v>
      </c>
      <c r="I63" s="122">
        <v>4.6259999999999999E-3</v>
      </c>
      <c r="J63" s="125">
        <v>94702.3</v>
      </c>
      <c r="K63" s="126">
        <v>438.1</v>
      </c>
      <c r="L63" s="5">
        <v>26.6</v>
      </c>
    </row>
    <row r="64" spans="1:12">
      <c r="A64">
        <v>56</v>
      </c>
      <c r="B64" s="119">
        <v>8.2990000000000008E-3</v>
      </c>
      <c r="C64" s="120">
        <v>8.2649999999999998E-3</v>
      </c>
      <c r="D64" s="123">
        <v>90842.7</v>
      </c>
      <c r="E64" s="124">
        <v>750.8</v>
      </c>
      <c r="F64" s="5">
        <v>21.58</v>
      </c>
      <c r="G64" t="s">
        <v>19</v>
      </c>
      <c r="H64" s="121">
        <v>4.96E-3</v>
      </c>
      <c r="I64" s="122">
        <v>4.9480000000000001E-3</v>
      </c>
      <c r="J64" s="125">
        <v>94264.2</v>
      </c>
      <c r="K64" s="126">
        <v>466.4</v>
      </c>
      <c r="L64" s="5">
        <v>25.72</v>
      </c>
    </row>
    <row r="65" spans="1:12">
      <c r="A65">
        <v>57</v>
      </c>
      <c r="B65" s="119">
        <v>9.2580000000000006E-3</v>
      </c>
      <c r="C65" s="120">
        <v>9.2149999999999992E-3</v>
      </c>
      <c r="D65" s="123">
        <v>90091.9</v>
      </c>
      <c r="E65" s="124">
        <v>830.2</v>
      </c>
      <c r="F65" s="5">
        <v>20.76</v>
      </c>
      <c r="G65" t="s">
        <v>19</v>
      </c>
      <c r="H65" s="121">
        <v>5.5649999999999996E-3</v>
      </c>
      <c r="I65" s="122">
        <v>5.5490000000000001E-3</v>
      </c>
      <c r="J65" s="125">
        <v>93797.8</v>
      </c>
      <c r="K65" s="126">
        <v>520.5</v>
      </c>
      <c r="L65" s="5">
        <v>24.85</v>
      </c>
    </row>
    <row r="66" spans="1:12">
      <c r="A66">
        <v>58</v>
      </c>
      <c r="B66" s="119">
        <v>1.0118E-2</v>
      </c>
      <c r="C66" s="120">
        <v>1.0067E-2</v>
      </c>
      <c r="D66" s="123">
        <v>89261.7</v>
      </c>
      <c r="E66" s="124">
        <v>898.6</v>
      </c>
      <c r="F66" s="5">
        <v>19.95</v>
      </c>
      <c r="G66" t="s">
        <v>19</v>
      </c>
      <c r="H66" s="121">
        <v>6.019E-3</v>
      </c>
      <c r="I66" s="122">
        <v>6.0010000000000003E-3</v>
      </c>
      <c r="J66" s="125">
        <v>93277.3</v>
      </c>
      <c r="K66" s="126">
        <v>559.70000000000005</v>
      </c>
      <c r="L66" s="5">
        <v>23.98</v>
      </c>
    </row>
    <row r="67" spans="1:12">
      <c r="A67">
        <v>59</v>
      </c>
      <c r="B67" s="119">
        <v>1.1379E-2</v>
      </c>
      <c r="C67" s="120">
        <v>1.1313999999999999E-2</v>
      </c>
      <c r="D67" s="123">
        <v>88363.1</v>
      </c>
      <c r="E67" s="124">
        <v>999.8</v>
      </c>
      <c r="F67" s="5">
        <v>19.149999999999999</v>
      </c>
      <c r="G67" t="s">
        <v>19</v>
      </c>
      <c r="H67" s="121">
        <v>6.7530000000000003E-3</v>
      </c>
      <c r="I67" s="122">
        <v>6.7299999999999999E-3</v>
      </c>
      <c r="J67" s="125">
        <v>92717.6</v>
      </c>
      <c r="K67" s="126">
        <v>624</v>
      </c>
      <c r="L67" s="5">
        <v>23.13</v>
      </c>
    </row>
    <row r="68" spans="1:12">
      <c r="A68">
        <v>60</v>
      </c>
      <c r="B68" s="119">
        <v>1.2781000000000001E-2</v>
      </c>
      <c r="C68" s="120">
        <v>1.2699999999999999E-2</v>
      </c>
      <c r="D68" s="123">
        <v>87363.4</v>
      </c>
      <c r="E68" s="124">
        <v>1109.5</v>
      </c>
      <c r="F68" s="5">
        <v>18.36</v>
      </c>
      <c r="G68" t="s">
        <v>19</v>
      </c>
      <c r="H68" s="121">
        <v>7.4999999999999997E-3</v>
      </c>
      <c r="I68" s="122">
        <v>7.4720000000000003E-3</v>
      </c>
      <c r="J68" s="125">
        <v>92093.6</v>
      </c>
      <c r="K68" s="126">
        <v>688.1</v>
      </c>
      <c r="L68" s="5">
        <v>22.28</v>
      </c>
    </row>
    <row r="69" spans="1:12">
      <c r="A69">
        <v>61</v>
      </c>
      <c r="B69" s="119">
        <v>1.4213E-2</v>
      </c>
      <c r="C69" s="120">
        <v>1.4113000000000001E-2</v>
      </c>
      <c r="D69" s="123">
        <v>86253.9</v>
      </c>
      <c r="E69" s="124">
        <v>1217.3</v>
      </c>
      <c r="F69" s="5">
        <v>17.59</v>
      </c>
      <c r="G69" t="s">
        <v>19</v>
      </c>
      <c r="H69" s="121">
        <v>8.3660000000000002E-3</v>
      </c>
      <c r="I69" s="122">
        <v>8.3309999999999999E-3</v>
      </c>
      <c r="J69" s="125">
        <v>91405.5</v>
      </c>
      <c r="K69" s="126">
        <v>761.5</v>
      </c>
      <c r="L69" s="5">
        <v>21.44</v>
      </c>
    </row>
    <row r="70" spans="1:12">
      <c r="A70">
        <v>62</v>
      </c>
      <c r="B70" s="119">
        <v>1.5996E-2</v>
      </c>
      <c r="C70" s="120">
        <v>1.5869000000000001E-2</v>
      </c>
      <c r="D70" s="123">
        <v>85036.6</v>
      </c>
      <c r="E70" s="124">
        <v>1349.5</v>
      </c>
      <c r="F70" s="5">
        <v>16.829999999999998</v>
      </c>
      <c r="G70" t="s">
        <v>19</v>
      </c>
      <c r="H70" s="121">
        <v>9.2750000000000003E-3</v>
      </c>
      <c r="I70" s="122">
        <v>9.2320000000000006E-3</v>
      </c>
      <c r="J70" s="125">
        <v>90644</v>
      </c>
      <c r="K70" s="126">
        <v>836.9</v>
      </c>
      <c r="L70" s="5">
        <v>20.62</v>
      </c>
    </row>
    <row r="71" spans="1:12">
      <c r="A71">
        <v>63</v>
      </c>
      <c r="B71" s="119">
        <v>1.7732999999999999E-2</v>
      </c>
      <c r="C71" s="120">
        <v>1.7576999999999999E-2</v>
      </c>
      <c r="D71" s="123">
        <v>83687.100000000006</v>
      </c>
      <c r="E71" s="124">
        <v>1471</v>
      </c>
      <c r="F71" s="5">
        <v>16.100000000000001</v>
      </c>
      <c r="G71" t="s">
        <v>19</v>
      </c>
      <c r="H71" s="121">
        <v>1.0241999999999999E-2</v>
      </c>
      <c r="I71" s="122">
        <v>1.0189999999999999E-2</v>
      </c>
      <c r="J71" s="125">
        <v>89807.1</v>
      </c>
      <c r="K71" s="126">
        <v>915.1</v>
      </c>
      <c r="L71" s="5">
        <v>19.809999999999999</v>
      </c>
    </row>
    <row r="72" spans="1:12">
      <c r="A72">
        <v>64</v>
      </c>
      <c r="B72" s="119">
        <v>2.0153000000000001E-2</v>
      </c>
      <c r="C72" s="120">
        <v>1.9952000000000001E-2</v>
      </c>
      <c r="D72" s="123">
        <v>82216.100000000006</v>
      </c>
      <c r="E72" s="124">
        <v>1640.4</v>
      </c>
      <c r="F72" s="5">
        <v>15.38</v>
      </c>
      <c r="G72" t="s">
        <v>19</v>
      </c>
      <c r="H72" s="121">
        <v>1.1532000000000001E-2</v>
      </c>
      <c r="I72" s="122">
        <v>1.1466E-2</v>
      </c>
      <c r="J72" s="125">
        <v>88892</v>
      </c>
      <c r="K72" s="126">
        <v>1019.2</v>
      </c>
      <c r="L72" s="5">
        <v>19</v>
      </c>
    </row>
    <row r="73" spans="1:12">
      <c r="A73">
        <v>65</v>
      </c>
      <c r="B73" s="119">
        <v>2.2492000000000002E-2</v>
      </c>
      <c r="C73" s="120">
        <v>2.2242000000000001E-2</v>
      </c>
      <c r="D73" s="123">
        <v>80575.7</v>
      </c>
      <c r="E73" s="124">
        <v>1792.1</v>
      </c>
      <c r="F73" s="5">
        <v>14.68</v>
      </c>
      <c r="G73" t="s">
        <v>19</v>
      </c>
      <c r="H73" s="121">
        <v>1.3018E-2</v>
      </c>
      <c r="I73" s="122">
        <v>1.2933999999999999E-2</v>
      </c>
      <c r="J73" s="125">
        <v>87872.8</v>
      </c>
      <c r="K73" s="126">
        <v>1136.5</v>
      </c>
      <c r="L73" s="5">
        <v>18.22</v>
      </c>
    </row>
    <row r="74" spans="1:12">
      <c r="A74">
        <v>66</v>
      </c>
      <c r="B74" s="119">
        <v>2.4857000000000001E-2</v>
      </c>
      <c r="C74" s="120">
        <v>2.4552000000000001E-2</v>
      </c>
      <c r="D74" s="123">
        <v>78783.600000000006</v>
      </c>
      <c r="E74" s="124">
        <v>1934.3</v>
      </c>
      <c r="F74" s="5">
        <v>14</v>
      </c>
      <c r="G74" t="s">
        <v>19</v>
      </c>
      <c r="H74" s="121">
        <v>1.4342000000000001E-2</v>
      </c>
      <c r="I74" s="122">
        <v>1.4239999999999999E-2</v>
      </c>
      <c r="J74" s="125">
        <v>86736.2</v>
      </c>
      <c r="K74" s="126">
        <v>1235.0999999999999</v>
      </c>
      <c r="L74" s="5">
        <v>17.45</v>
      </c>
    </row>
    <row r="75" spans="1:12">
      <c r="A75">
        <v>67</v>
      </c>
      <c r="B75" s="119">
        <v>2.7757E-2</v>
      </c>
      <c r="C75" s="120">
        <v>2.7376999999999999E-2</v>
      </c>
      <c r="D75" s="123">
        <v>76849.3</v>
      </c>
      <c r="E75" s="124">
        <v>2103.9</v>
      </c>
      <c r="F75" s="5">
        <v>13.34</v>
      </c>
      <c r="G75" t="s">
        <v>19</v>
      </c>
      <c r="H75" s="121">
        <v>1.583E-2</v>
      </c>
      <c r="I75" s="122">
        <v>1.5705E-2</v>
      </c>
      <c r="J75" s="125">
        <v>85501.1</v>
      </c>
      <c r="K75" s="126">
        <v>1342.8</v>
      </c>
      <c r="L75" s="5">
        <v>16.7</v>
      </c>
    </row>
    <row r="76" spans="1:12">
      <c r="A76">
        <v>68</v>
      </c>
      <c r="B76" s="119">
        <v>3.0627999999999999E-2</v>
      </c>
      <c r="C76" s="120">
        <v>3.0166999999999999E-2</v>
      </c>
      <c r="D76" s="123">
        <v>74745.399999999994</v>
      </c>
      <c r="E76" s="124">
        <v>2254.8000000000002</v>
      </c>
      <c r="F76" s="5">
        <v>12.7</v>
      </c>
      <c r="G76" t="s">
        <v>19</v>
      </c>
      <c r="H76" s="121">
        <v>1.7947000000000001E-2</v>
      </c>
      <c r="I76" s="122">
        <v>1.7787000000000001E-2</v>
      </c>
      <c r="J76" s="125">
        <v>84158.3</v>
      </c>
      <c r="K76" s="126">
        <v>1496.9</v>
      </c>
      <c r="L76" s="5">
        <v>15.95</v>
      </c>
    </row>
    <row r="77" spans="1:12">
      <c r="A77">
        <v>69</v>
      </c>
      <c r="B77" s="119">
        <v>3.3786999999999998E-2</v>
      </c>
      <c r="C77" s="120">
        <v>3.3224999999999998E-2</v>
      </c>
      <c r="D77" s="123">
        <v>72490.600000000006</v>
      </c>
      <c r="E77" s="124">
        <v>2408.5</v>
      </c>
      <c r="F77" s="5">
        <v>12.08</v>
      </c>
      <c r="G77" t="s">
        <v>19</v>
      </c>
      <c r="H77" s="121">
        <v>1.9640000000000001E-2</v>
      </c>
      <c r="I77" s="122">
        <v>1.9449000000000001E-2</v>
      </c>
      <c r="J77" s="125">
        <v>82661.399999999994</v>
      </c>
      <c r="K77" s="126">
        <v>1607.7</v>
      </c>
      <c r="L77" s="5">
        <v>15.23</v>
      </c>
    </row>
    <row r="78" spans="1:12">
      <c r="A78">
        <v>70</v>
      </c>
      <c r="B78" s="119">
        <v>3.773E-2</v>
      </c>
      <c r="C78" s="120">
        <v>3.7032000000000002E-2</v>
      </c>
      <c r="D78" s="123">
        <v>70082.100000000006</v>
      </c>
      <c r="E78" s="124">
        <v>2595.3000000000002</v>
      </c>
      <c r="F78" s="5">
        <v>11.48</v>
      </c>
      <c r="G78" t="s">
        <v>19</v>
      </c>
      <c r="H78" s="121">
        <v>2.2015E-2</v>
      </c>
      <c r="I78" s="122">
        <v>2.1774999999999999E-2</v>
      </c>
      <c r="J78" s="125">
        <v>81053.7</v>
      </c>
      <c r="K78" s="126">
        <v>1764.9</v>
      </c>
      <c r="L78" s="5">
        <v>14.53</v>
      </c>
    </row>
    <row r="79" spans="1:12">
      <c r="A79">
        <v>71</v>
      </c>
      <c r="B79" s="119">
        <v>4.1452000000000003E-2</v>
      </c>
      <c r="C79" s="120">
        <v>4.061E-2</v>
      </c>
      <c r="D79" s="123">
        <v>67486.8</v>
      </c>
      <c r="E79" s="124">
        <v>2740.6</v>
      </c>
      <c r="F79" s="5">
        <v>10.9</v>
      </c>
      <c r="G79" t="s">
        <v>19</v>
      </c>
      <c r="H79" s="121">
        <v>2.4129999999999999E-2</v>
      </c>
      <c r="I79" s="122">
        <v>2.3841999999999999E-2</v>
      </c>
      <c r="J79" s="125">
        <v>79288.7</v>
      </c>
      <c r="K79" s="126">
        <v>1890.4</v>
      </c>
      <c r="L79" s="5">
        <v>13.84</v>
      </c>
    </row>
    <row r="80" spans="1:12">
      <c r="A80">
        <v>72</v>
      </c>
      <c r="B80" s="119">
        <v>4.5751E-2</v>
      </c>
      <c r="C80" s="120">
        <v>4.4727999999999997E-2</v>
      </c>
      <c r="D80" s="123">
        <v>64746.2</v>
      </c>
      <c r="E80" s="124">
        <v>2895.9</v>
      </c>
      <c r="F80" s="5">
        <v>10.34</v>
      </c>
      <c r="G80" t="s">
        <v>19</v>
      </c>
      <c r="H80" s="121">
        <v>2.6654000000000001E-2</v>
      </c>
      <c r="I80" s="122">
        <v>2.6303E-2</v>
      </c>
      <c r="J80" s="125">
        <v>77398.3</v>
      </c>
      <c r="K80" s="126">
        <v>2035.8</v>
      </c>
      <c r="L80" s="5">
        <v>13.17</v>
      </c>
    </row>
    <row r="81" spans="1:12">
      <c r="A81">
        <v>73</v>
      </c>
      <c r="B81" s="119">
        <v>5.0644000000000002E-2</v>
      </c>
      <c r="C81" s="120">
        <v>4.9394E-2</v>
      </c>
      <c r="D81" s="123">
        <v>61850.2</v>
      </c>
      <c r="E81" s="124">
        <v>3055</v>
      </c>
      <c r="F81" s="5">
        <v>9.8000000000000007</v>
      </c>
      <c r="G81" t="s">
        <v>19</v>
      </c>
      <c r="H81" s="121">
        <v>2.9454999999999999E-2</v>
      </c>
      <c r="I81" s="122">
        <v>2.9027000000000001E-2</v>
      </c>
      <c r="J81" s="125">
        <v>75362.5</v>
      </c>
      <c r="K81" s="126">
        <v>2187.6</v>
      </c>
      <c r="L81" s="5">
        <v>12.51</v>
      </c>
    </row>
    <row r="82" spans="1:12">
      <c r="A82">
        <v>74</v>
      </c>
      <c r="B82" s="119">
        <v>5.4489000000000003E-2</v>
      </c>
      <c r="C82" s="120">
        <v>5.3044000000000001E-2</v>
      </c>
      <c r="D82" s="123">
        <v>58795.199999999997</v>
      </c>
      <c r="E82" s="124">
        <v>3118.7</v>
      </c>
      <c r="F82" s="5">
        <v>9.2899999999999991</v>
      </c>
      <c r="G82" t="s">
        <v>19</v>
      </c>
      <c r="H82" s="121">
        <v>3.1897000000000002E-2</v>
      </c>
      <c r="I82" s="122">
        <v>3.1396E-2</v>
      </c>
      <c r="J82" s="125">
        <v>73174.899999999994</v>
      </c>
      <c r="K82" s="126">
        <v>2297.4</v>
      </c>
      <c r="L82" s="5">
        <v>11.87</v>
      </c>
    </row>
    <row r="83" spans="1:12">
      <c r="A83">
        <v>75</v>
      </c>
      <c r="B83" s="119">
        <v>5.9872000000000002E-2</v>
      </c>
      <c r="C83" s="120">
        <v>5.8132000000000003E-2</v>
      </c>
      <c r="D83" s="123">
        <v>55676.5</v>
      </c>
      <c r="E83" s="124">
        <v>3236.6</v>
      </c>
      <c r="F83" s="5">
        <v>8.7799999999999994</v>
      </c>
      <c r="G83" t="s">
        <v>19</v>
      </c>
      <c r="H83" s="121">
        <v>3.5441E-2</v>
      </c>
      <c r="I83" s="122">
        <v>3.4824000000000001E-2</v>
      </c>
      <c r="J83" s="125">
        <v>70877.5</v>
      </c>
      <c r="K83" s="126">
        <v>2468.1999999999998</v>
      </c>
      <c r="L83" s="5">
        <v>11.23</v>
      </c>
    </row>
    <row r="84" spans="1:12">
      <c r="A84">
        <v>76</v>
      </c>
      <c r="B84" s="119">
        <v>6.5709000000000004E-2</v>
      </c>
      <c r="C84" s="120">
        <v>6.3618999999999995E-2</v>
      </c>
      <c r="D84" s="123">
        <v>52439.9</v>
      </c>
      <c r="E84" s="124">
        <v>3336.2</v>
      </c>
      <c r="F84" s="5">
        <v>8.2899999999999991</v>
      </c>
      <c r="G84" t="s">
        <v>19</v>
      </c>
      <c r="H84" s="121">
        <v>3.9072999999999997E-2</v>
      </c>
      <c r="I84" s="122">
        <v>3.8324999999999998E-2</v>
      </c>
      <c r="J84" s="125">
        <v>68409.3</v>
      </c>
      <c r="K84" s="126">
        <v>2621.8</v>
      </c>
      <c r="L84" s="5">
        <v>10.62</v>
      </c>
    </row>
    <row r="85" spans="1:12">
      <c r="A85">
        <v>77</v>
      </c>
      <c r="B85" s="119">
        <v>7.2374999999999995E-2</v>
      </c>
      <c r="C85" s="120">
        <v>6.9847999999999993E-2</v>
      </c>
      <c r="D85" s="123">
        <v>49103.8</v>
      </c>
      <c r="E85" s="124">
        <v>3429.8</v>
      </c>
      <c r="F85" s="5">
        <v>7.82</v>
      </c>
      <c r="G85" t="s">
        <v>19</v>
      </c>
      <c r="H85" s="121">
        <v>4.3610999999999997E-2</v>
      </c>
      <c r="I85" s="122">
        <v>4.2680000000000003E-2</v>
      </c>
      <c r="J85" s="125">
        <v>65787.5</v>
      </c>
      <c r="K85" s="126">
        <v>2807.8</v>
      </c>
      <c r="L85" s="5">
        <v>10.029999999999999</v>
      </c>
    </row>
    <row r="86" spans="1:12">
      <c r="A86">
        <v>78</v>
      </c>
      <c r="B86" s="119">
        <v>8.0755999999999994E-2</v>
      </c>
      <c r="C86" s="120">
        <v>7.7621999999999997E-2</v>
      </c>
      <c r="D86" s="123">
        <v>45674</v>
      </c>
      <c r="E86" s="124">
        <v>3545.3</v>
      </c>
      <c r="F86" s="5">
        <v>7.37</v>
      </c>
      <c r="G86" t="s">
        <v>19</v>
      </c>
      <c r="H86" s="121">
        <v>4.8561E-2</v>
      </c>
      <c r="I86" s="122">
        <v>4.7410000000000001E-2</v>
      </c>
      <c r="J86" s="125">
        <v>62979.7</v>
      </c>
      <c r="K86" s="126">
        <v>2985.8</v>
      </c>
      <c r="L86" s="5">
        <v>9.4499999999999993</v>
      </c>
    </row>
    <row r="87" spans="1:12">
      <c r="A87">
        <v>79</v>
      </c>
      <c r="B87" s="119">
        <v>8.7984999999999994E-2</v>
      </c>
      <c r="C87" s="120">
        <v>8.4278000000000006E-2</v>
      </c>
      <c r="D87" s="123">
        <v>42128.7</v>
      </c>
      <c r="E87" s="124">
        <v>3550.5</v>
      </c>
      <c r="F87" s="5">
        <v>6.95</v>
      </c>
      <c r="G87" t="s">
        <v>19</v>
      </c>
      <c r="H87" s="121">
        <v>5.3656000000000002E-2</v>
      </c>
      <c r="I87" s="122">
        <v>5.2254000000000002E-2</v>
      </c>
      <c r="J87" s="125">
        <v>59993.9</v>
      </c>
      <c r="K87" s="126">
        <v>3134.9</v>
      </c>
      <c r="L87" s="5">
        <v>8.9</v>
      </c>
    </row>
    <row r="88" spans="1:12">
      <c r="A88">
        <v>80</v>
      </c>
      <c r="B88" s="119">
        <v>9.7306000000000004E-2</v>
      </c>
      <c r="C88" s="120">
        <v>9.2791999999999999E-2</v>
      </c>
      <c r="D88" s="123">
        <v>38578.199999999997</v>
      </c>
      <c r="E88" s="124">
        <v>3579.7</v>
      </c>
      <c r="F88" s="5">
        <v>6.54</v>
      </c>
      <c r="G88" t="s">
        <v>19</v>
      </c>
      <c r="H88" s="121">
        <v>5.9978999999999998E-2</v>
      </c>
      <c r="I88" s="122">
        <v>5.8233E-2</v>
      </c>
      <c r="J88" s="125">
        <v>56859</v>
      </c>
      <c r="K88" s="126">
        <v>3311.1</v>
      </c>
      <c r="L88" s="5">
        <v>8.36</v>
      </c>
    </row>
    <row r="89" spans="1:12">
      <c r="A89">
        <v>81</v>
      </c>
      <c r="B89" s="119">
        <v>0.10543</v>
      </c>
      <c r="C89" s="120">
        <v>0.10015</v>
      </c>
      <c r="D89" s="123">
        <v>34998.400000000001</v>
      </c>
      <c r="E89" s="124">
        <v>3505.1</v>
      </c>
      <c r="F89" s="5">
        <v>6.16</v>
      </c>
      <c r="G89" t="s">
        <v>19</v>
      </c>
      <c r="H89" s="121">
        <v>6.6656999999999994E-2</v>
      </c>
      <c r="I89" s="122">
        <v>6.4506999999999995E-2</v>
      </c>
      <c r="J89" s="125">
        <v>53547.9</v>
      </c>
      <c r="K89" s="126">
        <v>3454.2</v>
      </c>
      <c r="L89" s="5">
        <v>7.84</v>
      </c>
    </row>
    <row r="90" spans="1:12">
      <c r="A90">
        <v>82</v>
      </c>
      <c r="B90" s="119">
        <v>0.116301</v>
      </c>
      <c r="C90" s="120">
        <v>0.10990999999999999</v>
      </c>
      <c r="D90" s="123">
        <v>31493.3</v>
      </c>
      <c r="E90" s="124">
        <v>3461.4</v>
      </c>
      <c r="F90" s="5">
        <v>5.79</v>
      </c>
      <c r="G90" t="s">
        <v>19</v>
      </c>
      <c r="H90" s="121">
        <v>7.4376999999999999E-2</v>
      </c>
      <c r="I90" s="122">
        <v>7.1709999999999996E-2</v>
      </c>
      <c r="J90" s="125">
        <v>50093.7</v>
      </c>
      <c r="K90" s="126">
        <v>3592.2</v>
      </c>
      <c r="L90" s="5">
        <v>7.35</v>
      </c>
    </row>
    <row r="91" spans="1:12">
      <c r="A91">
        <v>83</v>
      </c>
      <c r="B91" s="119">
        <v>0.12748499999999999</v>
      </c>
      <c r="C91" s="120">
        <v>0.11984499999999999</v>
      </c>
      <c r="D91" s="123">
        <v>28031.9</v>
      </c>
      <c r="E91" s="124">
        <v>3359.5</v>
      </c>
      <c r="F91" s="5">
        <v>5.44</v>
      </c>
      <c r="G91" t="s">
        <v>19</v>
      </c>
      <c r="H91" s="121">
        <v>8.3148E-2</v>
      </c>
      <c r="I91" s="122">
        <v>7.9828999999999997E-2</v>
      </c>
      <c r="J91" s="125">
        <v>46501.4</v>
      </c>
      <c r="K91" s="126">
        <v>3712.2</v>
      </c>
      <c r="L91" s="5">
        <v>6.88</v>
      </c>
    </row>
    <row r="92" spans="1:12">
      <c r="A92">
        <v>84</v>
      </c>
      <c r="B92" s="119">
        <v>0.13938500000000001</v>
      </c>
      <c r="C92" s="120">
        <v>0.130304</v>
      </c>
      <c r="D92" s="123">
        <v>24672.400000000001</v>
      </c>
      <c r="E92" s="124">
        <v>3214.9</v>
      </c>
      <c r="F92" s="5">
        <v>5.1100000000000003</v>
      </c>
      <c r="G92" t="s">
        <v>19</v>
      </c>
      <c r="H92" s="121">
        <v>9.2995999999999995E-2</v>
      </c>
      <c r="I92" s="122">
        <v>8.8863999999999999E-2</v>
      </c>
      <c r="J92" s="125">
        <v>42789.3</v>
      </c>
      <c r="K92" s="126">
        <v>3802.4</v>
      </c>
      <c r="L92" s="5">
        <v>6.43</v>
      </c>
    </row>
    <row r="93" spans="1:12">
      <c r="A93">
        <v>85</v>
      </c>
      <c r="B93" s="119">
        <v>0.15185799999999999</v>
      </c>
      <c r="C93" s="120">
        <v>0.14114099999999999</v>
      </c>
      <c r="D93" s="123">
        <v>21457.5</v>
      </c>
      <c r="E93" s="124">
        <v>3028.5</v>
      </c>
      <c r="F93" s="5">
        <v>4.8099999999999996</v>
      </c>
      <c r="G93" t="s">
        <v>19</v>
      </c>
      <c r="H93" s="121">
        <v>0.102616</v>
      </c>
      <c r="I93" s="122">
        <v>9.7608E-2</v>
      </c>
      <c r="J93" s="125">
        <v>38986.800000000003</v>
      </c>
      <c r="K93" s="126">
        <v>3805.4</v>
      </c>
      <c r="L93" s="5">
        <v>6.01</v>
      </c>
    </row>
    <row r="94" spans="1:12">
      <c r="A94">
        <v>86</v>
      </c>
      <c r="B94" s="119">
        <v>0.16559399999999999</v>
      </c>
      <c r="C94" s="120">
        <v>0.15293200000000001</v>
      </c>
      <c r="D94" s="123">
        <v>18429</v>
      </c>
      <c r="E94" s="124">
        <v>2818.4</v>
      </c>
      <c r="F94" s="5">
        <v>4.51</v>
      </c>
      <c r="G94" t="s">
        <v>19</v>
      </c>
      <c r="H94" s="121">
        <v>0.11504200000000001</v>
      </c>
      <c r="I94" s="122">
        <v>0.10878500000000001</v>
      </c>
      <c r="J94" s="125">
        <v>35181.4</v>
      </c>
      <c r="K94" s="126">
        <v>3827.2</v>
      </c>
      <c r="L94" s="5">
        <v>5.61</v>
      </c>
    </row>
    <row r="95" spans="1:12">
      <c r="A95">
        <v>87</v>
      </c>
      <c r="B95" s="119">
        <v>0.18025099999999999</v>
      </c>
      <c r="C95" s="120">
        <v>0.165349</v>
      </c>
      <c r="D95" s="123">
        <v>15610.6</v>
      </c>
      <c r="E95" s="124">
        <v>2581.1999999999998</v>
      </c>
      <c r="F95" s="5">
        <v>4.24</v>
      </c>
      <c r="G95" t="s">
        <v>19</v>
      </c>
      <c r="H95" s="121">
        <v>0.126829</v>
      </c>
      <c r="I95" s="122">
        <v>0.119266</v>
      </c>
      <c r="J95" s="125">
        <v>31354.2</v>
      </c>
      <c r="K95" s="126">
        <v>3739.5</v>
      </c>
      <c r="L95" s="5">
        <v>5.23</v>
      </c>
    </row>
    <row r="96" spans="1:12">
      <c r="A96">
        <v>88</v>
      </c>
      <c r="B96" s="119">
        <v>0.19689899999999999</v>
      </c>
      <c r="C96" s="120">
        <v>0.17925199999999999</v>
      </c>
      <c r="D96" s="123">
        <v>13029.4</v>
      </c>
      <c r="E96" s="124">
        <v>2335.5</v>
      </c>
      <c r="F96" s="5">
        <v>3.98</v>
      </c>
      <c r="G96" t="s">
        <v>19</v>
      </c>
      <c r="H96" s="121">
        <v>0.14177400000000001</v>
      </c>
      <c r="I96" s="122">
        <v>0.13238900000000001</v>
      </c>
      <c r="J96" s="125">
        <v>27614.7</v>
      </c>
      <c r="K96" s="126">
        <v>3655.9</v>
      </c>
      <c r="L96" s="5">
        <v>4.87</v>
      </c>
    </row>
    <row r="97" spans="1:12">
      <c r="A97">
        <v>89</v>
      </c>
      <c r="B97" s="119">
        <v>0.21399399999999999</v>
      </c>
      <c r="C97" s="120">
        <v>0.19331000000000001</v>
      </c>
      <c r="D97" s="123">
        <v>10693.9</v>
      </c>
      <c r="E97" s="124">
        <v>2067.1999999999998</v>
      </c>
      <c r="F97" s="5">
        <v>3.74</v>
      </c>
      <c r="G97" t="s">
        <v>19</v>
      </c>
      <c r="H97" s="121">
        <v>0.15635099999999999</v>
      </c>
      <c r="I97" s="122">
        <v>0.145014</v>
      </c>
      <c r="J97" s="125">
        <v>23958.799999999999</v>
      </c>
      <c r="K97" s="126">
        <v>3474.4</v>
      </c>
      <c r="L97" s="5">
        <v>4.54</v>
      </c>
    </row>
    <row r="98" spans="1:12">
      <c r="A98">
        <v>90</v>
      </c>
      <c r="B98" s="119">
        <v>0.22626499999999999</v>
      </c>
      <c r="C98" s="120">
        <v>0.20326900000000001</v>
      </c>
      <c r="D98" s="123">
        <v>8626.6</v>
      </c>
      <c r="E98" s="124">
        <v>1753.5</v>
      </c>
      <c r="F98" s="5">
        <v>3.52</v>
      </c>
      <c r="G98" t="s">
        <v>19</v>
      </c>
      <c r="H98" s="121">
        <v>0.17344799999999999</v>
      </c>
      <c r="I98" s="122">
        <v>0.159607</v>
      </c>
      <c r="J98" s="125">
        <v>20484.5</v>
      </c>
      <c r="K98" s="126">
        <v>3269.5</v>
      </c>
      <c r="L98" s="5">
        <v>4.22</v>
      </c>
    </row>
    <row r="99" spans="1:12">
      <c r="A99">
        <v>91</v>
      </c>
      <c r="B99" s="119">
        <v>0.242036</v>
      </c>
      <c r="C99" s="120">
        <v>0.21590699999999999</v>
      </c>
      <c r="D99" s="123">
        <v>6873.1</v>
      </c>
      <c r="E99" s="124">
        <v>1484</v>
      </c>
      <c r="F99" s="5">
        <v>3.28</v>
      </c>
      <c r="G99" t="s">
        <v>19</v>
      </c>
      <c r="H99" s="121">
        <v>0.19059999999999999</v>
      </c>
      <c r="I99" s="122">
        <v>0.174016</v>
      </c>
      <c r="J99" s="125">
        <v>17215</v>
      </c>
      <c r="K99" s="126">
        <v>2995.7</v>
      </c>
      <c r="L99" s="5">
        <v>3.93</v>
      </c>
    </row>
    <row r="100" spans="1:12">
      <c r="A100">
        <v>92</v>
      </c>
      <c r="B100" s="119">
        <v>0.275177</v>
      </c>
      <c r="C100" s="120">
        <v>0.241895</v>
      </c>
      <c r="D100" s="123">
        <v>5389.2</v>
      </c>
      <c r="E100" s="124">
        <v>1303.5999999999999</v>
      </c>
      <c r="F100" s="5">
        <v>3.05</v>
      </c>
      <c r="G100" t="s">
        <v>19</v>
      </c>
      <c r="H100" s="121">
        <v>0.20966299999999999</v>
      </c>
      <c r="I100" s="122">
        <v>0.18976899999999999</v>
      </c>
      <c r="J100" s="125">
        <v>14219.3</v>
      </c>
      <c r="K100" s="126">
        <v>2698.4</v>
      </c>
      <c r="L100" s="5">
        <v>3.66</v>
      </c>
    </row>
    <row r="101" spans="1:12">
      <c r="A101">
        <v>93</v>
      </c>
      <c r="B101" s="119">
        <v>0.29742000000000002</v>
      </c>
      <c r="C101" s="120">
        <v>0.25891599999999998</v>
      </c>
      <c r="D101" s="123">
        <v>4085.5</v>
      </c>
      <c r="E101" s="124">
        <v>1057.8</v>
      </c>
      <c r="F101" s="5">
        <v>2.87</v>
      </c>
      <c r="G101" t="s">
        <v>19</v>
      </c>
      <c r="H101" s="121">
        <v>0.23259199999999999</v>
      </c>
      <c r="I101" s="122">
        <v>0.20836099999999999</v>
      </c>
      <c r="J101" s="125">
        <v>11520.9</v>
      </c>
      <c r="K101" s="126">
        <v>2400.5</v>
      </c>
      <c r="L101" s="5">
        <v>3.39</v>
      </c>
    </row>
    <row r="102" spans="1:12">
      <c r="A102">
        <v>94</v>
      </c>
      <c r="B102" s="119">
        <v>0.31427500000000003</v>
      </c>
      <c r="C102" s="120">
        <v>0.27159699999999998</v>
      </c>
      <c r="D102" s="123">
        <v>3027.7</v>
      </c>
      <c r="E102" s="124">
        <v>822.3</v>
      </c>
      <c r="F102" s="5">
        <v>2.69</v>
      </c>
      <c r="G102" t="s">
        <v>19</v>
      </c>
      <c r="H102" s="121">
        <v>0.26169900000000001</v>
      </c>
      <c r="I102" s="122">
        <v>0.23141800000000001</v>
      </c>
      <c r="J102" s="125">
        <v>9120.4</v>
      </c>
      <c r="K102" s="126">
        <v>2110.6</v>
      </c>
      <c r="L102" s="5">
        <v>3.16</v>
      </c>
    </row>
    <row r="103" spans="1:12">
      <c r="A103">
        <v>95</v>
      </c>
      <c r="B103" s="119">
        <v>0.34888599999999997</v>
      </c>
      <c r="C103" s="120">
        <v>0.29706500000000002</v>
      </c>
      <c r="D103" s="123">
        <v>2205.4</v>
      </c>
      <c r="E103" s="124">
        <v>655.1</v>
      </c>
      <c r="F103" s="5">
        <v>2.5099999999999998</v>
      </c>
      <c r="G103" t="s">
        <v>19</v>
      </c>
      <c r="H103" s="121">
        <v>0.28096700000000002</v>
      </c>
      <c r="I103" s="122">
        <v>0.24635799999999999</v>
      </c>
      <c r="J103" s="125">
        <v>7009.8</v>
      </c>
      <c r="K103" s="126">
        <v>1726.9</v>
      </c>
      <c r="L103" s="5">
        <v>2.96</v>
      </c>
    </row>
    <row r="104" spans="1:12">
      <c r="A104">
        <v>96</v>
      </c>
      <c r="B104" s="119">
        <v>0.38103700000000001</v>
      </c>
      <c r="C104" s="120">
        <v>0.32005899999999998</v>
      </c>
      <c r="D104" s="123">
        <v>1550.3</v>
      </c>
      <c r="E104" s="124">
        <v>496.2</v>
      </c>
      <c r="F104" s="5">
        <v>2.36</v>
      </c>
      <c r="G104" t="s">
        <v>19</v>
      </c>
      <c r="H104" s="121">
        <v>0.31246800000000002</v>
      </c>
      <c r="I104" s="122">
        <v>0.27024599999999999</v>
      </c>
      <c r="J104" s="125">
        <v>5282.9</v>
      </c>
      <c r="K104" s="126">
        <v>1427.7</v>
      </c>
      <c r="L104" s="5">
        <v>2.76</v>
      </c>
    </row>
    <row r="105" spans="1:12">
      <c r="A105">
        <v>97</v>
      </c>
      <c r="B105" s="119">
        <v>0.41318199999999999</v>
      </c>
      <c r="C105" s="120">
        <v>0.34243800000000002</v>
      </c>
      <c r="D105" s="123">
        <v>1054.0999999999999</v>
      </c>
      <c r="E105" s="124">
        <v>361</v>
      </c>
      <c r="F105" s="5">
        <v>2.23</v>
      </c>
      <c r="G105" t="s">
        <v>19</v>
      </c>
      <c r="H105" s="121">
        <v>0.33457900000000002</v>
      </c>
      <c r="I105" s="122">
        <v>0.28662900000000002</v>
      </c>
      <c r="J105" s="125">
        <v>3855.2</v>
      </c>
      <c r="K105" s="126">
        <v>1105</v>
      </c>
      <c r="L105" s="5">
        <v>2.59</v>
      </c>
    </row>
    <row r="106" spans="1:12">
      <c r="A106">
        <v>98</v>
      </c>
      <c r="B106" s="119">
        <v>0.40870800000000002</v>
      </c>
      <c r="C106" s="120">
        <v>0.33935900000000002</v>
      </c>
      <c r="D106" s="123">
        <v>693.1</v>
      </c>
      <c r="E106" s="124">
        <v>235.2</v>
      </c>
      <c r="F106" s="5">
        <v>2.13</v>
      </c>
      <c r="G106" t="s">
        <v>19</v>
      </c>
      <c r="H106" s="121">
        <v>0.361757</v>
      </c>
      <c r="I106" s="122">
        <v>0.30634600000000001</v>
      </c>
      <c r="J106" s="125">
        <v>2750.2</v>
      </c>
      <c r="K106" s="126">
        <v>842.5</v>
      </c>
      <c r="L106" s="5">
        <v>2.44</v>
      </c>
    </row>
    <row r="107" spans="1:12">
      <c r="A107">
        <v>99</v>
      </c>
      <c r="B107" s="119">
        <v>0.45055800000000001</v>
      </c>
      <c r="C107" s="120">
        <v>0.36771799999999999</v>
      </c>
      <c r="D107" s="123">
        <v>457.9</v>
      </c>
      <c r="E107" s="124">
        <v>168.4</v>
      </c>
      <c r="F107" s="5">
        <v>1.97</v>
      </c>
      <c r="G107" t="s">
        <v>19</v>
      </c>
      <c r="H107" s="121">
        <v>0.38553700000000002</v>
      </c>
      <c r="I107" s="122">
        <v>0.32322899999999999</v>
      </c>
      <c r="J107" s="125">
        <v>1907.7</v>
      </c>
      <c r="K107" s="126">
        <v>616.6</v>
      </c>
      <c r="L107" s="5">
        <v>2.29</v>
      </c>
    </row>
    <row r="108" spans="1:12">
      <c r="A108">
        <v>100</v>
      </c>
      <c r="B108" s="119">
        <v>0.48936200000000002</v>
      </c>
      <c r="C108" s="120">
        <v>0.39316200000000001</v>
      </c>
      <c r="D108" s="123">
        <v>289.5</v>
      </c>
      <c r="E108" s="124">
        <v>113.8</v>
      </c>
      <c r="F108" s="5">
        <v>1.83</v>
      </c>
      <c r="G108" t="s">
        <v>19</v>
      </c>
      <c r="H108" s="121">
        <v>0.41586600000000001</v>
      </c>
      <c r="I108" s="122">
        <v>0.344279</v>
      </c>
      <c r="J108" s="125">
        <v>1291.0999999999999</v>
      </c>
      <c r="K108" s="126">
        <v>444.5</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33</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11">
        <v>6.9360000000000003E-3</v>
      </c>
      <c r="C8" s="112">
        <v>6.9119999999999997E-3</v>
      </c>
      <c r="D8" s="115">
        <v>100000</v>
      </c>
      <c r="E8" s="116">
        <v>691.2</v>
      </c>
      <c r="F8" s="5">
        <v>73.83</v>
      </c>
      <c r="G8" t="s">
        <v>19</v>
      </c>
      <c r="H8" s="113">
        <v>5.4970000000000001E-3</v>
      </c>
      <c r="I8" s="114">
        <v>5.4819999999999999E-3</v>
      </c>
      <c r="J8" s="117">
        <v>100000</v>
      </c>
      <c r="K8" s="118">
        <v>548.20000000000005</v>
      </c>
      <c r="L8" s="5">
        <v>79.11</v>
      </c>
    </row>
    <row r="9" spans="1:12">
      <c r="A9">
        <v>1</v>
      </c>
      <c r="B9" s="111">
        <v>5.1699999999999999E-4</v>
      </c>
      <c r="C9" s="112">
        <v>5.1699999999999999E-4</v>
      </c>
      <c r="D9" s="115">
        <v>99308.800000000003</v>
      </c>
      <c r="E9" s="116">
        <v>51.4</v>
      </c>
      <c r="F9" s="5">
        <v>73.34</v>
      </c>
      <c r="G9" t="s">
        <v>19</v>
      </c>
      <c r="H9" s="113">
        <v>4.6000000000000001E-4</v>
      </c>
      <c r="I9" s="114">
        <v>4.6000000000000001E-4</v>
      </c>
      <c r="J9" s="117">
        <v>99451.8</v>
      </c>
      <c r="K9" s="118">
        <v>45.7</v>
      </c>
      <c r="L9" s="5">
        <v>78.55</v>
      </c>
    </row>
    <row r="10" spans="1:12">
      <c r="A10">
        <v>2</v>
      </c>
      <c r="B10" s="111">
        <v>3.3500000000000001E-4</v>
      </c>
      <c r="C10" s="112">
        <v>3.3500000000000001E-4</v>
      </c>
      <c r="D10" s="115">
        <v>99257.5</v>
      </c>
      <c r="E10" s="116">
        <v>33.200000000000003</v>
      </c>
      <c r="F10" s="5">
        <v>72.38</v>
      </c>
      <c r="G10" t="s">
        <v>19</v>
      </c>
      <c r="H10" s="113">
        <v>2.6200000000000003E-4</v>
      </c>
      <c r="I10" s="114">
        <v>2.61E-4</v>
      </c>
      <c r="J10" s="117">
        <v>99406.1</v>
      </c>
      <c r="K10" s="118">
        <v>26</v>
      </c>
      <c r="L10" s="5">
        <v>77.58</v>
      </c>
    </row>
    <row r="11" spans="1:12">
      <c r="A11">
        <v>3</v>
      </c>
      <c r="B11" s="111">
        <v>2.4699999999999999E-4</v>
      </c>
      <c r="C11" s="112">
        <v>2.4699999999999999E-4</v>
      </c>
      <c r="D11" s="115">
        <v>99224.2</v>
      </c>
      <c r="E11" s="116">
        <v>24.5</v>
      </c>
      <c r="F11" s="5">
        <v>71.41</v>
      </c>
      <c r="G11" t="s">
        <v>19</v>
      </c>
      <c r="H11" s="113">
        <v>2.03E-4</v>
      </c>
      <c r="I11" s="114">
        <v>2.03E-4</v>
      </c>
      <c r="J11" s="117">
        <v>99380.1</v>
      </c>
      <c r="K11" s="118">
        <v>20.2</v>
      </c>
      <c r="L11" s="5">
        <v>76.599999999999994</v>
      </c>
    </row>
    <row r="12" spans="1:12">
      <c r="A12">
        <v>4</v>
      </c>
      <c r="B12" s="111">
        <v>2.0000000000000001E-4</v>
      </c>
      <c r="C12" s="112">
        <v>2.0000000000000001E-4</v>
      </c>
      <c r="D12" s="115">
        <v>99199.7</v>
      </c>
      <c r="E12" s="116">
        <v>19.8</v>
      </c>
      <c r="F12" s="5">
        <v>70.42</v>
      </c>
      <c r="G12" t="s">
        <v>19</v>
      </c>
      <c r="H12" s="113">
        <v>1.5100000000000001E-4</v>
      </c>
      <c r="I12" s="114">
        <v>1.5100000000000001E-4</v>
      </c>
      <c r="J12" s="117">
        <v>99359.9</v>
      </c>
      <c r="K12" s="118">
        <v>15</v>
      </c>
      <c r="L12" s="5">
        <v>75.62</v>
      </c>
    </row>
    <row r="13" spans="1:12">
      <c r="A13">
        <v>5</v>
      </c>
      <c r="B13" s="111">
        <v>1.63E-4</v>
      </c>
      <c r="C13" s="112">
        <v>1.63E-4</v>
      </c>
      <c r="D13" s="115">
        <v>99179.8</v>
      </c>
      <c r="E13" s="116">
        <v>16.100000000000001</v>
      </c>
      <c r="F13" s="5">
        <v>69.44</v>
      </c>
      <c r="G13" t="s">
        <v>19</v>
      </c>
      <c r="H13" s="113">
        <v>1.56E-4</v>
      </c>
      <c r="I13" s="114">
        <v>1.56E-4</v>
      </c>
      <c r="J13" s="117">
        <v>99344.9</v>
      </c>
      <c r="K13" s="118">
        <v>15.5</v>
      </c>
      <c r="L13" s="5">
        <v>74.63</v>
      </c>
    </row>
    <row r="14" spans="1:12">
      <c r="A14">
        <v>6</v>
      </c>
      <c r="B14" s="111">
        <v>1.7100000000000001E-4</v>
      </c>
      <c r="C14" s="112">
        <v>1.7100000000000001E-4</v>
      </c>
      <c r="D14" s="115">
        <v>99163.7</v>
      </c>
      <c r="E14" s="116">
        <v>16.899999999999999</v>
      </c>
      <c r="F14" s="5">
        <v>68.45</v>
      </c>
      <c r="G14" t="s">
        <v>19</v>
      </c>
      <c r="H14" s="113">
        <v>1.35E-4</v>
      </c>
      <c r="I14" s="114">
        <v>1.35E-4</v>
      </c>
      <c r="J14" s="117">
        <v>99329.4</v>
      </c>
      <c r="K14" s="118">
        <v>13.4</v>
      </c>
      <c r="L14" s="5">
        <v>73.64</v>
      </c>
    </row>
    <row r="15" spans="1:12">
      <c r="A15">
        <v>7</v>
      </c>
      <c r="B15" s="111">
        <v>1.5100000000000001E-4</v>
      </c>
      <c r="C15" s="112">
        <v>1.5100000000000001E-4</v>
      </c>
      <c r="D15" s="115">
        <v>99146.8</v>
      </c>
      <c r="E15" s="116">
        <v>15</v>
      </c>
      <c r="F15" s="5">
        <v>67.459999999999994</v>
      </c>
      <c r="G15" t="s">
        <v>19</v>
      </c>
      <c r="H15" s="113">
        <v>1.08E-4</v>
      </c>
      <c r="I15" s="114">
        <v>1.08E-4</v>
      </c>
      <c r="J15" s="117">
        <v>99316</v>
      </c>
      <c r="K15" s="118">
        <v>10.7</v>
      </c>
      <c r="L15" s="5">
        <v>72.650000000000006</v>
      </c>
    </row>
    <row r="16" spans="1:12">
      <c r="A16">
        <v>8</v>
      </c>
      <c r="B16" s="111">
        <v>1.75E-4</v>
      </c>
      <c r="C16" s="112">
        <v>1.75E-4</v>
      </c>
      <c r="D16" s="115">
        <v>99131.8</v>
      </c>
      <c r="E16" s="116">
        <v>17.3</v>
      </c>
      <c r="F16" s="5">
        <v>66.47</v>
      </c>
      <c r="G16" t="s">
        <v>19</v>
      </c>
      <c r="H16" s="113">
        <v>9.7999999999999997E-5</v>
      </c>
      <c r="I16" s="114">
        <v>9.7999999999999997E-5</v>
      </c>
      <c r="J16" s="117">
        <v>99305.2</v>
      </c>
      <c r="K16" s="118">
        <v>9.6999999999999993</v>
      </c>
      <c r="L16" s="5">
        <v>71.66</v>
      </c>
    </row>
    <row r="17" spans="1:12">
      <c r="A17">
        <v>9</v>
      </c>
      <c r="B17" s="111">
        <v>1.66E-4</v>
      </c>
      <c r="C17" s="112">
        <v>1.66E-4</v>
      </c>
      <c r="D17" s="115">
        <v>99114.5</v>
      </c>
      <c r="E17" s="116">
        <v>16.399999999999999</v>
      </c>
      <c r="F17" s="5">
        <v>65.48</v>
      </c>
      <c r="G17" t="s">
        <v>19</v>
      </c>
      <c r="H17" s="113">
        <v>1.06E-4</v>
      </c>
      <c r="I17" s="114">
        <v>1.06E-4</v>
      </c>
      <c r="J17" s="117">
        <v>99295.5</v>
      </c>
      <c r="K17" s="118">
        <v>10.5</v>
      </c>
      <c r="L17" s="5">
        <v>70.67</v>
      </c>
    </row>
    <row r="18" spans="1:12">
      <c r="A18">
        <v>10</v>
      </c>
      <c r="B18" s="111">
        <v>1.65E-4</v>
      </c>
      <c r="C18" s="112">
        <v>1.65E-4</v>
      </c>
      <c r="D18" s="115">
        <v>99098</v>
      </c>
      <c r="E18" s="116">
        <v>16.399999999999999</v>
      </c>
      <c r="F18" s="5">
        <v>64.489999999999995</v>
      </c>
      <c r="G18" t="s">
        <v>19</v>
      </c>
      <c r="H18" s="113">
        <v>1.3200000000000001E-4</v>
      </c>
      <c r="I18" s="114">
        <v>1.3200000000000001E-4</v>
      </c>
      <c r="J18" s="117">
        <v>99285</v>
      </c>
      <c r="K18" s="118">
        <v>13.1</v>
      </c>
      <c r="L18" s="5">
        <v>69.67</v>
      </c>
    </row>
    <row r="19" spans="1:12">
      <c r="A19">
        <v>11</v>
      </c>
      <c r="B19" s="111">
        <v>1.76E-4</v>
      </c>
      <c r="C19" s="112">
        <v>1.76E-4</v>
      </c>
      <c r="D19" s="115">
        <v>99081.7</v>
      </c>
      <c r="E19" s="116">
        <v>17.399999999999999</v>
      </c>
      <c r="F19" s="5">
        <v>63.5</v>
      </c>
      <c r="G19" t="s">
        <v>19</v>
      </c>
      <c r="H19" s="113">
        <v>1.18E-4</v>
      </c>
      <c r="I19" s="114">
        <v>1.18E-4</v>
      </c>
      <c r="J19" s="117">
        <v>99271.9</v>
      </c>
      <c r="K19" s="118">
        <v>11.7</v>
      </c>
      <c r="L19" s="5">
        <v>68.680000000000007</v>
      </c>
    </row>
    <row r="20" spans="1:12">
      <c r="A20">
        <v>12</v>
      </c>
      <c r="B20" s="111">
        <v>2.1499999999999999E-4</v>
      </c>
      <c r="C20" s="112">
        <v>2.1499999999999999E-4</v>
      </c>
      <c r="D20" s="115">
        <v>99064.3</v>
      </c>
      <c r="E20" s="116">
        <v>21.3</v>
      </c>
      <c r="F20" s="5">
        <v>62.51</v>
      </c>
      <c r="G20" t="s">
        <v>19</v>
      </c>
      <c r="H20" s="113">
        <v>1.3200000000000001E-4</v>
      </c>
      <c r="I20" s="114">
        <v>1.3200000000000001E-4</v>
      </c>
      <c r="J20" s="117">
        <v>99260.2</v>
      </c>
      <c r="K20" s="118">
        <v>13.1</v>
      </c>
      <c r="L20" s="5">
        <v>67.69</v>
      </c>
    </row>
    <row r="21" spans="1:12">
      <c r="A21">
        <v>13</v>
      </c>
      <c r="B21" s="111">
        <v>2.23E-4</v>
      </c>
      <c r="C21" s="112">
        <v>2.23E-4</v>
      </c>
      <c r="D21" s="115">
        <v>99043</v>
      </c>
      <c r="E21" s="116">
        <v>22.1</v>
      </c>
      <c r="F21" s="5">
        <v>61.53</v>
      </c>
      <c r="G21" t="s">
        <v>19</v>
      </c>
      <c r="H21" s="113">
        <v>1.5699999999999999E-4</v>
      </c>
      <c r="I21" s="114">
        <v>1.5699999999999999E-4</v>
      </c>
      <c r="J21" s="117">
        <v>99247.1</v>
      </c>
      <c r="K21" s="118">
        <v>15.6</v>
      </c>
      <c r="L21" s="5">
        <v>66.7</v>
      </c>
    </row>
    <row r="22" spans="1:12">
      <c r="A22">
        <v>14</v>
      </c>
      <c r="B22" s="111">
        <v>2.7599999999999999E-4</v>
      </c>
      <c r="C22" s="112">
        <v>2.7599999999999999E-4</v>
      </c>
      <c r="D22" s="115">
        <v>99020.800000000003</v>
      </c>
      <c r="E22" s="116">
        <v>27.3</v>
      </c>
      <c r="F22" s="5">
        <v>60.54</v>
      </c>
      <c r="G22" t="s">
        <v>19</v>
      </c>
      <c r="H22" s="113">
        <v>1.9100000000000001E-4</v>
      </c>
      <c r="I22" s="114">
        <v>1.9100000000000001E-4</v>
      </c>
      <c r="J22" s="117">
        <v>99231.5</v>
      </c>
      <c r="K22" s="118">
        <v>18.899999999999999</v>
      </c>
      <c r="L22" s="5">
        <v>65.709999999999994</v>
      </c>
    </row>
    <row r="23" spans="1:12">
      <c r="A23">
        <v>15</v>
      </c>
      <c r="B23" s="111">
        <v>3.39E-4</v>
      </c>
      <c r="C23" s="112">
        <v>3.39E-4</v>
      </c>
      <c r="D23" s="115">
        <v>98993.5</v>
      </c>
      <c r="E23" s="116">
        <v>33.5</v>
      </c>
      <c r="F23" s="5">
        <v>59.56</v>
      </c>
      <c r="G23" t="s">
        <v>19</v>
      </c>
      <c r="H23" s="113">
        <v>2.03E-4</v>
      </c>
      <c r="I23" s="114">
        <v>2.03E-4</v>
      </c>
      <c r="J23" s="117">
        <v>99212.6</v>
      </c>
      <c r="K23" s="118">
        <v>20.100000000000001</v>
      </c>
      <c r="L23" s="5">
        <v>64.72</v>
      </c>
    </row>
    <row r="24" spans="1:12">
      <c r="A24">
        <v>16</v>
      </c>
      <c r="B24" s="111">
        <v>4.1199999999999999E-4</v>
      </c>
      <c r="C24" s="112">
        <v>4.1199999999999999E-4</v>
      </c>
      <c r="D24" s="115">
        <v>98960</v>
      </c>
      <c r="E24" s="116">
        <v>40.700000000000003</v>
      </c>
      <c r="F24" s="5">
        <v>58.58</v>
      </c>
      <c r="G24" t="s">
        <v>19</v>
      </c>
      <c r="H24" s="113">
        <v>2.52E-4</v>
      </c>
      <c r="I24" s="114">
        <v>2.52E-4</v>
      </c>
      <c r="J24" s="117">
        <v>99192.5</v>
      </c>
      <c r="K24" s="118">
        <v>25</v>
      </c>
      <c r="L24" s="5">
        <v>63.74</v>
      </c>
    </row>
    <row r="25" spans="1:12">
      <c r="A25">
        <v>17</v>
      </c>
      <c r="B25" s="111">
        <v>6.9099999999999999E-4</v>
      </c>
      <c r="C25" s="112">
        <v>6.9099999999999999E-4</v>
      </c>
      <c r="D25" s="115">
        <v>98919.2</v>
      </c>
      <c r="E25" s="116">
        <v>68.400000000000006</v>
      </c>
      <c r="F25" s="5">
        <v>57.6</v>
      </c>
      <c r="G25" t="s">
        <v>19</v>
      </c>
      <c r="H25" s="113">
        <v>2.7900000000000001E-4</v>
      </c>
      <c r="I25" s="114">
        <v>2.7799999999999998E-4</v>
      </c>
      <c r="J25" s="117">
        <v>99167.4</v>
      </c>
      <c r="K25" s="118">
        <v>27.6</v>
      </c>
      <c r="L25" s="5">
        <v>62.75</v>
      </c>
    </row>
    <row r="26" spans="1:12">
      <c r="A26">
        <v>18</v>
      </c>
      <c r="B26" s="111">
        <v>8.2399999999999997E-4</v>
      </c>
      <c r="C26" s="112">
        <v>8.2399999999999997E-4</v>
      </c>
      <c r="D26" s="115">
        <v>98850.9</v>
      </c>
      <c r="E26" s="116">
        <v>81.400000000000006</v>
      </c>
      <c r="F26" s="5">
        <v>56.64</v>
      </c>
      <c r="G26" t="s">
        <v>19</v>
      </c>
      <c r="H26" s="113">
        <v>2.81E-4</v>
      </c>
      <c r="I26" s="114">
        <v>2.81E-4</v>
      </c>
      <c r="J26" s="117">
        <v>99139.8</v>
      </c>
      <c r="K26" s="118">
        <v>27.8</v>
      </c>
      <c r="L26" s="5">
        <v>61.77</v>
      </c>
    </row>
    <row r="27" spans="1:12">
      <c r="A27">
        <v>19</v>
      </c>
      <c r="B27" s="111">
        <v>8.4400000000000002E-4</v>
      </c>
      <c r="C27" s="112">
        <v>8.4400000000000002E-4</v>
      </c>
      <c r="D27" s="115">
        <v>98769.4</v>
      </c>
      <c r="E27" s="116">
        <v>83.4</v>
      </c>
      <c r="F27" s="5">
        <v>55.69</v>
      </c>
      <c r="G27" t="s">
        <v>19</v>
      </c>
      <c r="H27" s="113">
        <v>3.1300000000000002E-4</v>
      </c>
      <c r="I27" s="114">
        <v>3.1300000000000002E-4</v>
      </c>
      <c r="J27" s="117">
        <v>99112</v>
      </c>
      <c r="K27" s="118">
        <v>31</v>
      </c>
      <c r="L27" s="5">
        <v>60.79</v>
      </c>
    </row>
    <row r="28" spans="1:12">
      <c r="A28">
        <v>20</v>
      </c>
      <c r="B28" s="111">
        <v>9.1100000000000003E-4</v>
      </c>
      <c r="C28" s="112">
        <v>9.1100000000000003E-4</v>
      </c>
      <c r="D28" s="115">
        <v>98686.1</v>
      </c>
      <c r="E28" s="116">
        <v>89.9</v>
      </c>
      <c r="F28" s="5">
        <v>54.73</v>
      </c>
      <c r="G28" t="s">
        <v>19</v>
      </c>
      <c r="H28" s="113">
        <v>2.9700000000000001E-4</v>
      </c>
      <c r="I28" s="114">
        <v>2.9700000000000001E-4</v>
      </c>
      <c r="J28" s="117">
        <v>99080.9</v>
      </c>
      <c r="K28" s="118">
        <v>29.5</v>
      </c>
      <c r="L28" s="5">
        <v>59.81</v>
      </c>
    </row>
    <row r="29" spans="1:12">
      <c r="A29">
        <v>21</v>
      </c>
      <c r="B29" s="111">
        <v>9.2100000000000005E-4</v>
      </c>
      <c r="C29" s="112">
        <v>9.2100000000000005E-4</v>
      </c>
      <c r="D29" s="115">
        <v>98596.2</v>
      </c>
      <c r="E29" s="116">
        <v>90.8</v>
      </c>
      <c r="F29" s="5">
        <v>53.78</v>
      </c>
      <c r="G29" t="s">
        <v>19</v>
      </c>
      <c r="H29" s="113">
        <v>3.2200000000000002E-4</v>
      </c>
      <c r="I29" s="114">
        <v>3.2200000000000002E-4</v>
      </c>
      <c r="J29" s="117">
        <v>99051.5</v>
      </c>
      <c r="K29" s="118">
        <v>31.9</v>
      </c>
      <c r="L29" s="5">
        <v>58.82</v>
      </c>
    </row>
    <row r="30" spans="1:12">
      <c r="A30">
        <v>22</v>
      </c>
      <c r="B30" s="111">
        <v>8.9999999999999998E-4</v>
      </c>
      <c r="C30" s="112">
        <v>8.9999999999999998E-4</v>
      </c>
      <c r="D30" s="115">
        <v>98505.4</v>
      </c>
      <c r="E30" s="116">
        <v>88.7</v>
      </c>
      <c r="F30" s="5">
        <v>52.83</v>
      </c>
      <c r="G30" t="s">
        <v>19</v>
      </c>
      <c r="H30" s="113">
        <v>3.0400000000000002E-4</v>
      </c>
      <c r="I30" s="114">
        <v>3.0400000000000002E-4</v>
      </c>
      <c r="J30" s="117">
        <v>99019.6</v>
      </c>
      <c r="K30" s="118">
        <v>30.1</v>
      </c>
      <c r="L30" s="5">
        <v>57.84</v>
      </c>
    </row>
    <row r="31" spans="1:12">
      <c r="A31">
        <v>23</v>
      </c>
      <c r="B31" s="111">
        <v>8.7399999999999999E-4</v>
      </c>
      <c r="C31" s="112">
        <v>8.7299999999999997E-4</v>
      </c>
      <c r="D31" s="115">
        <v>98416.8</v>
      </c>
      <c r="E31" s="116">
        <v>85.9</v>
      </c>
      <c r="F31" s="5">
        <v>51.88</v>
      </c>
      <c r="G31" t="s">
        <v>19</v>
      </c>
      <c r="H31" s="113">
        <v>2.99E-4</v>
      </c>
      <c r="I31" s="114">
        <v>2.9799999999999998E-4</v>
      </c>
      <c r="J31" s="117">
        <v>98989.5</v>
      </c>
      <c r="K31" s="118">
        <v>29.5</v>
      </c>
      <c r="L31" s="5">
        <v>56.86</v>
      </c>
    </row>
    <row r="32" spans="1:12">
      <c r="A32">
        <v>24</v>
      </c>
      <c r="B32" s="111">
        <v>8.9700000000000001E-4</v>
      </c>
      <c r="C32" s="112">
        <v>8.9599999999999999E-4</v>
      </c>
      <c r="D32" s="115">
        <v>98330.8</v>
      </c>
      <c r="E32" s="116">
        <v>88.1</v>
      </c>
      <c r="F32" s="5">
        <v>50.92</v>
      </c>
      <c r="G32" t="s">
        <v>19</v>
      </c>
      <c r="H32" s="113">
        <v>3.3399999999999999E-4</v>
      </c>
      <c r="I32" s="114">
        <v>3.3399999999999999E-4</v>
      </c>
      <c r="J32" s="117">
        <v>98960</v>
      </c>
      <c r="K32" s="118">
        <v>33.1</v>
      </c>
      <c r="L32" s="5">
        <v>55.88</v>
      </c>
    </row>
    <row r="33" spans="1:12">
      <c r="A33">
        <v>25</v>
      </c>
      <c r="B33" s="111">
        <v>8.9499999999999996E-4</v>
      </c>
      <c r="C33" s="112">
        <v>8.9400000000000005E-4</v>
      </c>
      <c r="D33" s="115">
        <v>98242.7</v>
      </c>
      <c r="E33" s="116">
        <v>87.8</v>
      </c>
      <c r="F33" s="5">
        <v>49.97</v>
      </c>
      <c r="G33" t="s">
        <v>19</v>
      </c>
      <c r="H33" s="113">
        <v>3.2000000000000003E-4</v>
      </c>
      <c r="I33" s="114">
        <v>3.2000000000000003E-4</v>
      </c>
      <c r="J33" s="117">
        <v>98926.9</v>
      </c>
      <c r="K33" s="118">
        <v>31.6</v>
      </c>
      <c r="L33" s="5">
        <v>54.89</v>
      </c>
    </row>
    <row r="34" spans="1:12">
      <c r="A34">
        <v>26</v>
      </c>
      <c r="B34" s="111">
        <v>9.2299999999999999E-4</v>
      </c>
      <c r="C34" s="112">
        <v>9.2299999999999999E-4</v>
      </c>
      <c r="D34" s="115">
        <v>98154.8</v>
      </c>
      <c r="E34" s="116">
        <v>90.6</v>
      </c>
      <c r="F34" s="5">
        <v>49.01</v>
      </c>
      <c r="G34" t="s">
        <v>19</v>
      </c>
      <c r="H34" s="113">
        <v>3.6699999999999998E-4</v>
      </c>
      <c r="I34" s="114">
        <v>3.6699999999999998E-4</v>
      </c>
      <c r="J34" s="117">
        <v>98895.2</v>
      </c>
      <c r="K34" s="118">
        <v>36.299999999999997</v>
      </c>
      <c r="L34" s="5">
        <v>53.91</v>
      </c>
    </row>
    <row r="35" spans="1:12">
      <c r="A35">
        <v>27</v>
      </c>
      <c r="B35" s="111">
        <v>9.7900000000000005E-4</v>
      </c>
      <c r="C35" s="112">
        <v>9.7799999999999992E-4</v>
      </c>
      <c r="D35" s="115">
        <v>98064.3</v>
      </c>
      <c r="E35" s="116">
        <v>95.9</v>
      </c>
      <c r="F35" s="5">
        <v>48.06</v>
      </c>
      <c r="G35" t="s">
        <v>19</v>
      </c>
      <c r="H35" s="113">
        <v>4.2999999999999999E-4</v>
      </c>
      <c r="I35" s="114">
        <v>4.2999999999999999E-4</v>
      </c>
      <c r="J35" s="117">
        <v>98858.9</v>
      </c>
      <c r="K35" s="118">
        <v>42.5</v>
      </c>
      <c r="L35" s="5">
        <v>52.93</v>
      </c>
    </row>
    <row r="36" spans="1:12">
      <c r="A36">
        <v>28</v>
      </c>
      <c r="B36" s="111">
        <v>9.5399999999999999E-4</v>
      </c>
      <c r="C36" s="112">
        <v>9.5399999999999999E-4</v>
      </c>
      <c r="D36" s="115">
        <v>97968.3</v>
      </c>
      <c r="E36" s="116">
        <v>93.5</v>
      </c>
      <c r="F36" s="5">
        <v>47.11</v>
      </c>
      <c r="G36" t="s">
        <v>19</v>
      </c>
      <c r="H36" s="113">
        <v>3.7800000000000003E-4</v>
      </c>
      <c r="I36" s="114">
        <v>3.7800000000000003E-4</v>
      </c>
      <c r="J36" s="117">
        <v>98816.4</v>
      </c>
      <c r="K36" s="118">
        <v>37.4</v>
      </c>
      <c r="L36" s="5">
        <v>51.95</v>
      </c>
    </row>
    <row r="37" spans="1:12">
      <c r="A37">
        <v>29</v>
      </c>
      <c r="B37" s="111">
        <v>9.7799999999999992E-4</v>
      </c>
      <c r="C37" s="112">
        <v>9.7799999999999992E-4</v>
      </c>
      <c r="D37" s="115">
        <v>97874.9</v>
      </c>
      <c r="E37" s="116">
        <v>95.7</v>
      </c>
      <c r="F37" s="5">
        <v>46.15</v>
      </c>
      <c r="G37" t="s">
        <v>19</v>
      </c>
      <c r="H37" s="113">
        <v>4.0400000000000001E-4</v>
      </c>
      <c r="I37" s="114">
        <v>4.0400000000000001E-4</v>
      </c>
      <c r="J37" s="117">
        <v>98779.1</v>
      </c>
      <c r="K37" s="118">
        <v>39.9</v>
      </c>
      <c r="L37" s="5">
        <v>50.97</v>
      </c>
    </row>
    <row r="38" spans="1:12">
      <c r="A38">
        <v>30</v>
      </c>
      <c r="B38" s="111">
        <v>1.005E-3</v>
      </c>
      <c r="C38" s="112">
        <v>1.0039999999999999E-3</v>
      </c>
      <c r="D38" s="115">
        <v>97779.1</v>
      </c>
      <c r="E38" s="116">
        <v>98.2</v>
      </c>
      <c r="F38" s="5">
        <v>45.19</v>
      </c>
      <c r="G38" t="s">
        <v>19</v>
      </c>
      <c r="H38" s="113">
        <v>4.5800000000000002E-4</v>
      </c>
      <c r="I38" s="114">
        <v>4.5800000000000002E-4</v>
      </c>
      <c r="J38" s="117">
        <v>98739.1</v>
      </c>
      <c r="K38" s="118">
        <v>45.2</v>
      </c>
      <c r="L38" s="5">
        <v>49.99</v>
      </c>
    </row>
    <row r="39" spans="1:12">
      <c r="A39">
        <v>31</v>
      </c>
      <c r="B39" s="111">
        <v>1.0970000000000001E-3</v>
      </c>
      <c r="C39" s="112">
        <v>1.096E-3</v>
      </c>
      <c r="D39" s="115">
        <v>97681</v>
      </c>
      <c r="E39" s="116">
        <v>107.1</v>
      </c>
      <c r="F39" s="5">
        <v>44.24</v>
      </c>
      <c r="G39" t="s">
        <v>19</v>
      </c>
      <c r="H39" s="113">
        <v>4.9299999999999995E-4</v>
      </c>
      <c r="I39" s="114">
        <v>4.9299999999999995E-4</v>
      </c>
      <c r="J39" s="117">
        <v>98693.9</v>
      </c>
      <c r="K39" s="118">
        <v>48.6</v>
      </c>
      <c r="L39" s="5">
        <v>49.02</v>
      </c>
    </row>
    <row r="40" spans="1:12">
      <c r="A40">
        <v>32</v>
      </c>
      <c r="B40" s="111">
        <v>1.057E-3</v>
      </c>
      <c r="C40" s="112">
        <v>1.0560000000000001E-3</v>
      </c>
      <c r="D40" s="115">
        <v>97573.9</v>
      </c>
      <c r="E40" s="116">
        <v>103.1</v>
      </c>
      <c r="F40" s="5">
        <v>43.29</v>
      </c>
      <c r="G40" t="s">
        <v>19</v>
      </c>
      <c r="H40" s="113">
        <v>5.5599999999999996E-4</v>
      </c>
      <c r="I40" s="114">
        <v>5.5599999999999996E-4</v>
      </c>
      <c r="J40" s="117">
        <v>98645.3</v>
      </c>
      <c r="K40" s="118">
        <v>54.8</v>
      </c>
      <c r="L40" s="5">
        <v>48.04</v>
      </c>
    </row>
    <row r="41" spans="1:12">
      <c r="A41">
        <v>33</v>
      </c>
      <c r="B41" s="111">
        <v>1.1590000000000001E-3</v>
      </c>
      <c r="C41" s="112">
        <v>1.158E-3</v>
      </c>
      <c r="D41" s="115">
        <v>97470.8</v>
      </c>
      <c r="E41" s="116">
        <v>112.9</v>
      </c>
      <c r="F41" s="5">
        <v>42.33</v>
      </c>
      <c r="G41" t="s">
        <v>19</v>
      </c>
      <c r="H41" s="113">
        <v>5.8299999999999997E-4</v>
      </c>
      <c r="I41" s="114">
        <v>5.8200000000000005E-4</v>
      </c>
      <c r="J41" s="117">
        <v>98590.5</v>
      </c>
      <c r="K41" s="118">
        <v>57.4</v>
      </c>
      <c r="L41" s="5">
        <v>47.07</v>
      </c>
    </row>
    <row r="42" spans="1:12">
      <c r="A42">
        <v>34</v>
      </c>
      <c r="B42" s="111">
        <v>1.188E-3</v>
      </c>
      <c r="C42" s="112">
        <v>1.1869999999999999E-3</v>
      </c>
      <c r="D42" s="115">
        <v>97357.9</v>
      </c>
      <c r="E42" s="116">
        <v>115.6</v>
      </c>
      <c r="F42" s="5">
        <v>41.38</v>
      </c>
      <c r="G42" t="s">
        <v>19</v>
      </c>
      <c r="H42" s="113">
        <v>6.1300000000000005E-4</v>
      </c>
      <c r="I42" s="114">
        <v>6.1200000000000002E-4</v>
      </c>
      <c r="J42" s="117">
        <v>98533.1</v>
      </c>
      <c r="K42" s="118">
        <v>60.3</v>
      </c>
      <c r="L42" s="5">
        <v>46.09</v>
      </c>
    </row>
    <row r="43" spans="1:12">
      <c r="A43">
        <v>35</v>
      </c>
      <c r="B43" s="111">
        <v>1.1950000000000001E-3</v>
      </c>
      <c r="C43" s="112">
        <v>1.194E-3</v>
      </c>
      <c r="D43" s="115">
        <v>97242.3</v>
      </c>
      <c r="E43" s="116">
        <v>116.1</v>
      </c>
      <c r="F43" s="5">
        <v>40.43</v>
      </c>
      <c r="G43" t="s">
        <v>19</v>
      </c>
      <c r="H43" s="113">
        <v>6.7699999999999998E-4</v>
      </c>
      <c r="I43" s="114">
        <v>6.7599999999999995E-4</v>
      </c>
      <c r="J43" s="117">
        <v>98472.7</v>
      </c>
      <c r="K43" s="118">
        <v>66.599999999999994</v>
      </c>
      <c r="L43" s="5">
        <v>45.12</v>
      </c>
    </row>
    <row r="44" spans="1:12">
      <c r="A44">
        <v>36</v>
      </c>
      <c r="B44" s="111">
        <v>1.31E-3</v>
      </c>
      <c r="C44" s="112">
        <v>1.3090000000000001E-3</v>
      </c>
      <c r="D44" s="115">
        <v>97126.2</v>
      </c>
      <c r="E44" s="116">
        <v>127.2</v>
      </c>
      <c r="F44" s="5">
        <v>39.479999999999997</v>
      </c>
      <c r="G44" t="s">
        <v>19</v>
      </c>
      <c r="H44" s="113">
        <v>7.3399999999999995E-4</v>
      </c>
      <c r="I44" s="114">
        <v>7.3399999999999995E-4</v>
      </c>
      <c r="J44" s="117">
        <v>98406.1</v>
      </c>
      <c r="K44" s="118">
        <v>72.2</v>
      </c>
      <c r="L44" s="5">
        <v>44.15</v>
      </c>
    </row>
    <row r="45" spans="1:12">
      <c r="A45">
        <v>37</v>
      </c>
      <c r="B45" s="111">
        <v>1.33E-3</v>
      </c>
      <c r="C45" s="112">
        <v>1.3290000000000001E-3</v>
      </c>
      <c r="D45" s="115">
        <v>96999</v>
      </c>
      <c r="E45" s="116">
        <v>128.9</v>
      </c>
      <c r="F45" s="5">
        <v>38.53</v>
      </c>
      <c r="G45" t="s">
        <v>19</v>
      </c>
      <c r="H45" s="113">
        <v>8.1300000000000003E-4</v>
      </c>
      <c r="I45" s="114">
        <v>8.1300000000000003E-4</v>
      </c>
      <c r="J45" s="117">
        <v>98333.9</v>
      </c>
      <c r="K45" s="118">
        <v>79.900000000000006</v>
      </c>
      <c r="L45" s="5">
        <v>43.18</v>
      </c>
    </row>
    <row r="46" spans="1:12">
      <c r="A46">
        <v>38</v>
      </c>
      <c r="B46" s="111">
        <v>1.477E-3</v>
      </c>
      <c r="C46" s="112">
        <v>1.475E-3</v>
      </c>
      <c r="D46" s="115">
        <v>96870.1</v>
      </c>
      <c r="E46" s="116">
        <v>142.9</v>
      </c>
      <c r="F46" s="5">
        <v>37.58</v>
      </c>
      <c r="G46" t="s">
        <v>19</v>
      </c>
      <c r="H46" s="113">
        <v>8.5300000000000003E-4</v>
      </c>
      <c r="I46" s="114">
        <v>8.5300000000000003E-4</v>
      </c>
      <c r="J46" s="117">
        <v>98254</v>
      </c>
      <c r="K46" s="118">
        <v>83.8</v>
      </c>
      <c r="L46" s="5">
        <v>42.22</v>
      </c>
    </row>
    <row r="47" spans="1:12">
      <c r="A47">
        <v>39</v>
      </c>
      <c r="B47" s="111">
        <v>1.6199999999999999E-3</v>
      </c>
      <c r="C47" s="112">
        <v>1.619E-3</v>
      </c>
      <c r="D47" s="115">
        <v>96727.2</v>
      </c>
      <c r="E47" s="116">
        <v>156.6</v>
      </c>
      <c r="F47" s="5">
        <v>36.630000000000003</v>
      </c>
      <c r="G47" t="s">
        <v>19</v>
      </c>
      <c r="H47" s="113">
        <v>9.9099999999999991E-4</v>
      </c>
      <c r="I47" s="114">
        <v>9.9099999999999991E-4</v>
      </c>
      <c r="J47" s="117">
        <v>98170.2</v>
      </c>
      <c r="K47" s="118">
        <v>97.3</v>
      </c>
      <c r="L47" s="5">
        <v>41.25</v>
      </c>
    </row>
    <row r="48" spans="1:12">
      <c r="A48">
        <v>40</v>
      </c>
      <c r="B48" s="111">
        <v>1.7589999999999999E-3</v>
      </c>
      <c r="C48" s="112">
        <v>1.758E-3</v>
      </c>
      <c r="D48" s="115">
        <v>96570.6</v>
      </c>
      <c r="E48" s="116">
        <v>169.8</v>
      </c>
      <c r="F48" s="5">
        <v>35.69</v>
      </c>
      <c r="G48" t="s">
        <v>19</v>
      </c>
      <c r="H48" s="113">
        <v>1.129E-3</v>
      </c>
      <c r="I48" s="114">
        <v>1.129E-3</v>
      </c>
      <c r="J48" s="117">
        <v>98072.9</v>
      </c>
      <c r="K48" s="118">
        <v>110.7</v>
      </c>
      <c r="L48" s="5">
        <v>40.29</v>
      </c>
    </row>
    <row r="49" spans="1:12">
      <c r="A49">
        <v>41</v>
      </c>
      <c r="B49" s="111">
        <v>1.931E-3</v>
      </c>
      <c r="C49" s="112">
        <v>1.9289999999999999E-3</v>
      </c>
      <c r="D49" s="115">
        <v>96400.9</v>
      </c>
      <c r="E49" s="116">
        <v>186</v>
      </c>
      <c r="F49" s="5">
        <v>34.75</v>
      </c>
      <c r="G49" t="s">
        <v>19</v>
      </c>
      <c r="H49" s="113">
        <v>1.2780000000000001E-3</v>
      </c>
      <c r="I49" s="114">
        <v>1.2769999999999999E-3</v>
      </c>
      <c r="J49" s="117">
        <v>97962.2</v>
      </c>
      <c r="K49" s="118">
        <v>125.1</v>
      </c>
      <c r="L49" s="5">
        <v>39.340000000000003</v>
      </c>
    </row>
    <row r="50" spans="1:12">
      <c r="A50">
        <v>42</v>
      </c>
      <c r="B50" s="111">
        <v>2.075E-3</v>
      </c>
      <c r="C50" s="112">
        <v>2.0730000000000002E-3</v>
      </c>
      <c r="D50" s="115">
        <v>96214.9</v>
      </c>
      <c r="E50" s="116">
        <v>199.4</v>
      </c>
      <c r="F50" s="5">
        <v>33.82</v>
      </c>
      <c r="G50" t="s">
        <v>19</v>
      </c>
      <c r="H50" s="113">
        <v>1.3259999999999999E-3</v>
      </c>
      <c r="I50" s="114">
        <v>1.325E-3</v>
      </c>
      <c r="J50" s="117">
        <v>97837.1</v>
      </c>
      <c r="K50" s="118">
        <v>129.69999999999999</v>
      </c>
      <c r="L50" s="5">
        <v>38.39</v>
      </c>
    </row>
    <row r="51" spans="1:12">
      <c r="A51">
        <v>43</v>
      </c>
      <c r="B51" s="111">
        <v>2.2520000000000001E-3</v>
      </c>
      <c r="C51" s="112">
        <v>2.2490000000000001E-3</v>
      </c>
      <c r="D51" s="115">
        <v>96015.4</v>
      </c>
      <c r="E51" s="116">
        <v>216</v>
      </c>
      <c r="F51" s="5">
        <v>32.89</v>
      </c>
      <c r="G51" t="s">
        <v>19</v>
      </c>
      <c r="H51" s="113">
        <v>1.4859999999999999E-3</v>
      </c>
      <c r="I51" s="114">
        <v>1.485E-3</v>
      </c>
      <c r="J51" s="117">
        <v>97707.4</v>
      </c>
      <c r="K51" s="118">
        <v>145.1</v>
      </c>
      <c r="L51" s="5">
        <v>37.44</v>
      </c>
    </row>
    <row r="52" spans="1:12">
      <c r="A52">
        <v>44</v>
      </c>
      <c r="B52" s="111">
        <v>2.4109999999999999E-3</v>
      </c>
      <c r="C52" s="112">
        <v>2.4090000000000001E-3</v>
      </c>
      <c r="D52" s="115">
        <v>95799.4</v>
      </c>
      <c r="E52" s="116">
        <v>230.7</v>
      </c>
      <c r="F52" s="5">
        <v>31.96</v>
      </c>
      <c r="G52" t="s">
        <v>19</v>
      </c>
      <c r="H52" s="113">
        <v>1.6169999999999999E-3</v>
      </c>
      <c r="I52" s="114">
        <v>1.616E-3</v>
      </c>
      <c r="J52" s="117">
        <v>97562.4</v>
      </c>
      <c r="K52" s="118">
        <v>157.6</v>
      </c>
      <c r="L52" s="5">
        <v>36.49</v>
      </c>
    </row>
    <row r="53" spans="1:12">
      <c r="A53">
        <v>45</v>
      </c>
      <c r="B53" s="111">
        <v>2.6329999999999999E-3</v>
      </c>
      <c r="C53" s="112">
        <v>2.63E-3</v>
      </c>
      <c r="D53" s="115">
        <v>95568.7</v>
      </c>
      <c r="E53" s="116">
        <v>251.3</v>
      </c>
      <c r="F53" s="5">
        <v>31.04</v>
      </c>
      <c r="G53" t="s">
        <v>19</v>
      </c>
      <c r="H53" s="113">
        <v>1.817E-3</v>
      </c>
      <c r="I53" s="114">
        <v>1.8159999999999999E-3</v>
      </c>
      <c r="J53" s="117">
        <v>97404.7</v>
      </c>
      <c r="K53" s="118">
        <v>176.8</v>
      </c>
      <c r="L53" s="5">
        <v>35.549999999999997</v>
      </c>
    </row>
    <row r="54" spans="1:12">
      <c r="A54">
        <v>46</v>
      </c>
      <c r="B54" s="111">
        <v>2.8340000000000001E-3</v>
      </c>
      <c r="C54" s="112">
        <v>2.8300000000000001E-3</v>
      </c>
      <c r="D54" s="115">
        <v>95317.4</v>
      </c>
      <c r="E54" s="116">
        <v>269.8</v>
      </c>
      <c r="F54" s="5">
        <v>30.12</v>
      </c>
      <c r="G54" t="s">
        <v>19</v>
      </c>
      <c r="H54" s="113">
        <v>1.928E-3</v>
      </c>
      <c r="I54" s="114">
        <v>1.926E-3</v>
      </c>
      <c r="J54" s="117">
        <v>97227.9</v>
      </c>
      <c r="K54" s="118">
        <v>187.3</v>
      </c>
      <c r="L54" s="5">
        <v>34.619999999999997</v>
      </c>
    </row>
    <row r="55" spans="1:12">
      <c r="A55">
        <v>47</v>
      </c>
      <c r="B55" s="111">
        <v>3.0869999999999999E-3</v>
      </c>
      <c r="C55" s="112">
        <v>3.0820000000000001E-3</v>
      </c>
      <c r="D55" s="115">
        <v>95047.6</v>
      </c>
      <c r="E55" s="116">
        <v>292.89999999999998</v>
      </c>
      <c r="F55" s="5">
        <v>29.2</v>
      </c>
      <c r="G55" t="s">
        <v>19</v>
      </c>
      <c r="H55" s="113">
        <v>2.147E-3</v>
      </c>
      <c r="I55" s="114">
        <v>2.1450000000000002E-3</v>
      </c>
      <c r="J55" s="117">
        <v>97040.6</v>
      </c>
      <c r="K55" s="118">
        <v>208.1</v>
      </c>
      <c r="L55" s="5">
        <v>33.68</v>
      </c>
    </row>
    <row r="56" spans="1:12">
      <c r="A56">
        <v>48</v>
      </c>
      <c r="B56" s="111">
        <v>3.4719999999999998E-3</v>
      </c>
      <c r="C56" s="112">
        <v>3.4659999999999999E-3</v>
      </c>
      <c r="D56" s="115">
        <v>94754.7</v>
      </c>
      <c r="E56" s="116">
        <v>328.4</v>
      </c>
      <c r="F56" s="5">
        <v>28.29</v>
      </c>
      <c r="G56" t="s">
        <v>19</v>
      </c>
      <c r="H56" s="113">
        <v>2.2899999999999999E-3</v>
      </c>
      <c r="I56" s="114">
        <v>2.2880000000000001E-3</v>
      </c>
      <c r="J56" s="117">
        <v>96832.5</v>
      </c>
      <c r="K56" s="118">
        <v>221.5</v>
      </c>
      <c r="L56" s="5">
        <v>32.75</v>
      </c>
    </row>
    <row r="57" spans="1:12">
      <c r="A57">
        <v>49</v>
      </c>
      <c r="B57" s="111">
        <v>3.9630000000000004E-3</v>
      </c>
      <c r="C57" s="112">
        <v>3.9550000000000002E-3</v>
      </c>
      <c r="D57" s="115">
        <v>94426.3</v>
      </c>
      <c r="E57" s="116">
        <v>373.5</v>
      </c>
      <c r="F57" s="5">
        <v>27.39</v>
      </c>
      <c r="G57" t="s">
        <v>19</v>
      </c>
      <c r="H57" s="113">
        <v>2.5999999999999999E-3</v>
      </c>
      <c r="I57" s="114">
        <v>2.5969999999999999E-3</v>
      </c>
      <c r="J57" s="117">
        <v>96610.9</v>
      </c>
      <c r="K57" s="118">
        <v>250.9</v>
      </c>
      <c r="L57" s="5">
        <v>31.83</v>
      </c>
    </row>
    <row r="58" spans="1:12">
      <c r="A58">
        <v>50</v>
      </c>
      <c r="B58" s="111">
        <v>4.4520000000000002E-3</v>
      </c>
      <c r="C58" s="112">
        <v>4.4419999999999998E-3</v>
      </c>
      <c r="D58" s="115">
        <v>94052.800000000003</v>
      </c>
      <c r="E58" s="116">
        <v>417.8</v>
      </c>
      <c r="F58" s="5">
        <v>26.5</v>
      </c>
      <c r="G58" t="s">
        <v>19</v>
      </c>
      <c r="H58" s="113">
        <v>2.98E-3</v>
      </c>
      <c r="I58" s="114">
        <v>2.9750000000000002E-3</v>
      </c>
      <c r="J58" s="117">
        <v>96360</v>
      </c>
      <c r="K58" s="118">
        <v>286.7</v>
      </c>
      <c r="L58" s="5">
        <v>30.91</v>
      </c>
    </row>
    <row r="59" spans="1:12">
      <c r="A59">
        <v>51</v>
      </c>
      <c r="B59" s="111">
        <v>4.9690000000000003E-3</v>
      </c>
      <c r="C59" s="112">
        <v>4.9569999999999996E-3</v>
      </c>
      <c r="D59" s="115">
        <v>93635</v>
      </c>
      <c r="E59" s="116">
        <v>464.1</v>
      </c>
      <c r="F59" s="5">
        <v>25.61</v>
      </c>
      <c r="G59" t="s">
        <v>19</v>
      </c>
      <c r="H59" s="113">
        <v>3.215E-3</v>
      </c>
      <c r="I59" s="114">
        <v>3.2100000000000002E-3</v>
      </c>
      <c r="J59" s="117">
        <v>96073.4</v>
      </c>
      <c r="K59" s="118">
        <v>308.39999999999998</v>
      </c>
      <c r="L59" s="5">
        <v>30</v>
      </c>
    </row>
    <row r="60" spans="1:12">
      <c r="A60">
        <v>52</v>
      </c>
      <c r="B60" s="111">
        <v>5.6189999999999999E-3</v>
      </c>
      <c r="C60" s="112">
        <v>5.6030000000000003E-3</v>
      </c>
      <c r="D60" s="115">
        <v>93170.9</v>
      </c>
      <c r="E60" s="116">
        <v>522</v>
      </c>
      <c r="F60" s="5">
        <v>24.74</v>
      </c>
      <c r="G60" t="s">
        <v>19</v>
      </c>
      <c r="H60" s="113">
        <v>3.6089999999999998E-3</v>
      </c>
      <c r="I60" s="114">
        <v>3.6020000000000002E-3</v>
      </c>
      <c r="J60" s="117">
        <v>95765</v>
      </c>
      <c r="K60" s="118">
        <v>345</v>
      </c>
      <c r="L60" s="5">
        <v>29.1</v>
      </c>
    </row>
    <row r="61" spans="1:12">
      <c r="A61">
        <v>53</v>
      </c>
      <c r="B61" s="111">
        <v>6.3569999999999998E-3</v>
      </c>
      <c r="C61" s="112">
        <v>6.3369999999999998E-3</v>
      </c>
      <c r="D61" s="115">
        <v>92648.9</v>
      </c>
      <c r="E61" s="116">
        <v>587.1</v>
      </c>
      <c r="F61" s="5">
        <v>23.87</v>
      </c>
      <c r="G61" t="s">
        <v>19</v>
      </c>
      <c r="H61" s="113">
        <v>3.9769999999999996E-3</v>
      </c>
      <c r="I61" s="114">
        <v>3.9690000000000003E-3</v>
      </c>
      <c r="J61" s="117">
        <v>95420</v>
      </c>
      <c r="K61" s="118">
        <v>378.7</v>
      </c>
      <c r="L61" s="5">
        <v>28.2</v>
      </c>
    </row>
    <row r="62" spans="1:12">
      <c r="A62">
        <v>54</v>
      </c>
      <c r="B62" s="111">
        <v>6.8589999999999996E-3</v>
      </c>
      <c r="C62" s="112">
        <v>6.8349999999999999E-3</v>
      </c>
      <c r="D62" s="115">
        <v>92061.8</v>
      </c>
      <c r="E62" s="116">
        <v>629.29999999999995</v>
      </c>
      <c r="F62" s="5">
        <v>23.02</v>
      </c>
      <c r="G62" t="s">
        <v>19</v>
      </c>
      <c r="H62" s="113">
        <v>4.2379999999999996E-3</v>
      </c>
      <c r="I62" s="114">
        <v>4.2290000000000001E-3</v>
      </c>
      <c r="J62" s="117">
        <v>95041.3</v>
      </c>
      <c r="K62" s="118">
        <v>401.9</v>
      </c>
      <c r="L62" s="5">
        <v>27.31</v>
      </c>
    </row>
    <row r="63" spans="1:12">
      <c r="A63">
        <v>55</v>
      </c>
      <c r="B63" s="111">
        <v>7.6429999999999996E-3</v>
      </c>
      <c r="C63" s="112">
        <v>7.6140000000000001E-3</v>
      </c>
      <c r="D63" s="115">
        <v>91432.5</v>
      </c>
      <c r="E63" s="116">
        <v>696.2</v>
      </c>
      <c r="F63" s="5">
        <v>22.18</v>
      </c>
      <c r="G63" t="s">
        <v>19</v>
      </c>
      <c r="H63" s="113">
        <v>4.6509999999999998E-3</v>
      </c>
      <c r="I63" s="114">
        <v>4.64E-3</v>
      </c>
      <c r="J63" s="117">
        <v>94639.4</v>
      </c>
      <c r="K63" s="118">
        <v>439.2</v>
      </c>
      <c r="L63" s="5">
        <v>26.42</v>
      </c>
    </row>
    <row r="64" spans="1:12">
      <c r="A64">
        <v>56</v>
      </c>
      <c r="B64" s="111">
        <v>8.4550000000000007E-3</v>
      </c>
      <c r="C64" s="112">
        <v>8.4189999999999994E-3</v>
      </c>
      <c r="D64" s="115">
        <v>90736.4</v>
      </c>
      <c r="E64" s="116">
        <v>763.9</v>
      </c>
      <c r="F64" s="5">
        <v>21.34</v>
      </c>
      <c r="G64" t="s">
        <v>19</v>
      </c>
      <c r="H64" s="113">
        <v>5.0629999999999998E-3</v>
      </c>
      <c r="I64" s="114">
        <v>5.0509999999999999E-3</v>
      </c>
      <c r="J64" s="117">
        <v>94200.2</v>
      </c>
      <c r="K64" s="118">
        <v>475.8</v>
      </c>
      <c r="L64" s="5">
        <v>25.54</v>
      </c>
    </row>
    <row r="65" spans="1:12">
      <c r="A65">
        <v>57</v>
      </c>
      <c r="B65" s="111">
        <v>9.6670000000000002E-3</v>
      </c>
      <c r="C65" s="112">
        <v>9.6209999999999993E-3</v>
      </c>
      <c r="D65" s="115">
        <v>89972.5</v>
      </c>
      <c r="E65" s="116">
        <v>865.6</v>
      </c>
      <c r="F65" s="5">
        <v>20.52</v>
      </c>
      <c r="G65" t="s">
        <v>19</v>
      </c>
      <c r="H65" s="113">
        <v>5.6490000000000004E-3</v>
      </c>
      <c r="I65" s="114">
        <v>5.633E-3</v>
      </c>
      <c r="J65" s="117">
        <v>93724.5</v>
      </c>
      <c r="K65" s="118">
        <v>528</v>
      </c>
      <c r="L65" s="5">
        <v>24.67</v>
      </c>
    </row>
    <row r="66" spans="1:12">
      <c r="A66">
        <v>58</v>
      </c>
      <c r="B66" s="111">
        <v>1.0458E-2</v>
      </c>
      <c r="C66" s="112">
        <v>1.0404E-2</v>
      </c>
      <c r="D66" s="115">
        <v>89106.9</v>
      </c>
      <c r="E66" s="116">
        <v>927.1</v>
      </c>
      <c r="F66" s="5">
        <v>19.71</v>
      </c>
      <c r="G66" t="s">
        <v>19</v>
      </c>
      <c r="H66" s="113">
        <v>6.1760000000000001E-3</v>
      </c>
      <c r="I66" s="114">
        <v>6.1570000000000001E-3</v>
      </c>
      <c r="J66" s="117">
        <v>93196.5</v>
      </c>
      <c r="K66" s="118">
        <v>573.79999999999995</v>
      </c>
      <c r="L66" s="5">
        <v>23.81</v>
      </c>
    </row>
    <row r="67" spans="1:12">
      <c r="A67">
        <v>59</v>
      </c>
      <c r="B67" s="111">
        <v>1.1688E-2</v>
      </c>
      <c r="C67" s="112">
        <v>1.162E-2</v>
      </c>
      <c r="D67" s="115">
        <v>88179.8</v>
      </c>
      <c r="E67" s="116">
        <v>1024.5999999999999</v>
      </c>
      <c r="F67" s="5">
        <v>18.920000000000002</v>
      </c>
      <c r="G67" t="s">
        <v>19</v>
      </c>
      <c r="H67" s="113">
        <v>6.9849999999999999E-3</v>
      </c>
      <c r="I67" s="114">
        <v>6.9610000000000002E-3</v>
      </c>
      <c r="J67" s="117">
        <v>92622.7</v>
      </c>
      <c r="K67" s="118">
        <v>644.70000000000005</v>
      </c>
      <c r="L67" s="5">
        <v>22.95</v>
      </c>
    </row>
    <row r="68" spans="1:12">
      <c r="A68">
        <v>60</v>
      </c>
      <c r="B68" s="111">
        <v>1.3251000000000001E-2</v>
      </c>
      <c r="C68" s="112">
        <v>1.3162999999999999E-2</v>
      </c>
      <c r="D68" s="115">
        <v>87155.199999999997</v>
      </c>
      <c r="E68" s="116">
        <v>1147.3</v>
      </c>
      <c r="F68" s="5">
        <v>18.13</v>
      </c>
      <c r="G68" t="s">
        <v>19</v>
      </c>
      <c r="H68" s="113">
        <v>7.8270000000000006E-3</v>
      </c>
      <c r="I68" s="114">
        <v>7.796E-3</v>
      </c>
      <c r="J68" s="117">
        <v>91977.9</v>
      </c>
      <c r="K68" s="118">
        <v>717.1</v>
      </c>
      <c r="L68" s="5">
        <v>22.11</v>
      </c>
    </row>
    <row r="69" spans="1:12">
      <c r="A69">
        <v>61</v>
      </c>
      <c r="B69" s="111">
        <v>1.4761E-2</v>
      </c>
      <c r="C69" s="112">
        <v>1.4652999999999999E-2</v>
      </c>
      <c r="D69" s="115">
        <v>86007.9</v>
      </c>
      <c r="E69" s="116">
        <v>1260.2</v>
      </c>
      <c r="F69" s="5">
        <v>17.37</v>
      </c>
      <c r="G69" t="s">
        <v>19</v>
      </c>
      <c r="H69" s="113">
        <v>8.7519999999999994E-3</v>
      </c>
      <c r="I69" s="114">
        <v>8.7139999999999995E-3</v>
      </c>
      <c r="J69" s="117">
        <v>91260.9</v>
      </c>
      <c r="K69" s="118">
        <v>795.2</v>
      </c>
      <c r="L69" s="5">
        <v>21.28</v>
      </c>
    </row>
    <row r="70" spans="1:12">
      <c r="A70">
        <v>62</v>
      </c>
      <c r="B70" s="111">
        <v>1.6535000000000001E-2</v>
      </c>
      <c r="C70" s="112">
        <v>1.6400000000000001E-2</v>
      </c>
      <c r="D70" s="115">
        <v>84747.7</v>
      </c>
      <c r="E70" s="116">
        <v>1389.8</v>
      </c>
      <c r="F70" s="5">
        <v>16.62</v>
      </c>
      <c r="G70" t="s">
        <v>19</v>
      </c>
      <c r="H70" s="113">
        <v>9.6170000000000005E-3</v>
      </c>
      <c r="I70" s="114">
        <v>9.5709999999999996E-3</v>
      </c>
      <c r="J70" s="117">
        <v>90465.600000000006</v>
      </c>
      <c r="K70" s="118">
        <v>865.8</v>
      </c>
      <c r="L70" s="5">
        <v>20.46</v>
      </c>
    </row>
    <row r="71" spans="1:12">
      <c r="A71">
        <v>63</v>
      </c>
      <c r="B71" s="111">
        <v>1.8266000000000001E-2</v>
      </c>
      <c r="C71" s="112">
        <v>1.8100000000000002E-2</v>
      </c>
      <c r="D71" s="115">
        <v>83357.899999999994</v>
      </c>
      <c r="E71" s="116">
        <v>1508.8</v>
      </c>
      <c r="F71" s="5">
        <v>15.89</v>
      </c>
      <c r="G71" t="s">
        <v>19</v>
      </c>
      <c r="H71" s="113">
        <v>1.0834E-2</v>
      </c>
      <c r="I71" s="114">
        <v>1.0776000000000001E-2</v>
      </c>
      <c r="J71" s="117">
        <v>89599.8</v>
      </c>
      <c r="K71" s="118">
        <v>965.5</v>
      </c>
      <c r="L71" s="5">
        <v>19.649999999999999</v>
      </c>
    </row>
    <row r="72" spans="1:12">
      <c r="A72">
        <v>64</v>
      </c>
      <c r="B72" s="111">
        <v>2.0971E-2</v>
      </c>
      <c r="C72" s="112">
        <v>2.0754000000000002E-2</v>
      </c>
      <c r="D72" s="115">
        <v>81849.100000000006</v>
      </c>
      <c r="E72" s="116">
        <v>1698.7</v>
      </c>
      <c r="F72" s="5">
        <v>15.17</v>
      </c>
      <c r="G72" t="s">
        <v>19</v>
      </c>
      <c r="H72" s="113">
        <v>1.1786E-2</v>
      </c>
      <c r="I72" s="114">
        <v>1.1717E-2</v>
      </c>
      <c r="J72" s="117">
        <v>88634.3</v>
      </c>
      <c r="K72" s="118">
        <v>1038.5</v>
      </c>
      <c r="L72" s="5">
        <v>18.86</v>
      </c>
    </row>
    <row r="73" spans="1:12">
      <c r="A73">
        <v>65</v>
      </c>
      <c r="B73" s="111">
        <v>2.3307999999999999E-2</v>
      </c>
      <c r="C73" s="112">
        <v>2.3039E-2</v>
      </c>
      <c r="D73" s="115">
        <v>80150.399999999994</v>
      </c>
      <c r="E73" s="116">
        <v>1846.6</v>
      </c>
      <c r="F73" s="5">
        <v>14.48</v>
      </c>
      <c r="G73" t="s">
        <v>19</v>
      </c>
      <c r="H73" s="113">
        <v>1.358E-2</v>
      </c>
      <c r="I73" s="114">
        <v>1.3488999999999999E-2</v>
      </c>
      <c r="J73" s="117">
        <v>87595.8</v>
      </c>
      <c r="K73" s="118">
        <v>1181.5</v>
      </c>
      <c r="L73" s="5">
        <v>18.079999999999998</v>
      </c>
    </row>
    <row r="74" spans="1:12">
      <c r="A74">
        <v>66</v>
      </c>
      <c r="B74" s="111">
        <v>2.5973E-2</v>
      </c>
      <c r="C74" s="112">
        <v>2.564E-2</v>
      </c>
      <c r="D74" s="115">
        <v>78303.8</v>
      </c>
      <c r="E74" s="116">
        <v>2007.7</v>
      </c>
      <c r="F74" s="5">
        <v>13.81</v>
      </c>
      <c r="G74" t="s">
        <v>19</v>
      </c>
      <c r="H74" s="113">
        <v>1.5016E-2</v>
      </c>
      <c r="I74" s="114">
        <v>1.4904000000000001E-2</v>
      </c>
      <c r="J74" s="117">
        <v>86414.2</v>
      </c>
      <c r="K74" s="118">
        <v>1287.9000000000001</v>
      </c>
      <c r="L74" s="5">
        <v>17.32</v>
      </c>
    </row>
    <row r="75" spans="1:12">
      <c r="A75">
        <v>67</v>
      </c>
      <c r="B75" s="111">
        <v>2.9155E-2</v>
      </c>
      <c r="C75" s="112">
        <v>2.8736000000000001E-2</v>
      </c>
      <c r="D75" s="115">
        <v>76296.100000000006</v>
      </c>
      <c r="E75" s="116">
        <v>2192.5</v>
      </c>
      <c r="F75" s="5">
        <v>13.16</v>
      </c>
      <c r="G75" t="s">
        <v>19</v>
      </c>
      <c r="H75" s="113">
        <v>1.6264000000000001E-2</v>
      </c>
      <c r="I75" s="114">
        <v>1.6133000000000002E-2</v>
      </c>
      <c r="J75" s="117">
        <v>85126.399999999994</v>
      </c>
      <c r="K75" s="118">
        <v>1373.3</v>
      </c>
      <c r="L75" s="5">
        <v>16.579999999999998</v>
      </c>
    </row>
    <row r="76" spans="1:12">
      <c r="A76">
        <v>68</v>
      </c>
      <c r="B76" s="111">
        <v>3.1675000000000002E-2</v>
      </c>
      <c r="C76" s="112">
        <v>3.1181E-2</v>
      </c>
      <c r="D76" s="115">
        <v>74103.600000000006</v>
      </c>
      <c r="E76" s="116">
        <v>2310.6</v>
      </c>
      <c r="F76" s="5">
        <v>12.54</v>
      </c>
      <c r="G76" t="s">
        <v>19</v>
      </c>
      <c r="H76" s="113">
        <v>1.8173000000000002E-2</v>
      </c>
      <c r="I76" s="114">
        <v>1.8009000000000001E-2</v>
      </c>
      <c r="J76" s="117">
        <v>83753</v>
      </c>
      <c r="K76" s="118">
        <v>1508.3</v>
      </c>
      <c r="L76" s="5">
        <v>15.84</v>
      </c>
    </row>
    <row r="77" spans="1:12">
      <c r="A77">
        <v>69</v>
      </c>
      <c r="B77" s="111">
        <v>3.4965999999999997E-2</v>
      </c>
      <c r="C77" s="112">
        <v>3.4366000000000001E-2</v>
      </c>
      <c r="D77" s="115">
        <v>71793</v>
      </c>
      <c r="E77" s="116">
        <v>2467.1999999999998</v>
      </c>
      <c r="F77" s="5">
        <v>11.93</v>
      </c>
      <c r="G77" t="s">
        <v>19</v>
      </c>
      <c r="H77" s="113">
        <v>1.9973000000000001E-2</v>
      </c>
      <c r="I77" s="114">
        <v>1.9775000000000001E-2</v>
      </c>
      <c r="J77" s="117">
        <v>82244.7</v>
      </c>
      <c r="K77" s="118">
        <v>1626.4</v>
      </c>
      <c r="L77" s="5">
        <v>15.12</v>
      </c>
    </row>
    <row r="78" spans="1:12">
      <c r="A78">
        <v>70</v>
      </c>
      <c r="B78" s="111">
        <v>3.8606000000000001E-2</v>
      </c>
      <c r="C78" s="112">
        <v>3.7874999999999999E-2</v>
      </c>
      <c r="D78" s="115">
        <v>69325.8</v>
      </c>
      <c r="E78" s="116">
        <v>2625.7</v>
      </c>
      <c r="F78" s="5">
        <v>11.33</v>
      </c>
      <c r="G78" t="s">
        <v>19</v>
      </c>
      <c r="H78" s="113">
        <v>2.2574E-2</v>
      </c>
      <c r="I78" s="114">
        <v>2.2322000000000002E-2</v>
      </c>
      <c r="J78" s="117">
        <v>80618.3</v>
      </c>
      <c r="K78" s="118">
        <v>1799.5</v>
      </c>
      <c r="L78" s="5">
        <v>14.42</v>
      </c>
    </row>
    <row r="79" spans="1:12">
      <c r="A79">
        <v>71</v>
      </c>
      <c r="B79" s="111">
        <v>4.2937999999999997E-2</v>
      </c>
      <c r="C79" s="112">
        <v>4.2035999999999997E-2</v>
      </c>
      <c r="D79" s="115">
        <v>66700.100000000006</v>
      </c>
      <c r="E79" s="116">
        <v>2803.8</v>
      </c>
      <c r="F79" s="5">
        <v>10.76</v>
      </c>
      <c r="G79" t="s">
        <v>19</v>
      </c>
      <c r="H79" s="113">
        <v>2.4627E-2</v>
      </c>
      <c r="I79" s="114">
        <v>2.4327999999999999E-2</v>
      </c>
      <c r="J79" s="117">
        <v>78818.8</v>
      </c>
      <c r="K79" s="118">
        <v>1917.5</v>
      </c>
      <c r="L79" s="5">
        <v>13.73</v>
      </c>
    </row>
    <row r="80" spans="1:12">
      <c r="A80">
        <v>72</v>
      </c>
      <c r="B80" s="111">
        <v>4.6793000000000001E-2</v>
      </c>
      <c r="C80" s="112">
        <v>4.5724000000000001E-2</v>
      </c>
      <c r="D80" s="115">
        <v>63896.3</v>
      </c>
      <c r="E80" s="116">
        <v>2921.6</v>
      </c>
      <c r="F80" s="5">
        <v>10.210000000000001</v>
      </c>
      <c r="G80" t="s">
        <v>19</v>
      </c>
      <c r="H80" s="113">
        <v>2.7091E-2</v>
      </c>
      <c r="I80" s="114">
        <v>2.6728999999999999E-2</v>
      </c>
      <c r="J80" s="117">
        <v>76901.3</v>
      </c>
      <c r="K80" s="118">
        <v>2055.5</v>
      </c>
      <c r="L80" s="5">
        <v>13.06</v>
      </c>
    </row>
    <row r="81" spans="1:12">
      <c r="A81">
        <v>73</v>
      </c>
      <c r="B81" s="111">
        <v>5.1290000000000002E-2</v>
      </c>
      <c r="C81" s="112">
        <v>5.0007999999999997E-2</v>
      </c>
      <c r="D81" s="115">
        <v>60974.7</v>
      </c>
      <c r="E81" s="116">
        <v>3049.2</v>
      </c>
      <c r="F81" s="5">
        <v>9.67</v>
      </c>
      <c r="G81" t="s">
        <v>19</v>
      </c>
      <c r="H81" s="113">
        <v>2.9644E-2</v>
      </c>
      <c r="I81" s="114">
        <v>2.9211000000000001E-2</v>
      </c>
      <c r="J81" s="117">
        <v>74845.8</v>
      </c>
      <c r="K81" s="118">
        <v>2186.3000000000002</v>
      </c>
      <c r="L81" s="5">
        <v>12.41</v>
      </c>
    </row>
    <row r="82" spans="1:12">
      <c r="A82">
        <v>74</v>
      </c>
      <c r="B82" s="111">
        <v>5.5994000000000002E-2</v>
      </c>
      <c r="C82" s="112">
        <v>5.4468999999999997E-2</v>
      </c>
      <c r="D82" s="115">
        <v>57925.5</v>
      </c>
      <c r="E82" s="116">
        <v>3155.1</v>
      </c>
      <c r="F82" s="5">
        <v>9.16</v>
      </c>
      <c r="G82" t="s">
        <v>19</v>
      </c>
      <c r="H82" s="113">
        <v>3.2635999999999998E-2</v>
      </c>
      <c r="I82" s="114">
        <v>3.2112000000000002E-2</v>
      </c>
      <c r="J82" s="117">
        <v>72659.5</v>
      </c>
      <c r="K82" s="118">
        <v>2333.1999999999998</v>
      </c>
      <c r="L82" s="5">
        <v>11.77</v>
      </c>
    </row>
    <row r="83" spans="1:12">
      <c r="A83">
        <v>75</v>
      </c>
      <c r="B83" s="111">
        <v>6.1332999999999999E-2</v>
      </c>
      <c r="C83" s="112">
        <v>5.9507999999999998E-2</v>
      </c>
      <c r="D83" s="115">
        <v>54770.400000000001</v>
      </c>
      <c r="E83" s="116">
        <v>3259.3</v>
      </c>
      <c r="F83" s="5">
        <v>8.65</v>
      </c>
      <c r="G83" t="s">
        <v>19</v>
      </c>
      <c r="H83" s="113">
        <v>3.6007999999999998E-2</v>
      </c>
      <c r="I83" s="114">
        <v>3.5371E-2</v>
      </c>
      <c r="J83" s="117">
        <v>70326.3</v>
      </c>
      <c r="K83" s="118">
        <v>2487.5</v>
      </c>
      <c r="L83" s="5">
        <v>11.14</v>
      </c>
    </row>
    <row r="84" spans="1:12">
      <c r="A84">
        <v>76</v>
      </c>
      <c r="B84" s="111">
        <v>6.8406999999999996E-2</v>
      </c>
      <c r="C84" s="112">
        <v>6.6143999999999994E-2</v>
      </c>
      <c r="D84" s="115">
        <v>51511.1</v>
      </c>
      <c r="E84" s="116">
        <v>3407.2</v>
      </c>
      <c r="F84" s="5">
        <v>8.17</v>
      </c>
      <c r="G84" t="s">
        <v>19</v>
      </c>
      <c r="H84" s="113">
        <v>4.0327000000000002E-2</v>
      </c>
      <c r="I84" s="114">
        <v>3.9530000000000003E-2</v>
      </c>
      <c r="J84" s="117">
        <v>67838.7</v>
      </c>
      <c r="K84" s="118">
        <v>2681.7</v>
      </c>
      <c r="L84" s="5">
        <v>10.53</v>
      </c>
    </row>
    <row r="85" spans="1:12">
      <c r="A85">
        <v>77</v>
      </c>
      <c r="B85" s="111">
        <v>7.4828000000000006E-2</v>
      </c>
      <c r="C85" s="112">
        <v>7.2128999999999999E-2</v>
      </c>
      <c r="D85" s="115">
        <v>48104</v>
      </c>
      <c r="E85" s="116">
        <v>3469.7</v>
      </c>
      <c r="F85" s="5">
        <v>7.71</v>
      </c>
      <c r="G85" t="s">
        <v>19</v>
      </c>
      <c r="H85" s="113">
        <v>4.4512999999999997E-2</v>
      </c>
      <c r="I85" s="114">
        <v>4.3543999999999999E-2</v>
      </c>
      <c r="J85" s="117">
        <v>65157.1</v>
      </c>
      <c r="K85" s="118">
        <v>2837.2</v>
      </c>
      <c r="L85" s="5">
        <v>9.94</v>
      </c>
    </row>
    <row r="86" spans="1:12">
      <c r="A86">
        <v>78</v>
      </c>
      <c r="B86" s="111">
        <v>8.2442000000000001E-2</v>
      </c>
      <c r="C86" s="112">
        <v>7.9177999999999998E-2</v>
      </c>
      <c r="D86" s="115">
        <v>44634.3</v>
      </c>
      <c r="E86" s="116">
        <v>3534.1</v>
      </c>
      <c r="F86" s="5">
        <v>7.28</v>
      </c>
      <c r="G86" t="s">
        <v>19</v>
      </c>
      <c r="H86" s="113">
        <v>4.8918000000000003E-2</v>
      </c>
      <c r="I86" s="114">
        <v>4.7750000000000001E-2</v>
      </c>
      <c r="J86" s="117">
        <v>62319.9</v>
      </c>
      <c r="K86" s="118">
        <v>2975.8</v>
      </c>
      <c r="L86" s="5">
        <v>9.3699999999999992</v>
      </c>
    </row>
    <row r="87" spans="1:12">
      <c r="A87">
        <v>79</v>
      </c>
      <c r="B87" s="111">
        <v>9.0591000000000005E-2</v>
      </c>
      <c r="C87" s="112">
        <v>8.6665000000000006E-2</v>
      </c>
      <c r="D87" s="115">
        <v>41100.199999999997</v>
      </c>
      <c r="E87" s="116">
        <v>3562</v>
      </c>
      <c r="F87" s="5">
        <v>6.86</v>
      </c>
      <c r="G87" t="s">
        <v>19</v>
      </c>
      <c r="H87" s="113">
        <v>5.4482999999999997E-2</v>
      </c>
      <c r="I87" s="114">
        <v>5.3038000000000002E-2</v>
      </c>
      <c r="J87" s="117">
        <v>59344.1</v>
      </c>
      <c r="K87" s="118">
        <v>3147.5</v>
      </c>
      <c r="L87" s="5">
        <v>8.82</v>
      </c>
    </row>
    <row r="88" spans="1:12">
      <c r="A88">
        <v>80</v>
      </c>
      <c r="B88" s="111">
        <v>9.8573999999999995E-2</v>
      </c>
      <c r="C88" s="112">
        <v>9.3944E-2</v>
      </c>
      <c r="D88" s="115">
        <v>37538.300000000003</v>
      </c>
      <c r="E88" s="116">
        <v>3526.5</v>
      </c>
      <c r="F88" s="5">
        <v>6.46</v>
      </c>
      <c r="G88" t="s">
        <v>19</v>
      </c>
      <c r="H88" s="113">
        <v>6.1045000000000002E-2</v>
      </c>
      <c r="I88" s="114">
        <v>5.9236999999999998E-2</v>
      </c>
      <c r="J88" s="117">
        <v>56196.7</v>
      </c>
      <c r="K88" s="118">
        <v>3328.9</v>
      </c>
      <c r="L88" s="5">
        <v>8.2799999999999994</v>
      </c>
    </row>
    <row r="89" spans="1:12">
      <c r="A89">
        <v>81</v>
      </c>
      <c r="B89" s="111">
        <v>0.107714</v>
      </c>
      <c r="C89" s="112">
        <v>0.10220899999999999</v>
      </c>
      <c r="D89" s="115">
        <v>34011.800000000003</v>
      </c>
      <c r="E89" s="116">
        <v>3476.3</v>
      </c>
      <c r="F89" s="5">
        <v>6.08</v>
      </c>
      <c r="G89" t="s">
        <v>19</v>
      </c>
      <c r="H89" s="113">
        <v>6.7681000000000005E-2</v>
      </c>
      <c r="I89" s="114">
        <v>6.5465999999999996E-2</v>
      </c>
      <c r="J89" s="117">
        <v>52867.8</v>
      </c>
      <c r="K89" s="118">
        <v>3461</v>
      </c>
      <c r="L89" s="5">
        <v>7.78</v>
      </c>
    </row>
    <row r="90" spans="1:12">
      <c r="A90">
        <v>82</v>
      </c>
      <c r="B90" s="111">
        <v>0.118924</v>
      </c>
      <c r="C90" s="112">
        <v>0.11225</v>
      </c>
      <c r="D90" s="115">
        <v>30535.4</v>
      </c>
      <c r="E90" s="116">
        <v>3427.6</v>
      </c>
      <c r="F90" s="5">
        <v>5.71</v>
      </c>
      <c r="G90" t="s">
        <v>19</v>
      </c>
      <c r="H90" s="113">
        <v>7.5659000000000004E-2</v>
      </c>
      <c r="I90" s="114">
        <v>7.2900999999999994E-2</v>
      </c>
      <c r="J90" s="117">
        <v>49406.7</v>
      </c>
      <c r="K90" s="118">
        <v>3601.8</v>
      </c>
      <c r="L90" s="5">
        <v>7.28</v>
      </c>
    </row>
    <row r="91" spans="1:12">
      <c r="A91">
        <v>83</v>
      </c>
      <c r="B91" s="111">
        <v>0.129721</v>
      </c>
      <c r="C91" s="112">
        <v>0.12182</v>
      </c>
      <c r="D91" s="115">
        <v>27107.9</v>
      </c>
      <c r="E91" s="116">
        <v>3302.3</v>
      </c>
      <c r="F91" s="5">
        <v>5.37</v>
      </c>
      <c r="G91" t="s">
        <v>19</v>
      </c>
      <c r="H91" s="113">
        <v>8.4295999999999996E-2</v>
      </c>
      <c r="I91" s="114">
        <v>8.0887000000000001E-2</v>
      </c>
      <c r="J91" s="117">
        <v>45804.9</v>
      </c>
      <c r="K91" s="118">
        <v>3705</v>
      </c>
      <c r="L91" s="5">
        <v>6.82</v>
      </c>
    </row>
    <row r="92" spans="1:12">
      <c r="A92">
        <v>84</v>
      </c>
      <c r="B92" s="111">
        <v>0.143341</v>
      </c>
      <c r="C92" s="112">
        <v>0.13375400000000001</v>
      </c>
      <c r="D92" s="115">
        <v>23805.599999999999</v>
      </c>
      <c r="E92" s="116">
        <v>3184.1</v>
      </c>
      <c r="F92" s="5">
        <v>5.05</v>
      </c>
      <c r="G92" t="s">
        <v>19</v>
      </c>
      <c r="H92" s="113">
        <v>9.4137999999999999E-2</v>
      </c>
      <c r="I92" s="114">
        <v>8.9907000000000001E-2</v>
      </c>
      <c r="J92" s="117">
        <v>42099.9</v>
      </c>
      <c r="K92" s="118">
        <v>3785.1</v>
      </c>
      <c r="L92" s="5">
        <v>6.37</v>
      </c>
    </row>
    <row r="93" spans="1:12">
      <c r="A93">
        <v>85</v>
      </c>
      <c r="B93" s="111">
        <v>0.15439</v>
      </c>
      <c r="C93" s="112">
        <v>0.14332600000000001</v>
      </c>
      <c r="D93" s="115">
        <v>20621.5</v>
      </c>
      <c r="E93" s="116">
        <v>2955.6</v>
      </c>
      <c r="F93" s="5">
        <v>4.75</v>
      </c>
      <c r="G93" t="s">
        <v>19</v>
      </c>
      <c r="H93" s="113">
        <v>0.104158</v>
      </c>
      <c r="I93" s="114">
        <v>9.9002000000000007E-2</v>
      </c>
      <c r="J93" s="117">
        <v>38314.9</v>
      </c>
      <c r="K93" s="118">
        <v>3793.2</v>
      </c>
      <c r="L93" s="5">
        <v>5.95</v>
      </c>
    </row>
    <row r="94" spans="1:12">
      <c r="A94">
        <v>86</v>
      </c>
      <c r="B94" s="111">
        <v>0.168686</v>
      </c>
      <c r="C94" s="112">
        <v>0.15556500000000001</v>
      </c>
      <c r="D94" s="115">
        <v>17665.900000000001</v>
      </c>
      <c r="E94" s="116">
        <v>2748.2</v>
      </c>
      <c r="F94" s="5">
        <v>4.46</v>
      </c>
      <c r="G94" t="s">
        <v>19</v>
      </c>
      <c r="H94" s="113">
        <v>0.116032</v>
      </c>
      <c r="I94" s="114">
        <v>0.109669</v>
      </c>
      <c r="J94" s="117">
        <v>34521.599999999999</v>
      </c>
      <c r="K94" s="118">
        <v>3786</v>
      </c>
      <c r="L94" s="5">
        <v>5.55</v>
      </c>
    </row>
    <row r="95" spans="1:12">
      <c r="A95">
        <v>87</v>
      </c>
      <c r="B95" s="111">
        <v>0.18359300000000001</v>
      </c>
      <c r="C95" s="112">
        <v>0.168157</v>
      </c>
      <c r="D95" s="115">
        <v>14917.7</v>
      </c>
      <c r="E95" s="116">
        <v>2508.5</v>
      </c>
      <c r="F95" s="5">
        <v>4.1900000000000004</v>
      </c>
      <c r="G95" t="s">
        <v>19</v>
      </c>
      <c r="H95" s="113">
        <v>0.12976599999999999</v>
      </c>
      <c r="I95" s="114">
        <v>0.12186</v>
      </c>
      <c r="J95" s="117">
        <v>30735.599999999999</v>
      </c>
      <c r="K95" s="118">
        <v>3745.4</v>
      </c>
      <c r="L95" s="5">
        <v>5.18</v>
      </c>
    </row>
    <row r="96" spans="1:12">
      <c r="A96">
        <v>88</v>
      </c>
      <c r="B96" s="111">
        <v>0.20066600000000001</v>
      </c>
      <c r="C96" s="112">
        <v>0.182369</v>
      </c>
      <c r="D96" s="115">
        <v>12409.2</v>
      </c>
      <c r="E96" s="116">
        <v>2263</v>
      </c>
      <c r="F96" s="5">
        <v>3.94</v>
      </c>
      <c r="G96" t="s">
        <v>19</v>
      </c>
      <c r="H96" s="113">
        <v>0.14396999999999999</v>
      </c>
      <c r="I96" s="114">
        <v>0.134302</v>
      </c>
      <c r="J96" s="117">
        <v>26990.2</v>
      </c>
      <c r="K96" s="118">
        <v>3624.8</v>
      </c>
      <c r="L96" s="5">
        <v>4.83</v>
      </c>
    </row>
    <row r="97" spans="1:12">
      <c r="A97">
        <v>89</v>
      </c>
      <c r="B97" s="111">
        <v>0.21512600000000001</v>
      </c>
      <c r="C97" s="112">
        <v>0.19423299999999999</v>
      </c>
      <c r="D97" s="115">
        <v>10146.1</v>
      </c>
      <c r="E97" s="116">
        <v>1970.7</v>
      </c>
      <c r="F97" s="5">
        <v>3.71</v>
      </c>
      <c r="G97" t="s">
        <v>19</v>
      </c>
      <c r="H97" s="113">
        <v>0.158971</v>
      </c>
      <c r="I97" s="114">
        <v>0.14726600000000001</v>
      </c>
      <c r="J97" s="117">
        <v>23365.4</v>
      </c>
      <c r="K97" s="118">
        <v>3440.9</v>
      </c>
      <c r="L97" s="5">
        <v>4.5</v>
      </c>
    </row>
    <row r="98" spans="1:12">
      <c r="A98">
        <v>90</v>
      </c>
      <c r="B98" s="111">
        <v>0.23141999999999999</v>
      </c>
      <c r="C98" s="112">
        <v>0.20741999999999999</v>
      </c>
      <c r="D98" s="115">
        <v>8175.4</v>
      </c>
      <c r="E98" s="116">
        <v>1695.7</v>
      </c>
      <c r="F98" s="5">
        <v>3.48</v>
      </c>
      <c r="G98" t="s">
        <v>19</v>
      </c>
      <c r="H98" s="113">
        <v>0.17535200000000001</v>
      </c>
      <c r="I98" s="114">
        <v>0.161217</v>
      </c>
      <c r="J98" s="117">
        <v>19924.400000000001</v>
      </c>
      <c r="K98" s="118">
        <v>3212.2</v>
      </c>
      <c r="L98" s="5">
        <v>4.1900000000000004</v>
      </c>
    </row>
    <row r="99" spans="1:12">
      <c r="A99">
        <v>91</v>
      </c>
      <c r="B99" s="111">
        <v>0.245453</v>
      </c>
      <c r="C99" s="112">
        <v>0.21862200000000001</v>
      </c>
      <c r="D99" s="115">
        <v>6479.7</v>
      </c>
      <c r="E99" s="116">
        <v>1416.6</v>
      </c>
      <c r="F99" s="5">
        <v>3.26</v>
      </c>
      <c r="G99" t="s">
        <v>19</v>
      </c>
      <c r="H99" s="113">
        <v>0.192193</v>
      </c>
      <c r="I99" s="114">
        <v>0.175344</v>
      </c>
      <c r="J99" s="117">
        <v>16712.3</v>
      </c>
      <c r="K99" s="118">
        <v>2930.4</v>
      </c>
      <c r="L99" s="5">
        <v>3.89</v>
      </c>
    </row>
    <row r="100" spans="1:12">
      <c r="A100">
        <v>92</v>
      </c>
      <c r="B100" s="111">
        <v>0.278248</v>
      </c>
      <c r="C100" s="112">
        <v>0.24426500000000001</v>
      </c>
      <c r="D100" s="115">
        <v>5063.1000000000004</v>
      </c>
      <c r="E100" s="116">
        <v>1236.7</v>
      </c>
      <c r="F100" s="5">
        <v>3.03</v>
      </c>
      <c r="G100" t="s">
        <v>19</v>
      </c>
      <c r="H100" s="113">
        <v>0.213143</v>
      </c>
      <c r="I100" s="114">
        <v>0.19261600000000001</v>
      </c>
      <c r="J100" s="117">
        <v>13781.9</v>
      </c>
      <c r="K100" s="118">
        <v>2654.6</v>
      </c>
      <c r="L100" s="5">
        <v>3.62</v>
      </c>
    </row>
    <row r="101" spans="1:12">
      <c r="A101">
        <v>93</v>
      </c>
      <c r="B101" s="111">
        <v>0.30146400000000001</v>
      </c>
      <c r="C101" s="112">
        <v>0.26197599999999999</v>
      </c>
      <c r="D101" s="115">
        <v>3826.3</v>
      </c>
      <c r="E101" s="116">
        <v>1002.4</v>
      </c>
      <c r="F101" s="5">
        <v>2.85</v>
      </c>
      <c r="G101" t="s">
        <v>19</v>
      </c>
      <c r="H101" s="113">
        <v>0.23723900000000001</v>
      </c>
      <c r="I101" s="114">
        <v>0.21208199999999999</v>
      </c>
      <c r="J101" s="117">
        <v>11127.3</v>
      </c>
      <c r="K101" s="118">
        <v>2359.9</v>
      </c>
      <c r="L101" s="5">
        <v>3.36</v>
      </c>
    </row>
    <row r="102" spans="1:12">
      <c r="A102">
        <v>94</v>
      </c>
      <c r="B102" s="111">
        <v>0.31697399999999998</v>
      </c>
      <c r="C102" s="112">
        <v>0.27361099999999999</v>
      </c>
      <c r="D102" s="115">
        <v>2823.9</v>
      </c>
      <c r="E102" s="116">
        <v>772.7</v>
      </c>
      <c r="F102" s="5">
        <v>2.69</v>
      </c>
      <c r="G102" t="s">
        <v>19</v>
      </c>
      <c r="H102" s="113">
        <v>0.26381500000000002</v>
      </c>
      <c r="I102" s="114">
        <v>0.233071</v>
      </c>
      <c r="J102" s="117">
        <v>8767.4</v>
      </c>
      <c r="K102" s="118">
        <v>2043.4</v>
      </c>
      <c r="L102" s="5">
        <v>3.13</v>
      </c>
    </row>
    <row r="103" spans="1:12">
      <c r="A103">
        <v>95</v>
      </c>
      <c r="B103" s="111">
        <v>0.34989199999999998</v>
      </c>
      <c r="C103" s="112">
        <v>0.297794</v>
      </c>
      <c r="D103" s="115">
        <v>2051.3000000000002</v>
      </c>
      <c r="E103" s="116">
        <v>610.9</v>
      </c>
      <c r="F103" s="5">
        <v>2.5099999999999998</v>
      </c>
      <c r="G103" t="s">
        <v>19</v>
      </c>
      <c r="H103" s="113">
        <v>0.281974</v>
      </c>
      <c r="I103" s="114">
        <v>0.24713199999999999</v>
      </c>
      <c r="J103" s="117">
        <v>6724</v>
      </c>
      <c r="K103" s="118">
        <v>1661.7</v>
      </c>
      <c r="L103" s="5">
        <v>2.93</v>
      </c>
    </row>
    <row r="104" spans="1:12">
      <c r="A104">
        <v>96</v>
      </c>
      <c r="B104" s="111">
        <v>0.37717499999999998</v>
      </c>
      <c r="C104" s="112">
        <v>0.31733</v>
      </c>
      <c r="D104" s="115">
        <v>1440.4</v>
      </c>
      <c r="E104" s="116">
        <v>457.1</v>
      </c>
      <c r="F104" s="5">
        <v>2.36</v>
      </c>
      <c r="G104" t="s">
        <v>19</v>
      </c>
      <c r="H104" s="113">
        <v>0.31895099999999998</v>
      </c>
      <c r="I104" s="114">
        <v>0.27508199999999999</v>
      </c>
      <c r="J104" s="117">
        <v>5062.3</v>
      </c>
      <c r="K104" s="118">
        <v>1392.5</v>
      </c>
      <c r="L104" s="5">
        <v>2.73</v>
      </c>
    </row>
    <row r="105" spans="1:12">
      <c r="A105">
        <v>97</v>
      </c>
      <c r="B105" s="111">
        <v>0.41842299999999999</v>
      </c>
      <c r="C105" s="112">
        <v>0.34602899999999998</v>
      </c>
      <c r="D105" s="115">
        <v>983.3</v>
      </c>
      <c r="E105" s="116">
        <v>340.3</v>
      </c>
      <c r="F105" s="5">
        <v>2.23</v>
      </c>
      <c r="G105" t="s">
        <v>19</v>
      </c>
      <c r="H105" s="113">
        <v>0.34186299999999997</v>
      </c>
      <c r="I105" s="114">
        <v>0.291958</v>
      </c>
      <c r="J105" s="117">
        <v>3669.7</v>
      </c>
      <c r="K105" s="118">
        <v>1071.4000000000001</v>
      </c>
      <c r="L105" s="5">
        <v>2.57</v>
      </c>
    </row>
    <row r="106" spans="1:12">
      <c r="A106">
        <v>98</v>
      </c>
      <c r="B106" s="111">
        <v>0.41730800000000001</v>
      </c>
      <c r="C106" s="112">
        <v>0.34526699999999999</v>
      </c>
      <c r="D106" s="115">
        <v>643.1</v>
      </c>
      <c r="E106" s="116">
        <v>222</v>
      </c>
      <c r="F106" s="5">
        <v>2.14</v>
      </c>
      <c r="G106" t="s">
        <v>19</v>
      </c>
      <c r="H106" s="113">
        <v>0.36640899999999998</v>
      </c>
      <c r="I106" s="114">
        <v>0.30967499999999998</v>
      </c>
      <c r="J106" s="117">
        <v>2598.3000000000002</v>
      </c>
      <c r="K106" s="118">
        <v>804.6</v>
      </c>
      <c r="L106" s="5">
        <v>2.4300000000000002</v>
      </c>
    </row>
    <row r="107" spans="1:12">
      <c r="A107">
        <v>99</v>
      </c>
      <c r="B107" s="111">
        <v>0.45954400000000001</v>
      </c>
      <c r="C107" s="112">
        <v>0.37368299999999999</v>
      </c>
      <c r="D107" s="115">
        <v>421</v>
      </c>
      <c r="E107" s="116">
        <v>157.30000000000001</v>
      </c>
      <c r="F107" s="5">
        <v>2.0099999999999998</v>
      </c>
      <c r="G107" t="s">
        <v>19</v>
      </c>
      <c r="H107" s="113">
        <v>0.38750299999999999</v>
      </c>
      <c r="I107" s="114">
        <v>0.32460899999999998</v>
      </c>
      <c r="J107" s="117">
        <v>1793.7</v>
      </c>
      <c r="K107" s="118">
        <v>582.20000000000005</v>
      </c>
      <c r="L107" s="5">
        <v>2.29</v>
      </c>
    </row>
    <row r="108" spans="1:12">
      <c r="A108">
        <v>100</v>
      </c>
      <c r="B108" s="111">
        <v>0.466754</v>
      </c>
      <c r="C108" s="112">
        <v>0.37843599999999999</v>
      </c>
      <c r="D108" s="115">
        <v>263.7</v>
      </c>
      <c r="E108" s="116">
        <v>99.8</v>
      </c>
      <c r="F108" s="5">
        <v>1.9</v>
      </c>
      <c r="G108" t="s">
        <v>19</v>
      </c>
      <c r="H108" s="113">
        <v>0.42061700000000002</v>
      </c>
      <c r="I108" s="114">
        <v>0.347528</v>
      </c>
      <c r="J108" s="117">
        <v>1211.4000000000001</v>
      </c>
      <c r="K108" s="118">
        <v>421</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H6" sqref="H6"/>
    </sheetView>
  </sheetViews>
  <sheetFormatPr defaultColWidth="8.85546875" defaultRowHeight="12.75"/>
  <cols>
    <col min="1" max="1" width="11" style="330" customWidth="1"/>
    <col min="2" max="256" width="8.85546875" style="330"/>
    <col min="257" max="257" width="11" style="330" customWidth="1"/>
    <col min="258" max="512" width="8.85546875" style="330"/>
    <col min="513" max="513" width="11" style="330" customWidth="1"/>
    <col min="514" max="768" width="8.85546875" style="330"/>
    <col min="769" max="769" width="11" style="330" customWidth="1"/>
    <col min="770" max="1024" width="8.85546875" style="330"/>
    <col min="1025" max="1025" width="11" style="330" customWidth="1"/>
    <col min="1026" max="1280" width="8.85546875" style="330"/>
    <col min="1281" max="1281" width="11" style="330" customWidth="1"/>
    <col min="1282" max="1536" width="8.85546875" style="330"/>
    <col min="1537" max="1537" width="11" style="330" customWidth="1"/>
    <col min="1538" max="1792" width="8.85546875" style="330"/>
    <col min="1793" max="1793" width="11" style="330" customWidth="1"/>
    <col min="1794" max="2048" width="8.85546875" style="330"/>
    <col min="2049" max="2049" width="11" style="330" customWidth="1"/>
    <col min="2050" max="2304" width="8.85546875" style="330"/>
    <col min="2305" max="2305" width="11" style="330" customWidth="1"/>
    <col min="2306" max="2560" width="8.85546875" style="330"/>
    <col min="2561" max="2561" width="11" style="330" customWidth="1"/>
    <col min="2562" max="2816" width="8.85546875" style="330"/>
    <col min="2817" max="2817" width="11" style="330" customWidth="1"/>
    <col min="2818" max="3072" width="8.85546875" style="330"/>
    <col min="3073" max="3073" width="11" style="330" customWidth="1"/>
    <col min="3074" max="3328" width="8.85546875" style="330"/>
    <col min="3329" max="3329" width="11" style="330" customWidth="1"/>
    <col min="3330" max="3584" width="8.85546875" style="330"/>
    <col min="3585" max="3585" width="11" style="330" customWidth="1"/>
    <col min="3586" max="3840" width="8.85546875" style="330"/>
    <col min="3841" max="3841" width="11" style="330" customWidth="1"/>
    <col min="3842" max="4096" width="8.85546875" style="330"/>
    <col min="4097" max="4097" width="11" style="330" customWidth="1"/>
    <col min="4098" max="4352" width="8.85546875" style="330"/>
    <col min="4353" max="4353" width="11" style="330" customWidth="1"/>
    <col min="4354" max="4608" width="8.85546875" style="330"/>
    <col min="4609" max="4609" width="11" style="330" customWidth="1"/>
    <col min="4610" max="4864" width="8.85546875" style="330"/>
    <col min="4865" max="4865" width="11" style="330" customWidth="1"/>
    <col min="4866" max="5120" width="8.85546875" style="330"/>
    <col min="5121" max="5121" width="11" style="330" customWidth="1"/>
    <col min="5122" max="5376" width="8.85546875" style="330"/>
    <col min="5377" max="5377" width="11" style="330" customWidth="1"/>
    <col min="5378" max="5632" width="8.85546875" style="330"/>
    <col min="5633" max="5633" width="11" style="330" customWidth="1"/>
    <col min="5634" max="5888" width="8.85546875" style="330"/>
    <col min="5889" max="5889" width="11" style="330" customWidth="1"/>
    <col min="5890" max="6144" width="8.85546875" style="330"/>
    <col min="6145" max="6145" width="11" style="330" customWidth="1"/>
    <col min="6146" max="6400" width="8.85546875" style="330"/>
    <col min="6401" max="6401" width="11" style="330" customWidth="1"/>
    <col min="6402" max="6656" width="8.85546875" style="330"/>
    <col min="6657" max="6657" width="11" style="330" customWidth="1"/>
    <col min="6658" max="6912" width="8.85546875" style="330"/>
    <col min="6913" max="6913" width="11" style="330" customWidth="1"/>
    <col min="6914" max="7168" width="8.85546875" style="330"/>
    <col min="7169" max="7169" width="11" style="330" customWidth="1"/>
    <col min="7170" max="7424" width="8.85546875" style="330"/>
    <col min="7425" max="7425" width="11" style="330" customWidth="1"/>
    <col min="7426" max="7680" width="8.85546875" style="330"/>
    <col min="7681" max="7681" width="11" style="330" customWidth="1"/>
    <col min="7682" max="7936" width="8.85546875" style="330"/>
    <col min="7937" max="7937" width="11" style="330" customWidth="1"/>
    <col min="7938" max="8192" width="8.85546875" style="330"/>
    <col min="8193" max="8193" width="11" style="330" customWidth="1"/>
    <col min="8194" max="8448" width="8.85546875" style="330"/>
    <col min="8449" max="8449" width="11" style="330" customWidth="1"/>
    <col min="8450" max="8704" width="8.85546875" style="330"/>
    <col min="8705" max="8705" width="11" style="330" customWidth="1"/>
    <col min="8706" max="8960" width="8.85546875" style="330"/>
    <col min="8961" max="8961" width="11" style="330" customWidth="1"/>
    <col min="8962" max="9216" width="8.85546875" style="330"/>
    <col min="9217" max="9217" width="11" style="330" customWidth="1"/>
    <col min="9218" max="9472" width="8.85546875" style="330"/>
    <col min="9473" max="9473" width="11" style="330" customWidth="1"/>
    <col min="9474" max="9728" width="8.85546875" style="330"/>
    <col min="9729" max="9729" width="11" style="330" customWidth="1"/>
    <col min="9730" max="9984" width="8.85546875" style="330"/>
    <col min="9985" max="9985" width="11" style="330" customWidth="1"/>
    <col min="9986" max="10240" width="8.85546875" style="330"/>
    <col min="10241" max="10241" width="11" style="330" customWidth="1"/>
    <col min="10242" max="10496" width="8.85546875" style="330"/>
    <col min="10497" max="10497" width="11" style="330" customWidth="1"/>
    <col min="10498" max="10752" width="8.85546875" style="330"/>
    <col min="10753" max="10753" width="11" style="330" customWidth="1"/>
    <col min="10754" max="11008" width="8.85546875" style="330"/>
    <col min="11009" max="11009" width="11" style="330" customWidth="1"/>
    <col min="11010" max="11264" width="8.85546875" style="330"/>
    <col min="11265" max="11265" width="11" style="330" customWidth="1"/>
    <col min="11266" max="11520" width="8.85546875" style="330"/>
    <col min="11521" max="11521" width="11" style="330" customWidth="1"/>
    <col min="11522" max="11776" width="8.85546875" style="330"/>
    <col min="11777" max="11777" width="11" style="330" customWidth="1"/>
    <col min="11778" max="12032" width="8.85546875" style="330"/>
    <col min="12033" max="12033" width="11" style="330" customWidth="1"/>
    <col min="12034" max="12288" width="8.85546875" style="330"/>
    <col min="12289" max="12289" width="11" style="330" customWidth="1"/>
    <col min="12290" max="12544" width="8.85546875" style="330"/>
    <col min="12545" max="12545" width="11" style="330" customWidth="1"/>
    <col min="12546" max="12800" width="8.85546875" style="330"/>
    <col min="12801" max="12801" width="11" style="330" customWidth="1"/>
    <col min="12802" max="13056" width="8.85546875" style="330"/>
    <col min="13057" max="13057" width="11" style="330" customWidth="1"/>
    <col min="13058" max="13312" width="8.85546875" style="330"/>
    <col min="13313" max="13313" width="11" style="330" customWidth="1"/>
    <col min="13314" max="13568" width="8.85546875" style="330"/>
    <col min="13569" max="13569" width="11" style="330" customWidth="1"/>
    <col min="13570" max="13824" width="8.85546875" style="330"/>
    <col min="13825" max="13825" width="11" style="330" customWidth="1"/>
    <col min="13826" max="14080" width="8.85546875" style="330"/>
    <col min="14081" max="14081" width="11" style="330" customWidth="1"/>
    <col min="14082" max="14336" width="8.85546875" style="330"/>
    <col min="14337" max="14337" width="11" style="330" customWidth="1"/>
    <col min="14338" max="14592" width="8.85546875" style="330"/>
    <col min="14593" max="14593" width="11" style="330" customWidth="1"/>
    <col min="14594" max="14848" width="8.85546875" style="330"/>
    <col min="14849" max="14849" width="11" style="330" customWidth="1"/>
    <col min="14850" max="15104" width="8.85546875" style="330"/>
    <col min="15105" max="15105" width="11" style="330" customWidth="1"/>
    <col min="15106" max="15360" width="8.85546875" style="330"/>
    <col min="15361" max="15361" width="11" style="330" customWidth="1"/>
    <col min="15362" max="15616" width="8.85546875" style="330"/>
    <col min="15617" max="15617" width="11" style="330" customWidth="1"/>
    <col min="15618" max="15872" width="8.85546875" style="330"/>
    <col min="15873" max="15873" width="11" style="330" customWidth="1"/>
    <col min="15874" max="16128" width="8.85546875" style="330"/>
    <col min="16129" max="16129" width="11" style="330" customWidth="1"/>
    <col min="16130" max="16384" width="8.85546875" style="330"/>
  </cols>
  <sheetData>
    <row r="1" spans="1:12" ht="15.75">
      <c r="A1" s="329" t="s">
        <v>76</v>
      </c>
      <c r="K1" s="364" t="s">
        <v>77</v>
      </c>
      <c r="L1" s="365"/>
    </row>
    <row r="2" spans="1:12" ht="15.75">
      <c r="A2" s="329" t="s">
        <v>78</v>
      </c>
      <c r="L2" s="331"/>
    </row>
    <row r="4" spans="1:12" ht="21">
      <c r="A4" s="332" t="s">
        <v>79</v>
      </c>
    </row>
    <row r="5" spans="1:12">
      <c r="A5" s="330" t="s">
        <v>80</v>
      </c>
    </row>
    <row r="6" spans="1:12">
      <c r="A6" s="330" t="s">
        <v>81</v>
      </c>
    </row>
    <row r="8" spans="1:12" ht="21">
      <c r="A8" s="332" t="s">
        <v>82</v>
      </c>
    </row>
    <row r="9" spans="1:12" ht="15.75">
      <c r="A9" s="330" t="s">
        <v>83</v>
      </c>
    </row>
    <row r="11" spans="1:12" ht="21">
      <c r="A11" s="332" t="s">
        <v>84</v>
      </c>
    </row>
    <row r="12" spans="1:12" ht="15.75">
      <c r="A12" s="330" t="s">
        <v>85</v>
      </c>
    </row>
    <row r="13" spans="1:12">
      <c r="A13" s="330" t="s">
        <v>86</v>
      </c>
    </row>
    <row r="15" spans="1:12" ht="21">
      <c r="A15" s="332" t="s">
        <v>87</v>
      </c>
    </row>
    <row r="16" spans="1:12" ht="20.25">
      <c r="A16" s="330" t="s">
        <v>88</v>
      </c>
    </row>
    <row r="18" spans="1:1" ht="21">
      <c r="A18" s="332" t="s">
        <v>89</v>
      </c>
    </row>
    <row r="19" spans="1:1" ht="15.75">
      <c r="A19" s="330" t="s">
        <v>90</v>
      </c>
    </row>
    <row r="20" spans="1:1">
      <c r="A20" s="330" t="s">
        <v>91</v>
      </c>
    </row>
  </sheetData>
  <mergeCells count="1">
    <mergeCell ref="K1:L1"/>
  </mergeCells>
  <hyperlinks>
    <hyperlink ref="K1" location="Contents!A1" display="Back to contents"/>
  </hyperlinks>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32</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03">
        <v>7.1089999999999999E-3</v>
      </c>
      <c r="C8" s="104">
        <v>7.084E-3</v>
      </c>
      <c r="D8" s="107">
        <v>100000</v>
      </c>
      <c r="E8" s="108">
        <v>708.4</v>
      </c>
      <c r="F8" s="5">
        <v>73.67</v>
      </c>
      <c r="G8" t="s">
        <v>19</v>
      </c>
      <c r="H8" s="105">
        <v>5.5999999999999999E-3</v>
      </c>
      <c r="I8" s="106">
        <v>5.5840000000000004E-3</v>
      </c>
      <c r="J8" s="109">
        <v>100000</v>
      </c>
      <c r="K8" s="110">
        <v>558.4</v>
      </c>
      <c r="L8" s="5">
        <v>79.02</v>
      </c>
    </row>
    <row r="9" spans="1:12">
      <c r="A9">
        <v>1</v>
      </c>
      <c r="B9" s="103">
        <v>5.4500000000000002E-4</v>
      </c>
      <c r="C9" s="104">
        <v>5.4500000000000002E-4</v>
      </c>
      <c r="D9" s="107">
        <v>99291.6</v>
      </c>
      <c r="E9" s="108">
        <v>54.1</v>
      </c>
      <c r="F9" s="5">
        <v>73.2</v>
      </c>
      <c r="G9" t="s">
        <v>19</v>
      </c>
      <c r="H9" s="105">
        <v>4.7699999999999999E-4</v>
      </c>
      <c r="I9" s="106">
        <v>4.7699999999999999E-4</v>
      </c>
      <c r="J9" s="109">
        <v>99441.600000000006</v>
      </c>
      <c r="K9" s="110">
        <v>47.4</v>
      </c>
      <c r="L9" s="5">
        <v>78.459999999999994</v>
      </c>
    </row>
    <row r="10" spans="1:12">
      <c r="A10">
        <v>2</v>
      </c>
      <c r="B10" s="103">
        <v>3.5E-4</v>
      </c>
      <c r="C10" s="104">
        <v>3.5E-4</v>
      </c>
      <c r="D10" s="107">
        <v>99237.5</v>
      </c>
      <c r="E10" s="108">
        <v>34.700000000000003</v>
      </c>
      <c r="F10" s="5">
        <v>72.239999999999995</v>
      </c>
      <c r="G10" t="s">
        <v>19</v>
      </c>
      <c r="H10" s="105">
        <v>2.9100000000000003E-4</v>
      </c>
      <c r="I10" s="106">
        <v>2.9100000000000003E-4</v>
      </c>
      <c r="J10" s="109">
        <v>99394.2</v>
      </c>
      <c r="K10" s="110">
        <v>28.9</v>
      </c>
      <c r="L10" s="5">
        <v>77.5</v>
      </c>
    </row>
    <row r="11" spans="1:12">
      <c r="A11">
        <v>3</v>
      </c>
      <c r="B11" s="103">
        <v>2.5300000000000002E-4</v>
      </c>
      <c r="C11" s="104">
        <v>2.5300000000000002E-4</v>
      </c>
      <c r="D11" s="107">
        <v>99202.8</v>
      </c>
      <c r="E11" s="108">
        <v>25.1</v>
      </c>
      <c r="F11" s="5">
        <v>71.260000000000005</v>
      </c>
      <c r="G11" t="s">
        <v>19</v>
      </c>
      <c r="H11" s="105">
        <v>2.1599999999999999E-4</v>
      </c>
      <c r="I11" s="106">
        <v>2.1599999999999999E-4</v>
      </c>
      <c r="J11" s="109">
        <v>99365.3</v>
      </c>
      <c r="K11" s="110">
        <v>21.4</v>
      </c>
      <c r="L11" s="5">
        <v>76.52</v>
      </c>
    </row>
    <row r="12" spans="1:12">
      <c r="A12">
        <v>4</v>
      </c>
      <c r="B12" s="103">
        <v>2.34E-4</v>
      </c>
      <c r="C12" s="104">
        <v>2.34E-4</v>
      </c>
      <c r="D12" s="107">
        <v>99177.7</v>
      </c>
      <c r="E12" s="108">
        <v>23.2</v>
      </c>
      <c r="F12" s="5">
        <v>70.28</v>
      </c>
      <c r="G12" t="s">
        <v>19</v>
      </c>
      <c r="H12" s="105">
        <v>1.5300000000000001E-4</v>
      </c>
      <c r="I12" s="106">
        <v>1.5300000000000001E-4</v>
      </c>
      <c r="J12" s="109">
        <v>99343.8</v>
      </c>
      <c r="K12" s="110">
        <v>15.2</v>
      </c>
      <c r="L12" s="5">
        <v>75.540000000000006</v>
      </c>
    </row>
    <row r="13" spans="1:12">
      <c r="A13">
        <v>5</v>
      </c>
      <c r="B13" s="103">
        <v>1.7699999999999999E-4</v>
      </c>
      <c r="C13" s="104">
        <v>1.7699999999999999E-4</v>
      </c>
      <c r="D13" s="107">
        <v>99154.5</v>
      </c>
      <c r="E13" s="108">
        <v>17.5</v>
      </c>
      <c r="F13" s="5">
        <v>69.3</v>
      </c>
      <c r="G13" t="s">
        <v>19</v>
      </c>
      <c r="H13" s="105">
        <v>1.46E-4</v>
      </c>
      <c r="I13" s="106">
        <v>1.46E-4</v>
      </c>
      <c r="J13" s="109">
        <v>99328.6</v>
      </c>
      <c r="K13" s="110">
        <v>14.5</v>
      </c>
      <c r="L13" s="5">
        <v>74.55</v>
      </c>
    </row>
    <row r="14" spans="1:12">
      <c r="A14">
        <v>6</v>
      </c>
      <c r="B14" s="103">
        <v>1.74E-4</v>
      </c>
      <c r="C14" s="104">
        <v>1.74E-4</v>
      </c>
      <c r="D14" s="107">
        <v>99137</v>
      </c>
      <c r="E14" s="108">
        <v>17.3</v>
      </c>
      <c r="F14" s="5">
        <v>68.31</v>
      </c>
      <c r="G14" t="s">
        <v>19</v>
      </c>
      <c r="H14" s="105">
        <v>1.44E-4</v>
      </c>
      <c r="I14" s="106">
        <v>1.44E-4</v>
      </c>
      <c r="J14" s="109">
        <v>99314.1</v>
      </c>
      <c r="K14" s="110">
        <v>14.3</v>
      </c>
      <c r="L14" s="5">
        <v>73.56</v>
      </c>
    </row>
    <row r="15" spans="1:12">
      <c r="A15">
        <v>7</v>
      </c>
      <c r="B15" s="103">
        <v>1.6899999999999999E-4</v>
      </c>
      <c r="C15" s="104">
        <v>1.6899999999999999E-4</v>
      </c>
      <c r="D15" s="107">
        <v>99119.7</v>
      </c>
      <c r="E15" s="108">
        <v>16.8</v>
      </c>
      <c r="F15" s="5">
        <v>67.319999999999993</v>
      </c>
      <c r="G15" t="s">
        <v>19</v>
      </c>
      <c r="H15" s="105">
        <v>1.1400000000000001E-4</v>
      </c>
      <c r="I15" s="106">
        <v>1.1400000000000001E-4</v>
      </c>
      <c r="J15" s="109">
        <v>99299.8</v>
      </c>
      <c r="K15" s="110">
        <v>11.3</v>
      </c>
      <c r="L15" s="5">
        <v>72.569999999999993</v>
      </c>
    </row>
    <row r="16" spans="1:12">
      <c r="A16">
        <v>8</v>
      </c>
      <c r="B16" s="103">
        <v>1.74E-4</v>
      </c>
      <c r="C16" s="104">
        <v>1.74E-4</v>
      </c>
      <c r="D16" s="107">
        <v>99102.9</v>
      </c>
      <c r="E16" s="108">
        <v>17.2</v>
      </c>
      <c r="F16" s="5">
        <v>66.33</v>
      </c>
      <c r="G16" t="s">
        <v>19</v>
      </c>
      <c r="H16" s="105">
        <v>1.12E-4</v>
      </c>
      <c r="I16" s="106">
        <v>1.12E-4</v>
      </c>
      <c r="J16" s="109">
        <v>99288.5</v>
      </c>
      <c r="K16" s="110">
        <v>11.1</v>
      </c>
      <c r="L16" s="5">
        <v>71.58</v>
      </c>
    </row>
    <row r="17" spans="1:12">
      <c r="A17">
        <v>9</v>
      </c>
      <c r="B17" s="103">
        <v>1.6100000000000001E-4</v>
      </c>
      <c r="C17" s="104">
        <v>1.6100000000000001E-4</v>
      </c>
      <c r="D17" s="107">
        <v>99085.7</v>
      </c>
      <c r="E17" s="108">
        <v>15.9</v>
      </c>
      <c r="F17" s="5">
        <v>65.34</v>
      </c>
      <c r="G17" t="s">
        <v>19</v>
      </c>
      <c r="H17" s="105">
        <v>1.22E-4</v>
      </c>
      <c r="I17" s="106">
        <v>1.22E-4</v>
      </c>
      <c r="J17" s="109">
        <v>99277.4</v>
      </c>
      <c r="K17" s="110">
        <v>12.1</v>
      </c>
      <c r="L17" s="5">
        <v>70.59</v>
      </c>
    </row>
    <row r="18" spans="1:12">
      <c r="A18">
        <v>10</v>
      </c>
      <c r="B18" s="103">
        <v>1.5699999999999999E-4</v>
      </c>
      <c r="C18" s="104">
        <v>1.5699999999999999E-4</v>
      </c>
      <c r="D18" s="107">
        <v>99069.8</v>
      </c>
      <c r="E18" s="108">
        <v>15.5</v>
      </c>
      <c r="F18" s="5">
        <v>64.349999999999994</v>
      </c>
      <c r="G18" t="s">
        <v>19</v>
      </c>
      <c r="H18" s="105">
        <v>1.22E-4</v>
      </c>
      <c r="I18" s="106">
        <v>1.22E-4</v>
      </c>
      <c r="J18" s="109">
        <v>99265.3</v>
      </c>
      <c r="K18" s="110">
        <v>12.1</v>
      </c>
      <c r="L18" s="5">
        <v>69.599999999999994</v>
      </c>
    </row>
    <row r="19" spans="1:12">
      <c r="A19">
        <v>11</v>
      </c>
      <c r="B19" s="103">
        <v>1.84E-4</v>
      </c>
      <c r="C19" s="104">
        <v>1.84E-4</v>
      </c>
      <c r="D19" s="107">
        <v>99054.3</v>
      </c>
      <c r="E19" s="108">
        <v>18.2</v>
      </c>
      <c r="F19" s="5">
        <v>63.36</v>
      </c>
      <c r="G19" t="s">
        <v>19</v>
      </c>
      <c r="H19" s="105">
        <v>1.02E-4</v>
      </c>
      <c r="I19" s="106">
        <v>1.02E-4</v>
      </c>
      <c r="J19" s="109">
        <v>99253.2</v>
      </c>
      <c r="K19" s="110">
        <v>10.1</v>
      </c>
      <c r="L19" s="5">
        <v>68.599999999999994</v>
      </c>
    </row>
    <row r="20" spans="1:12">
      <c r="A20">
        <v>12</v>
      </c>
      <c r="B20" s="103">
        <v>2.23E-4</v>
      </c>
      <c r="C20" s="104">
        <v>2.23E-4</v>
      </c>
      <c r="D20" s="107">
        <v>99036.1</v>
      </c>
      <c r="E20" s="108">
        <v>22.1</v>
      </c>
      <c r="F20" s="5">
        <v>62.37</v>
      </c>
      <c r="G20" t="s">
        <v>19</v>
      </c>
      <c r="H20" s="105">
        <v>1.3200000000000001E-4</v>
      </c>
      <c r="I20" s="106">
        <v>1.3200000000000001E-4</v>
      </c>
      <c r="J20" s="109">
        <v>99243.1</v>
      </c>
      <c r="K20" s="110">
        <v>13.1</v>
      </c>
      <c r="L20" s="5">
        <v>67.61</v>
      </c>
    </row>
    <row r="21" spans="1:12">
      <c r="A21">
        <v>13</v>
      </c>
      <c r="B21" s="103">
        <v>2.22E-4</v>
      </c>
      <c r="C21" s="104">
        <v>2.22E-4</v>
      </c>
      <c r="D21" s="107">
        <v>99013.9</v>
      </c>
      <c r="E21" s="108">
        <v>22</v>
      </c>
      <c r="F21" s="5">
        <v>61.39</v>
      </c>
      <c r="G21" t="s">
        <v>19</v>
      </c>
      <c r="H21" s="105">
        <v>1.5100000000000001E-4</v>
      </c>
      <c r="I21" s="106">
        <v>1.5100000000000001E-4</v>
      </c>
      <c r="J21" s="109">
        <v>99230</v>
      </c>
      <c r="K21" s="110">
        <v>15</v>
      </c>
      <c r="L21" s="5">
        <v>66.62</v>
      </c>
    </row>
    <row r="22" spans="1:12">
      <c r="A22">
        <v>14</v>
      </c>
      <c r="B22" s="103">
        <v>2.7700000000000001E-4</v>
      </c>
      <c r="C22" s="104">
        <v>2.7700000000000001E-4</v>
      </c>
      <c r="D22" s="107">
        <v>98991.9</v>
      </c>
      <c r="E22" s="108">
        <v>27.4</v>
      </c>
      <c r="F22" s="5">
        <v>60.4</v>
      </c>
      <c r="G22" t="s">
        <v>19</v>
      </c>
      <c r="H22" s="105">
        <v>1.95E-4</v>
      </c>
      <c r="I22" s="106">
        <v>1.95E-4</v>
      </c>
      <c r="J22" s="109">
        <v>99215</v>
      </c>
      <c r="K22" s="110">
        <v>19.399999999999999</v>
      </c>
      <c r="L22" s="5">
        <v>65.63</v>
      </c>
    </row>
    <row r="23" spans="1:12">
      <c r="A23">
        <v>15</v>
      </c>
      <c r="B23" s="103">
        <v>3.4900000000000003E-4</v>
      </c>
      <c r="C23" s="104">
        <v>3.4900000000000003E-4</v>
      </c>
      <c r="D23" s="107">
        <v>98964.6</v>
      </c>
      <c r="E23" s="108">
        <v>34.5</v>
      </c>
      <c r="F23" s="5">
        <v>59.42</v>
      </c>
      <c r="G23" t="s">
        <v>19</v>
      </c>
      <c r="H23" s="105">
        <v>1.94E-4</v>
      </c>
      <c r="I23" s="106">
        <v>1.94E-4</v>
      </c>
      <c r="J23" s="109">
        <v>99195.7</v>
      </c>
      <c r="K23" s="110">
        <v>19.2</v>
      </c>
      <c r="L23" s="5">
        <v>64.64</v>
      </c>
    </row>
    <row r="24" spans="1:12">
      <c r="A24">
        <v>16</v>
      </c>
      <c r="B24" s="103">
        <v>4.3399999999999998E-4</v>
      </c>
      <c r="C24" s="104">
        <v>4.3399999999999998E-4</v>
      </c>
      <c r="D24" s="107">
        <v>98930</v>
      </c>
      <c r="E24" s="108">
        <v>42.9</v>
      </c>
      <c r="F24" s="5">
        <v>58.44</v>
      </c>
      <c r="G24" t="s">
        <v>19</v>
      </c>
      <c r="H24" s="105">
        <v>2.5099999999999998E-4</v>
      </c>
      <c r="I24" s="106">
        <v>2.5099999999999998E-4</v>
      </c>
      <c r="J24" s="109">
        <v>99176.4</v>
      </c>
      <c r="K24" s="110">
        <v>24.9</v>
      </c>
      <c r="L24" s="5">
        <v>63.66</v>
      </c>
    </row>
    <row r="25" spans="1:12">
      <c r="A25">
        <v>17</v>
      </c>
      <c r="B25" s="103">
        <v>6.8000000000000005E-4</v>
      </c>
      <c r="C25" s="104">
        <v>6.8000000000000005E-4</v>
      </c>
      <c r="D25" s="107">
        <v>98887.1</v>
      </c>
      <c r="E25" s="108">
        <v>67.2</v>
      </c>
      <c r="F25" s="5">
        <v>57.46</v>
      </c>
      <c r="G25" t="s">
        <v>19</v>
      </c>
      <c r="H25" s="105">
        <v>2.9599999999999998E-4</v>
      </c>
      <c r="I25" s="106">
        <v>2.9599999999999998E-4</v>
      </c>
      <c r="J25" s="109">
        <v>99151.5</v>
      </c>
      <c r="K25" s="110">
        <v>29.3</v>
      </c>
      <c r="L25" s="5">
        <v>62.67</v>
      </c>
    </row>
    <row r="26" spans="1:12">
      <c r="A26">
        <v>18</v>
      </c>
      <c r="B26" s="103">
        <v>7.9500000000000003E-4</v>
      </c>
      <c r="C26" s="104">
        <v>7.9500000000000003E-4</v>
      </c>
      <c r="D26" s="107">
        <v>98819.9</v>
      </c>
      <c r="E26" s="108">
        <v>78.5</v>
      </c>
      <c r="F26" s="5">
        <v>56.5</v>
      </c>
      <c r="G26" t="s">
        <v>19</v>
      </c>
      <c r="H26" s="105">
        <v>2.8899999999999998E-4</v>
      </c>
      <c r="I26" s="106">
        <v>2.8899999999999998E-4</v>
      </c>
      <c r="J26" s="109">
        <v>99122.2</v>
      </c>
      <c r="K26" s="110">
        <v>28.7</v>
      </c>
      <c r="L26" s="5">
        <v>61.69</v>
      </c>
    </row>
    <row r="27" spans="1:12">
      <c r="A27">
        <v>19</v>
      </c>
      <c r="B27" s="103">
        <v>8.2399999999999997E-4</v>
      </c>
      <c r="C27" s="104">
        <v>8.2399999999999997E-4</v>
      </c>
      <c r="D27" s="107">
        <v>98741.4</v>
      </c>
      <c r="E27" s="108">
        <v>81.3</v>
      </c>
      <c r="F27" s="5">
        <v>55.55</v>
      </c>
      <c r="G27" t="s">
        <v>19</v>
      </c>
      <c r="H27" s="105">
        <v>3.1199999999999999E-4</v>
      </c>
      <c r="I27" s="106">
        <v>3.1199999999999999E-4</v>
      </c>
      <c r="J27" s="109">
        <v>99093.5</v>
      </c>
      <c r="K27" s="110">
        <v>30.9</v>
      </c>
      <c r="L27" s="5">
        <v>60.71</v>
      </c>
    </row>
    <row r="28" spans="1:12">
      <c r="A28">
        <v>20</v>
      </c>
      <c r="B28" s="103">
        <v>8.7000000000000001E-4</v>
      </c>
      <c r="C28" s="104">
        <v>8.7000000000000001E-4</v>
      </c>
      <c r="D28" s="107">
        <v>98660</v>
      </c>
      <c r="E28" s="108">
        <v>85.8</v>
      </c>
      <c r="F28" s="5">
        <v>54.59</v>
      </c>
      <c r="G28" t="s">
        <v>19</v>
      </c>
      <c r="H28" s="105">
        <v>3.1100000000000002E-4</v>
      </c>
      <c r="I28" s="106">
        <v>3.1100000000000002E-4</v>
      </c>
      <c r="J28" s="109">
        <v>99062.6</v>
      </c>
      <c r="K28" s="110">
        <v>30.8</v>
      </c>
      <c r="L28" s="5">
        <v>59.73</v>
      </c>
    </row>
    <row r="29" spans="1:12">
      <c r="A29">
        <v>21</v>
      </c>
      <c r="B29" s="103">
        <v>8.7699999999999996E-4</v>
      </c>
      <c r="C29" s="104">
        <v>8.7699999999999996E-4</v>
      </c>
      <c r="D29" s="107">
        <v>98574.2</v>
      </c>
      <c r="E29" s="108">
        <v>86.4</v>
      </c>
      <c r="F29" s="5">
        <v>53.64</v>
      </c>
      <c r="G29" t="s">
        <v>19</v>
      </c>
      <c r="H29" s="105">
        <v>3.2499999999999999E-4</v>
      </c>
      <c r="I29" s="106">
        <v>3.2499999999999999E-4</v>
      </c>
      <c r="J29" s="109">
        <v>99031.8</v>
      </c>
      <c r="K29" s="110">
        <v>32.200000000000003</v>
      </c>
      <c r="L29" s="5">
        <v>58.74</v>
      </c>
    </row>
    <row r="30" spans="1:12">
      <c r="A30">
        <v>22</v>
      </c>
      <c r="B30" s="103">
        <v>9.0899999999999998E-4</v>
      </c>
      <c r="C30" s="104">
        <v>9.0899999999999998E-4</v>
      </c>
      <c r="D30" s="107">
        <v>98487.8</v>
      </c>
      <c r="E30" s="108">
        <v>89.5</v>
      </c>
      <c r="F30" s="5">
        <v>52.69</v>
      </c>
      <c r="G30" t="s">
        <v>19</v>
      </c>
      <c r="H30" s="105">
        <v>3.0499999999999999E-4</v>
      </c>
      <c r="I30" s="106">
        <v>3.0499999999999999E-4</v>
      </c>
      <c r="J30" s="109">
        <v>98999.6</v>
      </c>
      <c r="K30" s="110">
        <v>30.2</v>
      </c>
      <c r="L30" s="5">
        <v>57.76</v>
      </c>
    </row>
    <row r="31" spans="1:12">
      <c r="A31">
        <v>23</v>
      </c>
      <c r="B31" s="103">
        <v>8.61E-4</v>
      </c>
      <c r="C31" s="104">
        <v>8.5999999999999998E-4</v>
      </c>
      <c r="D31" s="107">
        <v>98398.3</v>
      </c>
      <c r="E31" s="108">
        <v>84.7</v>
      </c>
      <c r="F31" s="5">
        <v>51.73</v>
      </c>
      <c r="G31" t="s">
        <v>19</v>
      </c>
      <c r="H31" s="105">
        <v>3.0499999999999999E-4</v>
      </c>
      <c r="I31" s="106">
        <v>3.0499999999999999E-4</v>
      </c>
      <c r="J31" s="109">
        <v>98969.5</v>
      </c>
      <c r="K31" s="110">
        <v>30.2</v>
      </c>
      <c r="L31" s="5">
        <v>56.78</v>
      </c>
    </row>
    <row r="32" spans="1:12">
      <c r="A32">
        <v>24</v>
      </c>
      <c r="B32" s="103">
        <v>9.0899999999999998E-4</v>
      </c>
      <c r="C32" s="104">
        <v>9.0799999999999995E-4</v>
      </c>
      <c r="D32" s="107">
        <v>98313.600000000006</v>
      </c>
      <c r="E32" s="108">
        <v>89.3</v>
      </c>
      <c r="F32" s="5">
        <v>50.78</v>
      </c>
      <c r="G32" t="s">
        <v>19</v>
      </c>
      <c r="H32" s="105">
        <v>3.3500000000000001E-4</v>
      </c>
      <c r="I32" s="106">
        <v>3.3399999999999999E-4</v>
      </c>
      <c r="J32" s="109">
        <v>98939.3</v>
      </c>
      <c r="K32" s="110">
        <v>33.1</v>
      </c>
      <c r="L32" s="5">
        <v>55.8</v>
      </c>
    </row>
    <row r="33" spans="1:12">
      <c r="A33">
        <v>25</v>
      </c>
      <c r="B33" s="103">
        <v>8.7200000000000005E-4</v>
      </c>
      <c r="C33" s="104">
        <v>8.7100000000000003E-4</v>
      </c>
      <c r="D33" s="107">
        <v>98224.3</v>
      </c>
      <c r="E33" s="108">
        <v>85.6</v>
      </c>
      <c r="F33" s="5">
        <v>49.82</v>
      </c>
      <c r="G33" t="s">
        <v>19</v>
      </c>
      <c r="H33" s="105">
        <v>3.3100000000000002E-4</v>
      </c>
      <c r="I33" s="106">
        <v>3.3100000000000002E-4</v>
      </c>
      <c r="J33" s="109">
        <v>98906.2</v>
      </c>
      <c r="K33" s="110">
        <v>32.700000000000003</v>
      </c>
      <c r="L33" s="5">
        <v>54.82</v>
      </c>
    </row>
    <row r="34" spans="1:12">
      <c r="A34">
        <v>26</v>
      </c>
      <c r="B34" s="103">
        <v>9.1799999999999998E-4</v>
      </c>
      <c r="C34" s="104">
        <v>9.1799999999999998E-4</v>
      </c>
      <c r="D34" s="107">
        <v>98138.7</v>
      </c>
      <c r="E34" s="108">
        <v>90.1</v>
      </c>
      <c r="F34" s="5">
        <v>48.87</v>
      </c>
      <c r="G34" t="s">
        <v>19</v>
      </c>
      <c r="H34" s="105">
        <v>3.6200000000000002E-4</v>
      </c>
      <c r="I34" s="106">
        <v>3.6200000000000002E-4</v>
      </c>
      <c r="J34" s="109">
        <v>98873.5</v>
      </c>
      <c r="K34" s="110">
        <v>35.799999999999997</v>
      </c>
      <c r="L34" s="5">
        <v>53.83</v>
      </c>
    </row>
    <row r="35" spans="1:12">
      <c r="A35">
        <v>27</v>
      </c>
      <c r="B35" s="103">
        <v>9.3899999999999995E-4</v>
      </c>
      <c r="C35" s="104">
        <v>9.3899999999999995E-4</v>
      </c>
      <c r="D35" s="107">
        <v>98048.7</v>
      </c>
      <c r="E35" s="108">
        <v>92</v>
      </c>
      <c r="F35" s="5">
        <v>47.91</v>
      </c>
      <c r="G35" t="s">
        <v>19</v>
      </c>
      <c r="H35" s="105">
        <v>3.8200000000000002E-4</v>
      </c>
      <c r="I35" s="106">
        <v>3.8200000000000002E-4</v>
      </c>
      <c r="J35" s="109">
        <v>98837.7</v>
      </c>
      <c r="K35" s="110">
        <v>37.700000000000003</v>
      </c>
      <c r="L35" s="5">
        <v>52.85</v>
      </c>
    </row>
    <row r="36" spans="1:12">
      <c r="A36">
        <v>28</v>
      </c>
      <c r="B36" s="103">
        <v>9.3199999999999999E-4</v>
      </c>
      <c r="C36" s="104">
        <v>9.3199999999999999E-4</v>
      </c>
      <c r="D36" s="107">
        <v>97956.6</v>
      </c>
      <c r="E36" s="108">
        <v>91.3</v>
      </c>
      <c r="F36" s="5">
        <v>46.96</v>
      </c>
      <c r="G36" t="s">
        <v>19</v>
      </c>
      <c r="H36" s="105">
        <v>3.97E-4</v>
      </c>
      <c r="I36" s="106">
        <v>3.97E-4</v>
      </c>
      <c r="J36" s="109">
        <v>98800</v>
      </c>
      <c r="K36" s="110">
        <v>39.200000000000003</v>
      </c>
      <c r="L36" s="5">
        <v>51.87</v>
      </c>
    </row>
    <row r="37" spans="1:12">
      <c r="A37">
        <v>29</v>
      </c>
      <c r="B37" s="103">
        <v>9.5299999999999996E-4</v>
      </c>
      <c r="C37" s="104">
        <v>9.5200000000000005E-4</v>
      </c>
      <c r="D37" s="107">
        <v>97865.3</v>
      </c>
      <c r="E37" s="108">
        <v>93.2</v>
      </c>
      <c r="F37" s="5">
        <v>46</v>
      </c>
      <c r="G37" t="s">
        <v>19</v>
      </c>
      <c r="H37" s="105">
        <v>4.1399999999999998E-4</v>
      </c>
      <c r="I37" s="106">
        <v>4.1399999999999998E-4</v>
      </c>
      <c r="J37" s="109">
        <v>98760.8</v>
      </c>
      <c r="K37" s="110">
        <v>40.9</v>
      </c>
      <c r="L37" s="5">
        <v>50.89</v>
      </c>
    </row>
    <row r="38" spans="1:12">
      <c r="A38">
        <v>30</v>
      </c>
      <c r="B38" s="103">
        <v>9.8799999999999995E-4</v>
      </c>
      <c r="C38" s="104">
        <v>9.8799999999999995E-4</v>
      </c>
      <c r="D38" s="107">
        <v>97772.1</v>
      </c>
      <c r="E38" s="108">
        <v>96.6</v>
      </c>
      <c r="F38" s="5">
        <v>45.04</v>
      </c>
      <c r="G38" t="s">
        <v>19</v>
      </c>
      <c r="H38" s="105">
        <v>4.4000000000000002E-4</v>
      </c>
      <c r="I38" s="106">
        <v>4.4000000000000002E-4</v>
      </c>
      <c r="J38" s="109">
        <v>98719.9</v>
      </c>
      <c r="K38" s="110">
        <v>43.4</v>
      </c>
      <c r="L38" s="5">
        <v>49.92</v>
      </c>
    </row>
    <row r="39" spans="1:12">
      <c r="A39">
        <v>31</v>
      </c>
      <c r="B39" s="103">
        <v>1.0709999999999999E-3</v>
      </c>
      <c r="C39" s="104">
        <v>1.0709999999999999E-3</v>
      </c>
      <c r="D39" s="107">
        <v>97675.6</v>
      </c>
      <c r="E39" s="108">
        <v>104.6</v>
      </c>
      <c r="F39" s="5">
        <v>44.09</v>
      </c>
      <c r="G39" t="s">
        <v>19</v>
      </c>
      <c r="H39" s="105">
        <v>5.0500000000000002E-4</v>
      </c>
      <c r="I39" s="106">
        <v>5.0500000000000002E-4</v>
      </c>
      <c r="J39" s="109">
        <v>98676.4</v>
      </c>
      <c r="K39" s="110">
        <v>49.8</v>
      </c>
      <c r="L39" s="5">
        <v>48.94</v>
      </c>
    </row>
    <row r="40" spans="1:12">
      <c r="A40">
        <v>32</v>
      </c>
      <c r="B40" s="103">
        <v>1.01E-3</v>
      </c>
      <c r="C40" s="104">
        <v>1.01E-3</v>
      </c>
      <c r="D40" s="107">
        <v>97571</v>
      </c>
      <c r="E40" s="108">
        <v>98.5</v>
      </c>
      <c r="F40" s="5">
        <v>43.13</v>
      </c>
      <c r="G40" t="s">
        <v>19</v>
      </c>
      <c r="H40" s="105">
        <v>5.4900000000000001E-4</v>
      </c>
      <c r="I40" s="106">
        <v>5.4900000000000001E-4</v>
      </c>
      <c r="J40" s="109">
        <v>98626.6</v>
      </c>
      <c r="K40" s="110">
        <v>54.2</v>
      </c>
      <c r="L40" s="5">
        <v>47.96</v>
      </c>
    </row>
    <row r="41" spans="1:12">
      <c r="A41">
        <v>33</v>
      </c>
      <c r="B41" s="103">
        <v>1.132E-3</v>
      </c>
      <c r="C41" s="104">
        <v>1.132E-3</v>
      </c>
      <c r="D41" s="107">
        <v>97472.4</v>
      </c>
      <c r="E41" s="108">
        <v>110.3</v>
      </c>
      <c r="F41" s="5">
        <v>42.18</v>
      </c>
      <c r="G41" t="s">
        <v>19</v>
      </c>
      <c r="H41" s="105">
        <v>5.6499999999999996E-4</v>
      </c>
      <c r="I41" s="106">
        <v>5.6400000000000005E-4</v>
      </c>
      <c r="J41" s="109">
        <v>98572.4</v>
      </c>
      <c r="K41" s="110">
        <v>55.6</v>
      </c>
      <c r="L41" s="5">
        <v>46.99</v>
      </c>
    </row>
    <row r="42" spans="1:12">
      <c r="A42">
        <v>34</v>
      </c>
      <c r="B42" s="103">
        <v>1.163E-3</v>
      </c>
      <c r="C42" s="104">
        <v>1.1620000000000001E-3</v>
      </c>
      <c r="D42" s="107">
        <v>97362.1</v>
      </c>
      <c r="E42" s="108">
        <v>113.2</v>
      </c>
      <c r="F42" s="5">
        <v>41.22</v>
      </c>
      <c r="G42" t="s">
        <v>19</v>
      </c>
      <c r="H42" s="105">
        <v>6.0099999999999997E-4</v>
      </c>
      <c r="I42" s="106">
        <v>6.0099999999999997E-4</v>
      </c>
      <c r="J42" s="109">
        <v>98516.800000000003</v>
      </c>
      <c r="K42" s="110">
        <v>59.2</v>
      </c>
      <c r="L42" s="5">
        <v>46.01</v>
      </c>
    </row>
    <row r="43" spans="1:12">
      <c r="A43">
        <v>35</v>
      </c>
      <c r="B43" s="103">
        <v>1.2149999999999999E-3</v>
      </c>
      <c r="C43" s="104">
        <v>1.214E-3</v>
      </c>
      <c r="D43" s="107">
        <v>97249</v>
      </c>
      <c r="E43" s="108">
        <v>118.1</v>
      </c>
      <c r="F43" s="5">
        <v>40.270000000000003</v>
      </c>
      <c r="G43" t="s">
        <v>19</v>
      </c>
      <c r="H43" s="105">
        <v>6.8400000000000004E-4</v>
      </c>
      <c r="I43" s="106">
        <v>6.8400000000000004E-4</v>
      </c>
      <c r="J43" s="109">
        <v>98457.600000000006</v>
      </c>
      <c r="K43" s="110">
        <v>67.400000000000006</v>
      </c>
      <c r="L43" s="5">
        <v>45.04</v>
      </c>
    </row>
    <row r="44" spans="1:12">
      <c r="A44">
        <v>36</v>
      </c>
      <c r="B44" s="103">
        <v>1.2960000000000001E-3</v>
      </c>
      <c r="C44" s="104">
        <v>1.2949999999999999E-3</v>
      </c>
      <c r="D44" s="107">
        <v>97130.9</v>
      </c>
      <c r="E44" s="108">
        <v>125.8</v>
      </c>
      <c r="F44" s="5">
        <v>39.32</v>
      </c>
      <c r="G44" t="s">
        <v>19</v>
      </c>
      <c r="H44" s="105">
        <v>7.5900000000000002E-4</v>
      </c>
      <c r="I44" s="106">
        <v>7.5900000000000002E-4</v>
      </c>
      <c r="J44" s="109">
        <v>98390.2</v>
      </c>
      <c r="K44" s="110">
        <v>74.7</v>
      </c>
      <c r="L44" s="5">
        <v>44.07</v>
      </c>
    </row>
    <row r="45" spans="1:12">
      <c r="A45">
        <v>37</v>
      </c>
      <c r="B45" s="103">
        <v>1.3370000000000001E-3</v>
      </c>
      <c r="C45" s="104">
        <v>1.3370000000000001E-3</v>
      </c>
      <c r="D45" s="107">
        <v>97005.1</v>
      </c>
      <c r="E45" s="108">
        <v>129.69999999999999</v>
      </c>
      <c r="F45" s="5">
        <v>38.369999999999997</v>
      </c>
      <c r="G45" t="s">
        <v>19</v>
      </c>
      <c r="H45" s="105">
        <v>8.3699999999999996E-4</v>
      </c>
      <c r="I45" s="106">
        <v>8.3600000000000005E-4</v>
      </c>
      <c r="J45" s="109">
        <v>98315.6</v>
      </c>
      <c r="K45" s="110">
        <v>82.2</v>
      </c>
      <c r="L45" s="5">
        <v>43.11</v>
      </c>
    </row>
    <row r="46" spans="1:12">
      <c r="A46">
        <v>38</v>
      </c>
      <c r="B46" s="103">
        <v>1.524E-3</v>
      </c>
      <c r="C46" s="104">
        <v>1.523E-3</v>
      </c>
      <c r="D46" s="107">
        <v>96875.4</v>
      </c>
      <c r="E46" s="108">
        <v>147.5</v>
      </c>
      <c r="F46" s="5">
        <v>37.42</v>
      </c>
      <c r="G46" t="s">
        <v>19</v>
      </c>
      <c r="H46" s="105">
        <v>8.5099999999999998E-4</v>
      </c>
      <c r="I46" s="106">
        <v>8.5099999999999998E-4</v>
      </c>
      <c r="J46" s="109">
        <v>98233.3</v>
      </c>
      <c r="K46" s="110">
        <v>83.5</v>
      </c>
      <c r="L46" s="5">
        <v>42.14</v>
      </c>
    </row>
    <row r="47" spans="1:12">
      <c r="A47">
        <v>39</v>
      </c>
      <c r="B47" s="103">
        <v>1.6540000000000001E-3</v>
      </c>
      <c r="C47" s="104">
        <v>1.653E-3</v>
      </c>
      <c r="D47" s="107">
        <v>96727.9</v>
      </c>
      <c r="E47" s="108">
        <v>159.9</v>
      </c>
      <c r="F47" s="5">
        <v>36.479999999999997</v>
      </c>
      <c r="G47" t="s">
        <v>19</v>
      </c>
      <c r="H47" s="105">
        <v>1.003E-3</v>
      </c>
      <c r="I47" s="106">
        <v>1.0020000000000001E-3</v>
      </c>
      <c r="J47" s="109">
        <v>98149.8</v>
      </c>
      <c r="K47" s="110">
        <v>98.3</v>
      </c>
      <c r="L47" s="5">
        <v>41.18</v>
      </c>
    </row>
    <row r="48" spans="1:12">
      <c r="A48">
        <v>40</v>
      </c>
      <c r="B48" s="103">
        <v>1.7619999999999999E-3</v>
      </c>
      <c r="C48" s="104">
        <v>1.7600000000000001E-3</v>
      </c>
      <c r="D48" s="107">
        <v>96568</v>
      </c>
      <c r="E48" s="108">
        <v>170</v>
      </c>
      <c r="F48" s="5">
        <v>35.54</v>
      </c>
      <c r="G48" t="s">
        <v>19</v>
      </c>
      <c r="H48" s="105">
        <v>1.127E-3</v>
      </c>
      <c r="I48" s="106">
        <v>1.127E-3</v>
      </c>
      <c r="J48" s="109">
        <v>98051.4</v>
      </c>
      <c r="K48" s="110">
        <v>110.5</v>
      </c>
      <c r="L48" s="5">
        <v>40.22</v>
      </c>
    </row>
    <row r="49" spans="1:12">
      <c r="A49">
        <v>41</v>
      </c>
      <c r="B49" s="103">
        <v>1.941E-3</v>
      </c>
      <c r="C49" s="104">
        <v>1.939E-3</v>
      </c>
      <c r="D49" s="107">
        <v>96398</v>
      </c>
      <c r="E49" s="108">
        <v>186.9</v>
      </c>
      <c r="F49" s="5">
        <v>34.6</v>
      </c>
      <c r="G49" t="s">
        <v>19</v>
      </c>
      <c r="H49" s="105">
        <v>1.2520000000000001E-3</v>
      </c>
      <c r="I49" s="106">
        <v>1.2509999999999999E-3</v>
      </c>
      <c r="J49" s="109">
        <v>97941</v>
      </c>
      <c r="K49" s="110">
        <v>122.5</v>
      </c>
      <c r="L49" s="5">
        <v>39.26</v>
      </c>
    </row>
    <row r="50" spans="1:12">
      <c r="A50">
        <v>42</v>
      </c>
      <c r="B50" s="103">
        <v>2.0339999999999998E-3</v>
      </c>
      <c r="C50" s="104">
        <v>2.032E-3</v>
      </c>
      <c r="D50" s="107">
        <v>96211.1</v>
      </c>
      <c r="E50" s="108">
        <v>195.5</v>
      </c>
      <c r="F50" s="5">
        <v>33.659999999999997</v>
      </c>
      <c r="G50" t="s">
        <v>19</v>
      </c>
      <c r="H50" s="105">
        <v>1.351E-3</v>
      </c>
      <c r="I50" s="106">
        <v>1.3500000000000001E-3</v>
      </c>
      <c r="J50" s="109">
        <v>97818.4</v>
      </c>
      <c r="K50" s="110">
        <v>132.1</v>
      </c>
      <c r="L50" s="5">
        <v>38.31</v>
      </c>
    </row>
    <row r="51" spans="1:12">
      <c r="A51">
        <v>43</v>
      </c>
      <c r="B51" s="103">
        <v>2.1940000000000002E-3</v>
      </c>
      <c r="C51" s="104">
        <v>2.1919999999999999E-3</v>
      </c>
      <c r="D51" s="107">
        <v>96015.6</v>
      </c>
      <c r="E51" s="108">
        <v>210.4</v>
      </c>
      <c r="F51" s="5">
        <v>32.729999999999997</v>
      </c>
      <c r="G51" t="s">
        <v>19</v>
      </c>
      <c r="H51" s="105">
        <v>1.4630000000000001E-3</v>
      </c>
      <c r="I51" s="106">
        <v>1.462E-3</v>
      </c>
      <c r="J51" s="109">
        <v>97686.399999999994</v>
      </c>
      <c r="K51" s="110">
        <v>142.9</v>
      </c>
      <c r="L51" s="5">
        <v>37.36</v>
      </c>
    </row>
    <row r="52" spans="1:12">
      <c r="A52">
        <v>44</v>
      </c>
      <c r="B52" s="103">
        <v>2.4399999999999999E-3</v>
      </c>
      <c r="C52" s="104">
        <v>2.4369999999999999E-3</v>
      </c>
      <c r="D52" s="107">
        <v>95805.2</v>
      </c>
      <c r="E52" s="108">
        <v>233.5</v>
      </c>
      <c r="F52" s="5">
        <v>31.8</v>
      </c>
      <c r="G52" t="s">
        <v>19</v>
      </c>
      <c r="H52" s="105">
        <v>1.5939999999999999E-3</v>
      </c>
      <c r="I52" s="106">
        <v>1.593E-3</v>
      </c>
      <c r="J52" s="109">
        <v>97543.5</v>
      </c>
      <c r="K52" s="110">
        <v>155.4</v>
      </c>
      <c r="L52" s="5">
        <v>36.42</v>
      </c>
    </row>
    <row r="53" spans="1:12">
      <c r="A53">
        <v>45</v>
      </c>
      <c r="B53" s="103">
        <v>2.5709999999999999E-3</v>
      </c>
      <c r="C53" s="104">
        <v>2.568E-3</v>
      </c>
      <c r="D53" s="107">
        <v>95571.6</v>
      </c>
      <c r="E53" s="108">
        <v>245.4</v>
      </c>
      <c r="F53" s="5">
        <v>30.88</v>
      </c>
      <c r="G53" t="s">
        <v>19</v>
      </c>
      <c r="H53" s="105">
        <v>1.784E-3</v>
      </c>
      <c r="I53" s="106">
        <v>1.7830000000000001E-3</v>
      </c>
      <c r="J53" s="109">
        <v>97388.1</v>
      </c>
      <c r="K53" s="110">
        <v>173.6</v>
      </c>
      <c r="L53" s="5">
        <v>35.47</v>
      </c>
    </row>
    <row r="54" spans="1:12">
      <c r="A54">
        <v>46</v>
      </c>
      <c r="B54" s="103">
        <v>2.849E-3</v>
      </c>
      <c r="C54" s="104">
        <v>2.8449999999999999E-3</v>
      </c>
      <c r="D54" s="107">
        <v>95326.2</v>
      </c>
      <c r="E54" s="108">
        <v>271.2</v>
      </c>
      <c r="F54" s="5">
        <v>29.96</v>
      </c>
      <c r="G54" t="s">
        <v>19</v>
      </c>
      <c r="H54" s="105">
        <v>1.9750000000000002E-3</v>
      </c>
      <c r="I54" s="106">
        <v>1.9729999999999999E-3</v>
      </c>
      <c r="J54" s="109">
        <v>97214.5</v>
      </c>
      <c r="K54" s="110">
        <v>191.8</v>
      </c>
      <c r="L54" s="5">
        <v>34.54</v>
      </c>
    </row>
    <row r="55" spans="1:12">
      <c r="A55">
        <v>47</v>
      </c>
      <c r="B55" s="103">
        <v>3.173E-3</v>
      </c>
      <c r="C55" s="104">
        <v>3.1679999999999998E-3</v>
      </c>
      <c r="D55" s="107">
        <v>95055</v>
      </c>
      <c r="E55" s="108">
        <v>301.2</v>
      </c>
      <c r="F55" s="5">
        <v>29.04</v>
      </c>
      <c r="G55" t="s">
        <v>19</v>
      </c>
      <c r="H55" s="105">
        <v>2.173E-3</v>
      </c>
      <c r="I55" s="106">
        <v>2.1710000000000002E-3</v>
      </c>
      <c r="J55" s="109">
        <v>97022.7</v>
      </c>
      <c r="K55" s="110">
        <v>210.6</v>
      </c>
      <c r="L55" s="5">
        <v>33.6</v>
      </c>
    </row>
    <row r="56" spans="1:12">
      <c r="A56">
        <v>48</v>
      </c>
      <c r="B56" s="103">
        <v>3.5839999999999999E-3</v>
      </c>
      <c r="C56" s="104">
        <v>3.5769999999999999E-3</v>
      </c>
      <c r="D56" s="107">
        <v>94753.9</v>
      </c>
      <c r="E56" s="108">
        <v>339</v>
      </c>
      <c r="F56" s="5">
        <v>28.13</v>
      </c>
      <c r="G56" t="s">
        <v>19</v>
      </c>
      <c r="H56" s="105">
        <v>2.3349999999999998E-3</v>
      </c>
      <c r="I56" s="106">
        <v>2.3319999999999999E-3</v>
      </c>
      <c r="J56" s="109">
        <v>96812.1</v>
      </c>
      <c r="K56" s="110">
        <v>225.8</v>
      </c>
      <c r="L56" s="5">
        <v>32.67</v>
      </c>
    </row>
    <row r="57" spans="1:12">
      <c r="A57">
        <v>49</v>
      </c>
      <c r="B57" s="103">
        <v>4.0359999999999997E-3</v>
      </c>
      <c r="C57" s="104">
        <v>4.0270000000000002E-3</v>
      </c>
      <c r="D57" s="107">
        <v>94414.9</v>
      </c>
      <c r="E57" s="108">
        <v>380.3</v>
      </c>
      <c r="F57" s="5">
        <v>27.23</v>
      </c>
      <c r="G57" t="s">
        <v>19</v>
      </c>
      <c r="H57" s="105">
        <v>2.5330000000000001E-3</v>
      </c>
      <c r="I57" s="106">
        <v>2.5300000000000001E-3</v>
      </c>
      <c r="J57" s="109">
        <v>96586.3</v>
      </c>
      <c r="K57" s="110">
        <v>244.3</v>
      </c>
      <c r="L57" s="5">
        <v>31.75</v>
      </c>
    </row>
    <row r="58" spans="1:12">
      <c r="A58">
        <v>50</v>
      </c>
      <c r="B58" s="103">
        <v>4.5100000000000001E-3</v>
      </c>
      <c r="C58" s="104">
        <v>4.4999999999999997E-3</v>
      </c>
      <c r="D58" s="107">
        <v>94034.6</v>
      </c>
      <c r="E58" s="108">
        <v>423.2</v>
      </c>
      <c r="F58" s="5">
        <v>26.34</v>
      </c>
      <c r="G58" t="s">
        <v>19</v>
      </c>
      <c r="H58" s="105">
        <v>2.9810000000000001E-3</v>
      </c>
      <c r="I58" s="106">
        <v>2.977E-3</v>
      </c>
      <c r="J58" s="109">
        <v>96342</v>
      </c>
      <c r="K58" s="110">
        <v>286.8</v>
      </c>
      <c r="L58" s="5">
        <v>30.83</v>
      </c>
    </row>
    <row r="59" spans="1:12">
      <c r="A59">
        <v>51</v>
      </c>
      <c r="B59" s="103">
        <v>5.1190000000000003E-3</v>
      </c>
      <c r="C59" s="104">
        <v>5.1050000000000002E-3</v>
      </c>
      <c r="D59" s="107">
        <v>93611.5</v>
      </c>
      <c r="E59" s="108">
        <v>477.9</v>
      </c>
      <c r="F59" s="5">
        <v>25.46</v>
      </c>
      <c r="G59" t="s">
        <v>19</v>
      </c>
      <c r="H59" s="105">
        <v>3.166E-3</v>
      </c>
      <c r="I59" s="106">
        <v>3.1610000000000002E-3</v>
      </c>
      <c r="J59" s="109">
        <v>96055.2</v>
      </c>
      <c r="K59" s="110">
        <v>303.60000000000002</v>
      </c>
      <c r="L59" s="5">
        <v>29.92</v>
      </c>
    </row>
    <row r="60" spans="1:12">
      <c r="A60">
        <v>52</v>
      </c>
      <c r="B60" s="103">
        <v>5.7840000000000001E-3</v>
      </c>
      <c r="C60" s="104">
        <v>5.7679999999999997E-3</v>
      </c>
      <c r="D60" s="107">
        <v>93133.5</v>
      </c>
      <c r="E60" s="108">
        <v>537.20000000000005</v>
      </c>
      <c r="F60" s="5">
        <v>24.58</v>
      </c>
      <c r="G60" t="s">
        <v>19</v>
      </c>
      <c r="H60" s="105">
        <v>3.6700000000000001E-3</v>
      </c>
      <c r="I60" s="106">
        <v>3.663E-3</v>
      </c>
      <c r="J60" s="109">
        <v>95751.6</v>
      </c>
      <c r="K60" s="110">
        <v>350.8</v>
      </c>
      <c r="L60" s="5">
        <v>29.01</v>
      </c>
    </row>
    <row r="61" spans="1:12">
      <c r="A61">
        <v>53</v>
      </c>
      <c r="B61" s="103">
        <v>6.463E-3</v>
      </c>
      <c r="C61" s="104">
        <v>6.4419999999999998E-3</v>
      </c>
      <c r="D61" s="107">
        <v>92596.4</v>
      </c>
      <c r="E61" s="108">
        <v>596.5</v>
      </c>
      <c r="F61" s="5">
        <v>23.72</v>
      </c>
      <c r="G61" t="s">
        <v>19</v>
      </c>
      <c r="H61" s="105">
        <v>3.9890000000000004E-3</v>
      </c>
      <c r="I61" s="106">
        <v>3.9810000000000002E-3</v>
      </c>
      <c r="J61" s="109">
        <v>95400.9</v>
      </c>
      <c r="K61" s="110">
        <v>379.8</v>
      </c>
      <c r="L61" s="5">
        <v>28.12</v>
      </c>
    </row>
    <row r="62" spans="1:12">
      <c r="A62">
        <v>54</v>
      </c>
      <c r="B62" s="103">
        <v>6.8989999999999998E-3</v>
      </c>
      <c r="C62" s="104">
        <v>6.875E-3</v>
      </c>
      <c r="D62" s="107">
        <v>91999.9</v>
      </c>
      <c r="E62" s="108">
        <v>632.5</v>
      </c>
      <c r="F62" s="5">
        <v>22.87</v>
      </c>
      <c r="G62" t="s">
        <v>19</v>
      </c>
      <c r="H62" s="105">
        <v>4.2579999999999996E-3</v>
      </c>
      <c r="I62" s="106">
        <v>4.2490000000000002E-3</v>
      </c>
      <c r="J62" s="109">
        <v>95021.1</v>
      </c>
      <c r="K62" s="110">
        <v>403.7</v>
      </c>
      <c r="L62" s="5">
        <v>27.23</v>
      </c>
    </row>
    <row r="63" spans="1:12">
      <c r="A63">
        <v>55</v>
      </c>
      <c r="B63" s="103">
        <v>7.7910000000000002E-3</v>
      </c>
      <c r="C63" s="104">
        <v>7.7609999999999997E-3</v>
      </c>
      <c r="D63" s="107">
        <v>91367.4</v>
      </c>
      <c r="E63" s="108">
        <v>709.1</v>
      </c>
      <c r="F63" s="5">
        <v>22.03</v>
      </c>
      <c r="G63" t="s">
        <v>19</v>
      </c>
      <c r="H63" s="105">
        <v>4.6049999999999997E-3</v>
      </c>
      <c r="I63" s="106">
        <v>4.594E-3</v>
      </c>
      <c r="J63" s="109">
        <v>94617.4</v>
      </c>
      <c r="K63" s="110">
        <v>434.7</v>
      </c>
      <c r="L63" s="5">
        <v>26.34</v>
      </c>
    </row>
    <row r="64" spans="1:12">
      <c r="A64">
        <v>56</v>
      </c>
      <c r="B64" s="103">
        <v>8.5889999999999994E-3</v>
      </c>
      <c r="C64" s="104">
        <v>8.5529999999999998E-3</v>
      </c>
      <c r="D64" s="107">
        <v>90658.3</v>
      </c>
      <c r="E64" s="108">
        <v>775.4</v>
      </c>
      <c r="F64" s="5">
        <v>21.2</v>
      </c>
      <c r="G64" t="s">
        <v>19</v>
      </c>
      <c r="H64" s="105">
        <v>5.0749999999999997E-3</v>
      </c>
      <c r="I64" s="106">
        <v>5.0619999999999997E-3</v>
      </c>
      <c r="J64" s="109">
        <v>94182.7</v>
      </c>
      <c r="K64" s="110">
        <v>476.7</v>
      </c>
      <c r="L64" s="5">
        <v>25.46</v>
      </c>
    </row>
    <row r="65" spans="1:12">
      <c r="A65">
        <v>57</v>
      </c>
      <c r="B65" s="103">
        <v>9.8849999999999997E-3</v>
      </c>
      <c r="C65" s="104">
        <v>9.8370000000000003E-3</v>
      </c>
      <c r="D65" s="107">
        <v>89882.9</v>
      </c>
      <c r="E65" s="108">
        <v>884.1</v>
      </c>
      <c r="F65" s="5">
        <v>20.38</v>
      </c>
      <c r="G65" t="s">
        <v>19</v>
      </c>
      <c r="H65" s="105">
        <v>5.8770000000000003E-3</v>
      </c>
      <c r="I65" s="106">
        <v>5.8599999999999998E-3</v>
      </c>
      <c r="J65" s="109">
        <v>93706</v>
      </c>
      <c r="K65" s="110">
        <v>549.1</v>
      </c>
      <c r="L65" s="5">
        <v>24.59</v>
      </c>
    </row>
    <row r="66" spans="1:12">
      <c r="A66">
        <v>58</v>
      </c>
      <c r="B66" s="103">
        <v>1.0843E-2</v>
      </c>
      <c r="C66" s="104">
        <v>1.0784999999999999E-2</v>
      </c>
      <c r="D66" s="107">
        <v>88998.7</v>
      </c>
      <c r="E66" s="108">
        <v>959.8</v>
      </c>
      <c r="F66" s="5">
        <v>19.57</v>
      </c>
      <c r="G66" t="s">
        <v>19</v>
      </c>
      <c r="H66" s="105">
        <v>6.3369999999999998E-3</v>
      </c>
      <c r="I66" s="106">
        <v>6.3169999999999997E-3</v>
      </c>
      <c r="J66" s="109">
        <v>93156.9</v>
      </c>
      <c r="K66" s="110">
        <v>588.5</v>
      </c>
      <c r="L66" s="5">
        <v>23.73</v>
      </c>
    </row>
    <row r="67" spans="1:12">
      <c r="A67">
        <v>59</v>
      </c>
      <c r="B67" s="103">
        <v>1.206E-2</v>
      </c>
      <c r="C67" s="104">
        <v>1.1986999999999999E-2</v>
      </c>
      <c r="D67" s="107">
        <v>88038.9</v>
      </c>
      <c r="E67" s="108">
        <v>1055.4000000000001</v>
      </c>
      <c r="F67" s="5">
        <v>18.78</v>
      </c>
      <c r="G67" t="s">
        <v>19</v>
      </c>
      <c r="H67" s="105">
        <v>7.208E-3</v>
      </c>
      <c r="I67" s="106">
        <v>7.182E-3</v>
      </c>
      <c r="J67" s="109">
        <v>92568.4</v>
      </c>
      <c r="K67" s="110">
        <v>664.8</v>
      </c>
      <c r="L67" s="5">
        <v>22.88</v>
      </c>
    </row>
    <row r="68" spans="1:12">
      <c r="A68">
        <v>60</v>
      </c>
      <c r="B68" s="103">
        <v>1.3606999999999999E-2</v>
      </c>
      <c r="C68" s="104">
        <v>1.3514999999999999E-2</v>
      </c>
      <c r="D68" s="107">
        <v>86983.5</v>
      </c>
      <c r="E68" s="108">
        <v>1175.5999999999999</v>
      </c>
      <c r="F68" s="5">
        <v>18</v>
      </c>
      <c r="G68" t="s">
        <v>19</v>
      </c>
      <c r="H68" s="105">
        <v>8.097E-3</v>
      </c>
      <c r="I68" s="106">
        <v>8.0649999999999993E-3</v>
      </c>
      <c r="J68" s="109">
        <v>91903.6</v>
      </c>
      <c r="K68" s="110">
        <v>741.2</v>
      </c>
      <c r="L68" s="5">
        <v>22.04</v>
      </c>
    </row>
    <row r="69" spans="1:12">
      <c r="A69">
        <v>61</v>
      </c>
      <c r="B69" s="103">
        <v>1.5203E-2</v>
      </c>
      <c r="C69" s="104">
        <v>1.5088000000000001E-2</v>
      </c>
      <c r="D69" s="107">
        <v>85808</v>
      </c>
      <c r="E69" s="108">
        <v>1294.7</v>
      </c>
      <c r="F69" s="5">
        <v>17.239999999999998</v>
      </c>
      <c r="G69" t="s">
        <v>19</v>
      </c>
      <c r="H69" s="105">
        <v>9.0130000000000002E-3</v>
      </c>
      <c r="I69" s="106">
        <v>8.9720000000000008E-3</v>
      </c>
      <c r="J69" s="109">
        <v>91162.4</v>
      </c>
      <c r="K69" s="110">
        <v>817.9</v>
      </c>
      <c r="L69" s="5">
        <v>21.22</v>
      </c>
    </row>
    <row r="70" spans="1:12">
      <c r="A70">
        <v>62</v>
      </c>
      <c r="B70" s="103">
        <v>1.7069000000000001E-2</v>
      </c>
      <c r="C70" s="104">
        <v>1.6924000000000002E-2</v>
      </c>
      <c r="D70" s="107">
        <v>84513.3</v>
      </c>
      <c r="E70" s="108">
        <v>1430.3</v>
      </c>
      <c r="F70" s="5">
        <v>16.5</v>
      </c>
      <c r="G70" t="s">
        <v>19</v>
      </c>
      <c r="H70" s="105">
        <v>9.9439999999999997E-3</v>
      </c>
      <c r="I70" s="106">
        <v>9.8949999999999993E-3</v>
      </c>
      <c r="J70" s="109">
        <v>90344.5</v>
      </c>
      <c r="K70" s="110">
        <v>893.9</v>
      </c>
      <c r="L70" s="5">
        <v>20.399999999999999</v>
      </c>
    </row>
    <row r="71" spans="1:12">
      <c r="A71">
        <v>63</v>
      </c>
      <c r="B71" s="103">
        <v>1.8957000000000002E-2</v>
      </c>
      <c r="C71" s="104">
        <v>1.8779000000000001E-2</v>
      </c>
      <c r="D71" s="107">
        <v>83082.899999999994</v>
      </c>
      <c r="E71" s="108">
        <v>1560.2</v>
      </c>
      <c r="F71" s="5">
        <v>15.78</v>
      </c>
      <c r="G71" t="s">
        <v>19</v>
      </c>
      <c r="H71" s="105">
        <v>1.1094E-2</v>
      </c>
      <c r="I71" s="106">
        <v>1.1032999999999999E-2</v>
      </c>
      <c r="J71" s="109">
        <v>89450.6</v>
      </c>
      <c r="K71" s="110">
        <v>986.9</v>
      </c>
      <c r="L71" s="5">
        <v>19.600000000000001</v>
      </c>
    </row>
    <row r="72" spans="1:12">
      <c r="A72">
        <v>64</v>
      </c>
      <c r="B72" s="103">
        <v>2.1576999999999999E-2</v>
      </c>
      <c r="C72" s="104">
        <v>2.1347000000000001E-2</v>
      </c>
      <c r="D72" s="107">
        <v>81522.8</v>
      </c>
      <c r="E72" s="108">
        <v>1740.2</v>
      </c>
      <c r="F72" s="5">
        <v>15.07</v>
      </c>
      <c r="G72" t="s">
        <v>19</v>
      </c>
      <c r="H72" s="105">
        <v>1.2152E-2</v>
      </c>
      <c r="I72" s="106">
        <v>1.2078999999999999E-2</v>
      </c>
      <c r="J72" s="109">
        <v>88463.7</v>
      </c>
      <c r="K72" s="110">
        <v>1068.5</v>
      </c>
      <c r="L72" s="5">
        <v>18.809999999999999</v>
      </c>
    </row>
    <row r="73" spans="1:12">
      <c r="A73">
        <v>65</v>
      </c>
      <c r="B73" s="103">
        <v>2.3843E-2</v>
      </c>
      <c r="C73" s="104">
        <v>2.3562E-2</v>
      </c>
      <c r="D73" s="107">
        <v>79782.5</v>
      </c>
      <c r="E73" s="108">
        <v>1879.8</v>
      </c>
      <c r="F73" s="5">
        <v>14.39</v>
      </c>
      <c r="G73" t="s">
        <v>19</v>
      </c>
      <c r="H73" s="105">
        <v>1.3939999999999999E-2</v>
      </c>
      <c r="I73" s="106">
        <v>1.3844E-2</v>
      </c>
      <c r="J73" s="109">
        <v>87395.1</v>
      </c>
      <c r="K73" s="110">
        <v>1209.9000000000001</v>
      </c>
      <c r="L73" s="5">
        <v>18.04</v>
      </c>
    </row>
    <row r="74" spans="1:12">
      <c r="A74">
        <v>66</v>
      </c>
      <c r="B74" s="103">
        <v>2.6561999999999999E-2</v>
      </c>
      <c r="C74" s="104">
        <v>2.6214000000000001E-2</v>
      </c>
      <c r="D74" s="107">
        <v>77902.7</v>
      </c>
      <c r="E74" s="108">
        <v>2042.1</v>
      </c>
      <c r="F74" s="5">
        <v>13.72</v>
      </c>
      <c r="G74" t="s">
        <v>19</v>
      </c>
      <c r="H74" s="105">
        <v>1.5193999999999999E-2</v>
      </c>
      <c r="I74" s="106">
        <v>1.508E-2</v>
      </c>
      <c r="J74" s="109">
        <v>86185.2</v>
      </c>
      <c r="K74" s="110">
        <v>1299.7</v>
      </c>
      <c r="L74" s="5">
        <v>17.28</v>
      </c>
    </row>
    <row r="75" spans="1:12">
      <c r="A75">
        <v>67</v>
      </c>
      <c r="B75" s="103">
        <v>2.9905000000000001E-2</v>
      </c>
      <c r="C75" s="104">
        <v>2.9464000000000001E-2</v>
      </c>
      <c r="D75" s="107">
        <v>75860.600000000006</v>
      </c>
      <c r="E75" s="108">
        <v>2235.1999999999998</v>
      </c>
      <c r="F75" s="5">
        <v>13.08</v>
      </c>
      <c r="G75" t="s">
        <v>19</v>
      </c>
      <c r="H75" s="105">
        <v>1.6655E-2</v>
      </c>
      <c r="I75" s="106">
        <v>1.6518000000000001E-2</v>
      </c>
      <c r="J75" s="109">
        <v>84885.6</v>
      </c>
      <c r="K75" s="110">
        <v>1402.1</v>
      </c>
      <c r="L75" s="5">
        <v>16.54</v>
      </c>
    </row>
    <row r="76" spans="1:12">
      <c r="A76">
        <v>68</v>
      </c>
      <c r="B76" s="103">
        <v>3.2599999999999997E-2</v>
      </c>
      <c r="C76" s="104">
        <v>3.2077000000000001E-2</v>
      </c>
      <c r="D76" s="107">
        <v>73625.399999999994</v>
      </c>
      <c r="E76" s="108">
        <v>2361.6999999999998</v>
      </c>
      <c r="F76" s="5">
        <v>12.46</v>
      </c>
      <c r="G76" t="s">
        <v>19</v>
      </c>
      <c r="H76" s="105">
        <v>1.8540000000000001E-2</v>
      </c>
      <c r="I76" s="106">
        <v>1.8370000000000001E-2</v>
      </c>
      <c r="J76" s="109">
        <v>83483.5</v>
      </c>
      <c r="K76" s="110">
        <v>1533.6</v>
      </c>
      <c r="L76" s="5">
        <v>15.81</v>
      </c>
    </row>
    <row r="77" spans="1:12">
      <c r="A77">
        <v>69</v>
      </c>
      <c r="B77" s="103">
        <v>3.5920000000000001E-2</v>
      </c>
      <c r="C77" s="104">
        <v>3.5285999999999998E-2</v>
      </c>
      <c r="D77" s="107">
        <v>71263.7</v>
      </c>
      <c r="E77" s="108">
        <v>2514.6</v>
      </c>
      <c r="F77" s="5">
        <v>11.86</v>
      </c>
      <c r="G77" t="s">
        <v>19</v>
      </c>
      <c r="H77" s="105">
        <v>2.0268000000000001E-2</v>
      </c>
      <c r="I77" s="106">
        <v>2.0065E-2</v>
      </c>
      <c r="J77" s="109">
        <v>81949.899999999994</v>
      </c>
      <c r="K77" s="110">
        <v>1644.3</v>
      </c>
      <c r="L77" s="5">
        <v>15.1</v>
      </c>
    </row>
    <row r="78" spans="1:12">
      <c r="A78">
        <v>70</v>
      </c>
      <c r="B78" s="103">
        <v>3.9362000000000001E-2</v>
      </c>
      <c r="C78" s="104">
        <v>3.8602999999999998E-2</v>
      </c>
      <c r="D78" s="107">
        <v>68749.100000000006</v>
      </c>
      <c r="E78" s="108">
        <v>2653.9</v>
      </c>
      <c r="F78" s="5">
        <v>11.27</v>
      </c>
      <c r="G78" t="s">
        <v>19</v>
      </c>
      <c r="H78" s="105">
        <v>2.2668000000000001E-2</v>
      </c>
      <c r="I78" s="106">
        <v>2.2414E-2</v>
      </c>
      <c r="J78" s="109">
        <v>80305.600000000006</v>
      </c>
      <c r="K78" s="110">
        <v>1800</v>
      </c>
      <c r="L78" s="5">
        <v>14.4</v>
      </c>
    </row>
    <row r="79" spans="1:12">
      <c r="A79">
        <v>71</v>
      </c>
      <c r="B79" s="103">
        <v>4.3887000000000002E-2</v>
      </c>
      <c r="C79" s="104">
        <v>4.2944000000000003E-2</v>
      </c>
      <c r="D79" s="107">
        <v>66095.199999999997</v>
      </c>
      <c r="E79" s="108">
        <v>2838.4</v>
      </c>
      <c r="F79" s="5">
        <v>10.7</v>
      </c>
      <c r="G79" t="s">
        <v>19</v>
      </c>
      <c r="H79" s="105">
        <v>2.4714E-2</v>
      </c>
      <c r="I79" s="106">
        <v>2.4412E-2</v>
      </c>
      <c r="J79" s="109">
        <v>78505.600000000006</v>
      </c>
      <c r="K79" s="110">
        <v>1916.5</v>
      </c>
      <c r="L79" s="5">
        <v>13.72</v>
      </c>
    </row>
    <row r="80" spans="1:12">
      <c r="A80">
        <v>72</v>
      </c>
      <c r="B80" s="103">
        <v>4.6808000000000002E-2</v>
      </c>
      <c r="C80" s="104">
        <v>4.5737E-2</v>
      </c>
      <c r="D80" s="107">
        <v>63256.800000000003</v>
      </c>
      <c r="E80" s="108">
        <v>2893.2</v>
      </c>
      <c r="F80" s="5">
        <v>10.16</v>
      </c>
      <c r="G80" t="s">
        <v>19</v>
      </c>
      <c r="H80" s="105">
        <v>2.7061999999999999E-2</v>
      </c>
      <c r="I80" s="106">
        <v>2.6700999999999999E-2</v>
      </c>
      <c r="J80" s="109">
        <v>76589.100000000006</v>
      </c>
      <c r="K80" s="110">
        <v>2045</v>
      </c>
      <c r="L80" s="5">
        <v>13.05</v>
      </c>
    </row>
    <row r="81" spans="1:12">
      <c r="A81">
        <v>73</v>
      </c>
      <c r="B81" s="103">
        <v>5.2206000000000002E-2</v>
      </c>
      <c r="C81" s="104">
        <v>5.0878E-2</v>
      </c>
      <c r="D81" s="107">
        <v>60363.6</v>
      </c>
      <c r="E81" s="108">
        <v>3071.2</v>
      </c>
      <c r="F81" s="5">
        <v>9.6199999999999992</v>
      </c>
      <c r="G81" t="s">
        <v>19</v>
      </c>
      <c r="H81" s="105">
        <v>2.9989999999999999E-2</v>
      </c>
      <c r="I81" s="106">
        <v>2.9547E-2</v>
      </c>
      <c r="J81" s="109">
        <v>74544.100000000006</v>
      </c>
      <c r="K81" s="110">
        <v>2202.5</v>
      </c>
      <c r="L81" s="5">
        <v>12.39</v>
      </c>
    </row>
    <row r="82" spans="1:12">
      <c r="A82">
        <v>74</v>
      </c>
      <c r="B82" s="103">
        <v>5.7139000000000002E-2</v>
      </c>
      <c r="C82" s="104">
        <v>5.5551999999999997E-2</v>
      </c>
      <c r="D82" s="107">
        <v>57292.4</v>
      </c>
      <c r="E82" s="108">
        <v>3182.7</v>
      </c>
      <c r="F82" s="5">
        <v>9.11</v>
      </c>
      <c r="G82" t="s">
        <v>19</v>
      </c>
      <c r="H82" s="105">
        <v>3.3153000000000002E-2</v>
      </c>
      <c r="I82" s="106">
        <v>3.2613000000000003E-2</v>
      </c>
      <c r="J82" s="109">
        <v>72341.600000000006</v>
      </c>
      <c r="K82" s="110">
        <v>2359.3000000000002</v>
      </c>
      <c r="L82" s="5">
        <v>11.75</v>
      </c>
    </row>
    <row r="83" spans="1:12">
      <c r="A83">
        <v>75</v>
      </c>
      <c r="B83" s="103">
        <v>6.2939999999999996E-2</v>
      </c>
      <c r="C83" s="104">
        <v>6.1019999999999998E-2</v>
      </c>
      <c r="D83" s="107">
        <v>54109.7</v>
      </c>
      <c r="E83" s="108">
        <v>3301.8</v>
      </c>
      <c r="F83" s="5">
        <v>8.6199999999999992</v>
      </c>
      <c r="G83" t="s">
        <v>19</v>
      </c>
      <c r="H83" s="105">
        <v>3.6845000000000003E-2</v>
      </c>
      <c r="I83" s="106">
        <v>3.6179000000000003E-2</v>
      </c>
      <c r="J83" s="109">
        <v>69982.3</v>
      </c>
      <c r="K83" s="110">
        <v>2531.9</v>
      </c>
      <c r="L83" s="5">
        <v>11.13</v>
      </c>
    </row>
    <row r="84" spans="1:12">
      <c r="A84">
        <v>76</v>
      </c>
      <c r="B84" s="103">
        <v>6.8940000000000001E-2</v>
      </c>
      <c r="C84" s="104">
        <v>6.6642999999999994E-2</v>
      </c>
      <c r="D84" s="107">
        <v>50808</v>
      </c>
      <c r="E84" s="108">
        <v>3386</v>
      </c>
      <c r="F84" s="5">
        <v>8.15</v>
      </c>
      <c r="G84" t="s">
        <v>19</v>
      </c>
      <c r="H84" s="105">
        <v>4.0495000000000003E-2</v>
      </c>
      <c r="I84" s="106">
        <v>3.9690999999999997E-2</v>
      </c>
      <c r="J84" s="109">
        <v>67450.5</v>
      </c>
      <c r="K84" s="110">
        <v>2677.2</v>
      </c>
      <c r="L84" s="5">
        <v>10.53</v>
      </c>
    </row>
    <row r="85" spans="1:12">
      <c r="A85">
        <v>77</v>
      </c>
      <c r="B85" s="103">
        <v>7.5523999999999994E-2</v>
      </c>
      <c r="C85" s="104">
        <v>7.2775999999999993E-2</v>
      </c>
      <c r="D85" s="107">
        <v>47422</v>
      </c>
      <c r="E85" s="108">
        <v>3451.2</v>
      </c>
      <c r="F85" s="5">
        <v>7.69</v>
      </c>
      <c r="G85" t="s">
        <v>19</v>
      </c>
      <c r="H85" s="105">
        <v>4.4656000000000001E-2</v>
      </c>
      <c r="I85" s="106">
        <v>4.3680999999999998E-2</v>
      </c>
      <c r="J85" s="109">
        <v>64773.3</v>
      </c>
      <c r="K85" s="110">
        <v>2829.3</v>
      </c>
      <c r="L85" s="5">
        <v>9.94</v>
      </c>
    </row>
    <row r="86" spans="1:12">
      <c r="A86">
        <v>78</v>
      </c>
      <c r="B86" s="103">
        <v>8.3200999999999997E-2</v>
      </c>
      <c r="C86" s="104">
        <v>7.9878000000000005E-2</v>
      </c>
      <c r="D86" s="107">
        <v>43970.8</v>
      </c>
      <c r="E86" s="108">
        <v>3512.3</v>
      </c>
      <c r="F86" s="5">
        <v>7.26</v>
      </c>
      <c r="G86" t="s">
        <v>19</v>
      </c>
      <c r="H86" s="105">
        <v>4.8968999999999999E-2</v>
      </c>
      <c r="I86" s="106">
        <v>4.7799000000000001E-2</v>
      </c>
      <c r="J86" s="109">
        <v>61943.9</v>
      </c>
      <c r="K86" s="110">
        <v>2960.9</v>
      </c>
      <c r="L86" s="5">
        <v>9.3800000000000008</v>
      </c>
    </row>
    <row r="87" spans="1:12">
      <c r="A87">
        <v>79</v>
      </c>
      <c r="B87" s="103">
        <v>9.0384000000000006E-2</v>
      </c>
      <c r="C87" s="104">
        <v>8.6475999999999997E-2</v>
      </c>
      <c r="D87" s="107">
        <v>40458.5</v>
      </c>
      <c r="E87" s="108">
        <v>3498.7</v>
      </c>
      <c r="F87" s="5">
        <v>6.84</v>
      </c>
      <c r="G87" t="s">
        <v>19</v>
      </c>
      <c r="H87" s="105">
        <v>5.4586000000000003E-2</v>
      </c>
      <c r="I87" s="106">
        <v>5.3136000000000003E-2</v>
      </c>
      <c r="J87" s="109">
        <v>58983.1</v>
      </c>
      <c r="K87" s="110">
        <v>3134.1</v>
      </c>
      <c r="L87" s="5">
        <v>8.82</v>
      </c>
    </row>
    <row r="88" spans="1:12">
      <c r="A88">
        <v>80</v>
      </c>
      <c r="B88" s="103">
        <v>9.9760000000000001E-2</v>
      </c>
      <c r="C88" s="104">
        <v>9.5019999999999993E-2</v>
      </c>
      <c r="D88" s="107">
        <v>36959.800000000003</v>
      </c>
      <c r="E88" s="108">
        <v>3511.9</v>
      </c>
      <c r="F88" s="5">
        <v>6.44</v>
      </c>
      <c r="G88" t="s">
        <v>19</v>
      </c>
      <c r="H88" s="105">
        <v>6.1384000000000001E-2</v>
      </c>
      <c r="I88" s="106">
        <v>5.9555999999999998E-2</v>
      </c>
      <c r="J88" s="109">
        <v>55849</v>
      </c>
      <c r="K88" s="110">
        <v>3326.2</v>
      </c>
      <c r="L88" s="5">
        <v>8.2899999999999991</v>
      </c>
    </row>
    <row r="89" spans="1:12">
      <c r="A89">
        <v>81</v>
      </c>
      <c r="B89" s="103">
        <v>0.108281</v>
      </c>
      <c r="C89" s="104">
        <v>0.102719</v>
      </c>
      <c r="D89" s="107">
        <v>33447.9</v>
      </c>
      <c r="E89" s="108">
        <v>3435.7</v>
      </c>
      <c r="F89" s="5">
        <v>6.07</v>
      </c>
      <c r="G89" t="s">
        <v>19</v>
      </c>
      <c r="H89" s="105">
        <v>6.8213999999999997E-2</v>
      </c>
      <c r="I89" s="106">
        <v>6.5963999999999995E-2</v>
      </c>
      <c r="J89" s="109">
        <v>52522.8</v>
      </c>
      <c r="K89" s="110">
        <v>3464.6</v>
      </c>
      <c r="L89" s="5">
        <v>7.78</v>
      </c>
    </row>
    <row r="90" spans="1:12">
      <c r="A90">
        <v>82</v>
      </c>
      <c r="B90" s="103">
        <v>0.11942</v>
      </c>
      <c r="C90" s="104">
        <v>0.112691</v>
      </c>
      <c r="D90" s="107">
        <v>30012.2</v>
      </c>
      <c r="E90" s="108">
        <v>3382.1</v>
      </c>
      <c r="F90" s="5">
        <v>5.71</v>
      </c>
      <c r="G90" t="s">
        <v>19</v>
      </c>
      <c r="H90" s="105">
        <v>7.5854000000000005E-2</v>
      </c>
      <c r="I90" s="106">
        <v>7.3082999999999995E-2</v>
      </c>
      <c r="J90" s="109">
        <v>49058.2</v>
      </c>
      <c r="K90" s="110">
        <v>3585.3</v>
      </c>
      <c r="L90" s="5">
        <v>7.3</v>
      </c>
    </row>
    <row r="91" spans="1:12">
      <c r="A91">
        <v>83</v>
      </c>
      <c r="B91" s="103">
        <v>0.13029099999999999</v>
      </c>
      <c r="C91" s="104">
        <v>0.122322</v>
      </c>
      <c r="D91" s="107">
        <v>26630</v>
      </c>
      <c r="E91" s="108">
        <v>3257.4</v>
      </c>
      <c r="F91" s="5">
        <v>5.37</v>
      </c>
      <c r="G91" t="s">
        <v>19</v>
      </c>
      <c r="H91" s="105">
        <v>8.4666000000000005E-2</v>
      </c>
      <c r="I91" s="106">
        <v>8.1227999999999995E-2</v>
      </c>
      <c r="J91" s="109">
        <v>45472.9</v>
      </c>
      <c r="K91" s="110">
        <v>3693.7</v>
      </c>
      <c r="L91" s="5">
        <v>6.83</v>
      </c>
    </row>
    <row r="92" spans="1:12">
      <c r="A92">
        <v>84</v>
      </c>
      <c r="B92" s="103">
        <v>0.144151</v>
      </c>
      <c r="C92" s="104">
        <v>0.13446</v>
      </c>
      <c r="D92" s="107">
        <v>23372.6</v>
      </c>
      <c r="E92" s="108">
        <v>3142.7</v>
      </c>
      <c r="F92" s="5">
        <v>5.05</v>
      </c>
      <c r="G92" t="s">
        <v>19</v>
      </c>
      <c r="H92" s="105">
        <v>9.3819E-2</v>
      </c>
      <c r="I92" s="106">
        <v>8.9615E-2</v>
      </c>
      <c r="J92" s="109">
        <v>41779.199999999997</v>
      </c>
      <c r="K92" s="110">
        <v>3744.1</v>
      </c>
      <c r="L92" s="5">
        <v>6.39</v>
      </c>
    </row>
    <row r="93" spans="1:12">
      <c r="A93">
        <v>85</v>
      </c>
      <c r="B93" s="103">
        <v>0.15537799999999999</v>
      </c>
      <c r="C93" s="104">
        <v>0.144177</v>
      </c>
      <c r="D93" s="107">
        <v>20229.900000000001</v>
      </c>
      <c r="E93" s="108">
        <v>2916.7</v>
      </c>
      <c r="F93" s="5">
        <v>4.75</v>
      </c>
      <c r="G93" t="s">
        <v>19</v>
      </c>
      <c r="H93" s="105">
        <v>0.104333</v>
      </c>
      <c r="I93" s="106">
        <v>9.9159999999999998E-2</v>
      </c>
      <c r="J93" s="109">
        <v>38035.199999999997</v>
      </c>
      <c r="K93" s="110">
        <v>3771.6</v>
      </c>
      <c r="L93" s="5">
        <v>5.97</v>
      </c>
    </row>
    <row r="94" spans="1:12">
      <c r="A94">
        <v>86</v>
      </c>
      <c r="B94" s="103">
        <v>0.16887199999999999</v>
      </c>
      <c r="C94" s="104">
        <v>0.155724</v>
      </c>
      <c r="D94" s="107">
        <v>17313.2</v>
      </c>
      <c r="E94" s="108">
        <v>2696.1</v>
      </c>
      <c r="F94" s="5">
        <v>4.47</v>
      </c>
      <c r="G94" t="s">
        <v>19</v>
      </c>
      <c r="H94" s="105">
        <v>0.116357</v>
      </c>
      <c r="I94" s="106">
        <v>0.10996</v>
      </c>
      <c r="J94" s="109">
        <v>34263.599999999999</v>
      </c>
      <c r="K94" s="110">
        <v>3767.6</v>
      </c>
      <c r="L94" s="5">
        <v>5.57</v>
      </c>
    </row>
    <row r="95" spans="1:12">
      <c r="A95">
        <v>87</v>
      </c>
      <c r="B95" s="103">
        <v>0.18417</v>
      </c>
      <c r="C95" s="104">
        <v>0.16864000000000001</v>
      </c>
      <c r="D95" s="107">
        <v>14617.1</v>
      </c>
      <c r="E95" s="108">
        <v>2465</v>
      </c>
      <c r="F95" s="5">
        <v>4.2</v>
      </c>
      <c r="G95" t="s">
        <v>19</v>
      </c>
      <c r="H95" s="105">
        <v>0.130332</v>
      </c>
      <c r="I95" s="106">
        <v>0.122359</v>
      </c>
      <c r="J95" s="109">
        <v>30496</v>
      </c>
      <c r="K95" s="110">
        <v>3731.4</v>
      </c>
      <c r="L95" s="5">
        <v>5.2</v>
      </c>
    </row>
    <row r="96" spans="1:12">
      <c r="A96">
        <v>88</v>
      </c>
      <c r="B96" s="103">
        <v>0.200186</v>
      </c>
      <c r="C96" s="104">
        <v>0.18197199999999999</v>
      </c>
      <c r="D96" s="107">
        <v>12152.1</v>
      </c>
      <c r="E96" s="108">
        <v>2211.3000000000002</v>
      </c>
      <c r="F96" s="5">
        <v>3.95</v>
      </c>
      <c r="G96" t="s">
        <v>19</v>
      </c>
      <c r="H96" s="105">
        <v>0.142871</v>
      </c>
      <c r="I96" s="106">
        <v>0.13334499999999999</v>
      </c>
      <c r="J96" s="109">
        <v>26764.5</v>
      </c>
      <c r="K96" s="110">
        <v>3568.9</v>
      </c>
      <c r="L96" s="5">
        <v>4.8600000000000003</v>
      </c>
    </row>
    <row r="97" spans="1:12">
      <c r="A97">
        <v>89</v>
      </c>
      <c r="B97" s="103">
        <v>0.21479500000000001</v>
      </c>
      <c r="C97" s="104">
        <v>0.193964</v>
      </c>
      <c r="D97" s="107">
        <v>9940.7999999999993</v>
      </c>
      <c r="E97" s="108">
        <v>1928.1</v>
      </c>
      <c r="F97" s="5">
        <v>3.72</v>
      </c>
      <c r="G97" t="s">
        <v>19</v>
      </c>
      <c r="H97" s="105">
        <v>0.15805900000000001</v>
      </c>
      <c r="I97" s="106">
        <v>0.146483</v>
      </c>
      <c r="J97" s="109">
        <v>23195.599999999999</v>
      </c>
      <c r="K97" s="110">
        <v>3397.8</v>
      </c>
      <c r="L97" s="5">
        <v>4.53</v>
      </c>
    </row>
    <row r="98" spans="1:12">
      <c r="A98">
        <v>90</v>
      </c>
      <c r="B98" s="103">
        <v>0.23197100000000001</v>
      </c>
      <c r="C98" s="104">
        <v>0.20786199999999999</v>
      </c>
      <c r="D98" s="107">
        <v>8012.6</v>
      </c>
      <c r="E98" s="108">
        <v>1665.5</v>
      </c>
      <c r="F98" s="5">
        <v>3.49</v>
      </c>
      <c r="G98" t="s">
        <v>19</v>
      </c>
      <c r="H98" s="105">
        <v>0.175063</v>
      </c>
      <c r="I98" s="106">
        <v>0.160973</v>
      </c>
      <c r="J98" s="109">
        <v>19797.900000000001</v>
      </c>
      <c r="K98" s="110">
        <v>3186.9</v>
      </c>
      <c r="L98" s="5">
        <v>4.22</v>
      </c>
    </row>
    <row r="99" spans="1:12">
      <c r="A99">
        <v>91</v>
      </c>
      <c r="B99" s="103">
        <v>0.246089</v>
      </c>
      <c r="C99" s="104">
        <v>0.21912699999999999</v>
      </c>
      <c r="D99" s="107">
        <v>6347.1</v>
      </c>
      <c r="E99" s="108">
        <v>1390.8</v>
      </c>
      <c r="F99" s="5">
        <v>3.28</v>
      </c>
      <c r="G99" t="s">
        <v>19</v>
      </c>
      <c r="H99" s="105">
        <v>0.19053600000000001</v>
      </c>
      <c r="I99" s="106">
        <v>0.17396300000000001</v>
      </c>
      <c r="J99" s="109">
        <v>16610.900000000001</v>
      </c>
      <c r="K99" s="110">
        <v>2889.7</v>
      </c>
      <c r="L99" s="5">
        <v>3.93</v>
      </c>
    </row>
    <row r="100" spans="1:12">
      <c r="A100">
        <v>92</v>
      </c>
      <c r="B100" s="103">
        <v>0.27450600000000003</v>
      </c>
      <c r="C100" s="104">
        <v>0.24137600000000001</v>
      </c>
      <c r="D100" s="107">
        <v>4956.3</v>
      </c>
      <c r="E100" s="108">
        <v>1196.3</v>
      </c>
      <c r="F100" s="5">
        <v>3.06</v>
      </c>
      <c r="G100" t="s">
        <v>19</v>
      </c>
      <c r="H100" s="105">
        <v>0.212509</v>
      </c>
      <c r="I100" s="106">
        <v>0.19209799999999999</v>
      </c>
      <c r="J100" s="109">
        <v>13721.2</v>
      </c>
      <c r="K100" s="110">
        <v>2635.8</v>
      </c>
      <c r="L100" s="5">
        <v>3.65</v>
      </c>
    </row>
    <row r="101" spans="1:12">
      <c r="A101">
        <v>93</v>
      </c>
      <c r="B101" s="103">
        <v>0.29768099999999997</v>
      </c>
      <c r="C101" s="104">
        <v>0.25911400000000001</v>
      </c>
      <c r="D101" s="107">
        <v>3760</v>
      </c>
      <c r="E101" s="108">
        <v>974.3</v>
      </c>
      <c r="F101" s="5">
        <v>2.87</v>
      </c>
      <c r="G101" t="s">
        <v>19</v>
      </c>
      <c r="H101" s="105">
        <v>0.23497399999999999</v>
      </c>
      <c r="I101" s="106">
        <v>0.21027000000000001</v>
      </c>
      <c r="J101" s="109">
        <v>11085.4</v>
      </c>
      <c r="K101" s="110">
        <v>2330.9</v>
      </c>
      <c r="L101" s="5">
        <v>3.4</v>
      </c>
    </row>
    <row r="102" spans="1:12">
      <c r="A102">
        <v>94</v>
      </c>
      <c r="B102" s="103">
        <v>0.31663999999999998</v>
      </c>
      <c r="C102" s="104">
        <v>0.27336100000000002</v>
      </c>
      <c r="D102" s="107">
        <v>2785.7</v>
      </c>
      <c r="E102" s="108">
        <v>761.5</v>
      </c>
      <c r="F102" s="5">
        <v>2.7</v>
      </c>
      <c r="G102" t="s">
        <v>19</v>
      </c>
      <c r="H102" s="105">
        <v>0.25481700000000002</v>
      </c>
      <c r="I102" s="106">
        <v>0.22602</v>
      </c>
      <c r="J102" s="109">
        <v>8754.5</v>
      </c>
      <c r="K102" s="110">
        <v>1978.7</v>
      </c>
      <c r="L102" s="5">
        <v>3.18</v>
      </c>
    </row>
    <row r="103" spans="1:12">
      <c r="A103">
        <v>95</v>
      </c>
      <c r="B103" s="103">
        <v>0.34471800000000002</v>
      </c>
      <c r="C103" s="104">
        <v>0.29403800000000002</v>
      </c>
      <c r="D103" s="107">
        <v>2024.2</v>
      </c>
      <c r="E103" s="108">
        <v>595.20000000000005</v>
      </c>
      <c r="F103" s="5">
        <v>2.5299999999999998</v>
      </c>
      <c r="G103" t="s">
        <v>19</v>
      </c>
      <c r="H103" s="105">
        <v>0.28203</v>
      </c>
      <c r="I103" s="106">
        <v>0.24717500000000001</v>
      </c>
      <c r="J103" s="109">
        <v>6775.8</v>
      </c>
      <c r="K103" s="110">
        <v>1674.8</v>
      </c>
      <c r="L103" s="5">
        <v>2.96</v>
      </c>
    </row>
    <row r="104" spans="1:12">
      <c r="A104">
        <v>96</v>
      </c>
      <c r="B104" s="103">
        <v>0.37524999999999997</v>
      </c>
      <c r="C104" s="104">
        <v>0.315967</v>
      </c>
      <c r="D104" s="107">
        <v>1429</v>
      </c>
      <c r="E104" s="108">
        <v>451.5</v>
      </c>
      <c r="F104" s="5">
        <v>2.38</v>
      </c>
      <c r="G104" t="s">
        <v>19</v>
      </c>
      <c r="H104" s="105">
        <v>0.31194899999999998</v>
      </c>
      <c r="I104" s="106">
        <v>0.26985799999999999</v>
      </c>
      <c r="J104" s="109">
        <v>5101</v>
      </c>
      <c r="K104" s="110">
        <v>1376.5</v>
      </c>
      <c r="L104" s="5">
        <v>2.77</v>
      </c>
    </row>
    <row r="105" spans="1:12">
      <c r="A105">
        <v>97</v>
      </c>
      <c r="B105" s="103">
        <v>0.41358800000000001</v>
      </c>
      <c r="C105" s="104">
        <v>0.34271600000000002</v>
      </c>
      <c r="D105" s="107">
        <v>977.5</v>
      </c>
      <c r="E105" s="108">
        <v>335</v>
      </c>
      <c r="F105" s="5">
        <v>2.25</v>
      </c>
      <c r="G105" t="s">
        <v>19</v>
      </c>
      <c r="H105" s="105">
        <v>0.34145500000000001</v>
      </c>
      <c r="I105" s="106">
        <v>0.29165999999999997</v>
      </c>
      <c r="J105" s="109">
        <v>3724.5</v>
      </c>
      <c r="K105" s="110">
        <v>1086.3</v>
      </c>
      <c r="L105" s="5">
        <v>2.61</v>
      </c>
    </row>
    <row r="106" spans="1:12">
      <c r="A106">
        <v>98</v>
      </c>
      <c r="B106" s="103">
        <v>0.41314099999999998</v>
      </c>
      <c r="C106" s="104">
        <v>0.34240900000000002</v>
      </c>
      <c r="D106" s="107">
        <v>642.5</v>
      </c>
      <c r="E106" s="108">
        <v>220</v>
      </c>
      <c r="F106" s="5">
        <v>2.16</v>
      </c>
      <c r="G106" t="s">
        <v>19</v>
      </c>
      <c r="H106" s="105">
        <v>0.358236</v>
      </c>
      <c r="I106" s="106">
        <v>0.303817</v>
      </c>
      <c r="J106" s="109">
        <v>2638.2</v>
      </c>
      <c r="K106" s="110">
        <v>801.5</v>
      </c>
      <c r="L106" s="5">
        <v>2.4700000000000002</v>
      </c>
    </row>
    <row r="107" spans="1:12">
      <c r="A107">
        <v>99</v>
      </c>
      <c r="B107" s="103">
        <v>0.45222899999999999</v>
      </c>
      <c r="C107" s="104">
        <v>0.36883100000000002</v>
      </c>
      <c r="D107" s="107">
        <v>422.5</v>
      </c>
      <c r="E107" s="108">
        <v>155.80000000000001</v>
      </c>
      <c r="F107" s="5">
        <v>2.02</v>
      </c>
      <c r="G107" t="s">
        <v>19</v>
      </c>
      <c r="H107" s="105">
        <v>0.37710399999999999</v>
      </c>
      <c r="I107" s="106">
        <v>0.31728000000000001</v>
      </c>
      <c r="J107" s="109">
        <v>1836.7</v>
      </c>
      <c r="K107" s="110">
        <v>582.70000000000005</v>
      </c>
      <c r="L107" s="5">
        <v>2.33</v>
      </c>
    </row>
    <row r="108" spans="1:12">
      <c r="A108">
        <v>100</v>
      </c>
      <c r="B108" s="103">
        <v>0.4829</v>
      </c>
      <c r="C108" s="104">
        <v>0.38898100000000002</v>
      </c>
      <c r="D108" s="107">
        <v>266.7</v>
      </c>
      <c r="E108" s="108">
        <v>103.7</v>
      </c>
      <c r="F108" s="5">
        <v>1.91</v>
      </c>
      <c r="G108" t="s">
        <v>19</v>
      </c>
      <c r="H108" s="105">
        <v>0.41078599999999998</v>
      </c>
      <c r="I108" s="106">
        <v>0.34078999999999998</v>
      </c>
      <c r="J108" s="109">
        <v>1253.9000000000001</v>
      </c>
      <c r="K108" s="110">
        <v>427.3</v>
      </c>
      <c r="L108" s="5">
        <v>2.19</v>
      </c>
    </row>
  </sheetData>
  <mergeCells count="3">
    <mergeCell ref="K1:L1"/>
    <mergeCell ref="B6:F6"/>
    <mergeCell ref="H6:L6"/>
  </mergeCell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31</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95">
        <v>7.6039999999999996E-3</v>
      </c>
      <c r="C8" s="96">
        <v>7.5750000000000001E-3</v>
      </c>
      <c r="D8" s="99">
        <v>100000</v>
      </c>
      <c r="E8" s="100">
        <v>757.5</v>
      </c>
      <c r="F8" s="5">
        <v>73.36</v>
      </c>
      <c r="G8" t="s">
        <v>19</v>
      </c>
      <c r="H8" s="97">
        <v>5.9119999999999997E-3</v>
      </c>
      <c r="I8" s="98">
        <v>5.8939999999999999E-3</v>
      </c>
      <c r="J8" s="101">
        <v>100000</v>
      </c>
      <c r="K8" s="102">
        <v>589.4</v>
      </c>
      <c r="L8" s="5">
        <v>78.78</v>
      </c>
    </row>
    <row r="9" spans="1:12">
      <c r="A9">
        <v>1</v>
      </c>
      <c r="B9" s="95">
        <v>5.9199999999999997E-4</v>
      </c>
      <c r="C9" s="96">
        <v>5.9199999999999997E-4</v>
      </c>
      <c r="D9" s="99">
        <v>99242.5</v>
      </c>
      <c r="E9" s="100">
        <v>58.7</v>
      </c>
      <c r="F9" s="5">
        <v>72.92</v>
      </c>
      <c r="G9" t="s">
        <v>19</v>
      </c>
      <c r="H9" s="97">
        <v>5.1199999999999998E-4</v>
      </c>
      <c r="I9" s="98">
        <v>5.1099999999999995E-4</v>
      </c>
      <c r="J9" s="101">
        <v>99410.6</v>
      </c>
      <c r="K9" s="102">
        <v>50.8</v>
      </c>
      <c r="L9" s="5">
        <v>78.25</v>
      </c>
    </row>
    <row r="10" spans="1:12">
      <c r="A10">
        <v>2</v>
      </c>
      <c r="B10" s="95">
        <v>3.7500000000000001E-4</v>
      </c>
      <c r="C10" s="96">
        <v>3.7500000000000001E-4</v>
      </c>
      <c r="D10" s="99">
        <v>99183.8</v>
      </c>
      <c r="E10" s="100">
        <v>37.200000000000003</v>
      </c>
      <c r="F10" s="5">
        <v>71.959999999999994</v>
      </c>
      <c r="G10" t="s">
        <v>19</v>
      </c>
      <c r="H10" s="97">
        <v>3.1300000000000002E-4</v>
      </c>
      <c r="I10" s="98">
        <v>3.1300000000000002E-4</v>
      </c>
      <c r="J10" s="101">
        <v>99359.7</v>
      </c>
      <c r="K10" s="102">
        <v>31.1</v>
      </c>
      <c r="L10" s="5">
        <v>77.290000000000006</v>
      </c>
    </row>
    <row r="11" spans="1:12">
      <c r="A11">
        <v>3</v>
      </c>
      <c r="B11" s="95">
        <v>2.9100000000000003E-4</v>
      </c>
      <c r="C11" s="96">
        <v>2.9100000000000003E-4</v>
      </c>
      <c r="D11" s="99">
        <v>99146.6</v>
      </c>
      <c r="E11" s="100">
        <v>28.9</v>
      </c>
      <c r="F11" s="5">
        <v>70.989999999999995</v>
      </c>
      <c r="G11" t="s">
        <v>19</v>
      </c>
      <c r="H11" s="97">
        <v>2.24E-4</v>
      </c>
      <c r="I11" s="98">
        <v>2.24E-4</v>
      </c>
      <c r="J11" s="101">
        <v>99328.6</v>
      </c>
      <c r="K11" s="102">
        <v>22.2</v>
      </c>
      <c r="L11" s="5">
        <v>76.31</v>
      </c>
    </row>
    <row r="12" spans="1:12">
      <c r="A12">
        <v>4</v>
      </c>
      <c r="B12" s="95">
        <v>2.3499999999999999E-4</v>
      </c>
      <c r="C12" s="96">
        <v>2.3499999999999999E-4</v>
      </c>
      <c r="D12" s="99">
        <v>99117.8</v>
      </c>
      <c r="E12" s="100">
        <v>23.3</v>
      </c>
      <c r="F12" s="5">
        <v>70.010000000000005</v>
      </c>
      <c r="G12" t="s">
        <v>19</v>
      </c>
      <c r="H12" s="97">
        <v>1.7699999999999999E-4</v>
      </c>
      <c r="I12" s="98">
        <v>1.7699999999999999E-4</v>
      </c>
      <c r="J12" s="101">
        <v>99306.4</v>
      </c>
      <c r="K12" s="102">
        <v>17.5</v>
      </c>
      <c r="L12" s="5">
        <v>75.33</v>
      </c>
    </row>
    <row r="13" spans="1:12">
      <c r="A13">
        <v>5</v>
      </c>
      <c r="B13" s="95">
        <v>2.0900000000000001E-4</v>
      </c>
      <c r="C13" s="96">
        <v>2.0900000000000001E-4</v>
      </c>
      <c r="D13" s="99">
        <v>99094.5</v>
      </c>
      <c r="E13" s="100">
        <v>20.7</v>
      </c>
      <c r="F13" s="5">
        <v>69.02</v>
      </c>
      <c r="G13" t="s">
        <v>19</v>
      </c>
      <c r="H13" s="97">
        <v>1.55E-4</v>
      </c>
      <c r="I13" s="98">
        <v>1.55E-4</v>
      </c>
      <c r="J13" s="101">
        <v>99288.8</v>
      </c>
      <c r="K13" s="102">
        <v>15.4</v>
      </c>
      <c r="L13" s="5">
        <v>74.34</v>
      </c>
    </row>
    <row r="14" spans="1:12">
      <c r="A14">
        <v>6</v>
      </c>
      <c r="B14" s="95">
        <v>1.8599999999999999E-4</v>
      </c>
      <c r="C14" s="96">
        <v>1.8599999999999999E-4</v>
      </c>
      <c r="D14" s="99">
        <v>99073.8</v>
      </c>
      <c r="E14" s="100">
        <v>18.399999999999999</v>
      </c>
      <c r="F14" s="5">
        <v>68.040000000000006</v>
      </c>
      <c r="G14" t="s">
        <v>19</v>
      </c>
      <c r="H14" s="97">
        <v>1.54E-4</v>
      </c>
      <c r="I14" s="98">
        <v>1.54E-4</v>
      </c>
      <c r="J14" s="101">
        <v>99273.5</v>
      </c>
      <c r="K14" s="102">
        <v>15.3</v>
      </c>
      <c r="L14" s="5">
        <v>73.36</v>
      </c>
    </row>
    <row r="15" spans="1:12">
      <c r="A15">
        <v>7</v>
      </c>
      <c r="B15" s="95">
        <v>1.84E-4</v>
      </c>
      <c r="C15" s="96">
        <v>1.84E-4</v>
      </c>
      <c r="D15" s="99">
        <v>99055.4</v>
      </c>
      <c r="E15" s="100">
        <v>18.3</v>
      </c>
      <c r="F15" s="5">
        <v>67.05</v>
      </c>
      <c r="G15" t="s">
        <v>19</v>
      </c>
      <c r="H15" s="97">
        <v>1.36E-4</v>
      </c>
      <c r="I15" s="98">
        <v>1.36E-4</v>
      </c>
      <c r="J15" s="101">
        <v>99258.2</v>
      </c>
      <c r="K15" s="102">
        <v>13.5</v>
      </c>
      <c r="L15" s="5">
        <v>72.37</v>
      </c>
    </row>
    <row r="16" spans="1:12">
      <c r="A16">
        <v>8</v>
      </c>
      <c r="B16" s="95">
        <v>1.7799999999999999E-4</v>
      </c>
      <c r="C16" s="96">
        <v>1.7799999999999999E-4</v>
      </c>
      <c r="D16" s="99">
        <v>99037.2</v>
      </c>
      <c r="E16" s="100">
        <v>17.600000000000001</v>
      </c>
      <c r="F16" s="5">
        <v>66.06</v>
      </c>
      <c r="G16" t="s">
        <v>19</v>
      </c>
      <c r="H16" s="97">
        <v>1.25E-4</v>
      </c>
      <c r="I16" s="98">
        <v>1.25E-4</v>
      </c>
      <c r="J16" s="101">
        <v>99244.7</v>
      </c>
      <c r="K16" s="102">
        <v>12.4</v>
      </c>
      <c r="L16" s="5">
        <v>71.38</v>
      </c>
    </row>
    <row r="17" spans="1:12">
      <c r="A17">
        <v>9</v>
      </c>
      <c r="B17" s="95">
        <v>1.7899999999999999E-4</v>
      </c>
      <c r="C17" s="96">
        <v>1.7899999999999999E-4</v>
      </c>
      <c r="D17" s="99">
        <v>99019.5</v>
      </c>
      <c r="E17" s="100">
        <v>17.7</v>
      </c>
      <c r="F17" s="5">
        <v>65.069999999999993</v>
      </c>
      <c r="G17" t="s">
        <v>19</v>
      </c>
      <c r="H17" s="97">
        <v>1.37E-4</v>
      </c>
      <c r="I17" s="98">
        <v>1.37E-4</v>
      </c>
      <c r="J17" s="101">
        <v>99232.2</v>
      </c>
      <c r="K17" s="102">
        <v>13.6</v>
      </c>
      <c r="L17" s="5">
        <v>70.39</v>
      </c>
    </row>
    <row r="18" spans="1:12">
      <c r="A18">
        <v>10</v>
      </c>
      <c r="B18" s="95">
        <v>1.75E-4</v>
      </c>
      <c r="C18" s="96">
        <v>1.75E-4</v>
      </c>
      <c r="D18" s="99">
        <v>99001.8</v>
      </c>
      <c r="E18" s="100">
        <v>17.3</v>
      </c>
      <c r="F18" s="5">
        <v>64.08</v>
      </c>
      <c r="G18" t="s">
        <v>19</v>
      </c>
      <c r="H18" s="97">
        <v>1.3100000000000001E-4</v>
      </c>
      <c r="I18" s="98">
        <v>1.3100000000000001E-4</v>
      </c>
      <c r="J18" s="101">
        <v>99218.6</v>
      </c>
      <c r="K18" s="102">
        <v>13</v>
      </c>
      <c r="L18" s="5">
        <v>69.400000000000006</v>
      </c>
    </row>
    <row r="19" spans="1:12">
      <c r="A19">
        <v>11</v>
      </c>
      <c r="B19" s="95">
        <v>1.83E-4</v>
      </c>
      <c r="C19" s="96">
        <v>1.83E-4</v>
      </c>
      <c r="D19" s="99">
        <v>98984.5</v>
      </c>
      <c r="E19" s="100">
        <v>18.100000000000001</v>
      </c>
      <c r="F19" s="5">
        <v>63.1</v>
      </c>
      <c r="G19" t="s">
        <v>19</v>
      </c>
      <c r="H19" s="97">
        <v>1.17E-4</v>
      </c>
      <c r="I19" s="98">
        <v>1.17E-4</v>
      </c>
      <c r="J19" s="101">
        <v>99205.6</v>
      </c>
      <c r="K19" s="102">
        <v>11.6</v>
      </c>
      <c r="L19" s="5">
        <v>68.400000000000006</v>
      </c>
    </row>
    <row r="20" spans="1:12">
      <c r="A20">
        <v>12</v>
      </c>
      <c r="B20" s="95">
        <v>2.03E-4</v>
      </c>
      <c r="C20" s="96">
        <v>2.03E-4</v>
      </c>
      <c r="D20" s="99">
        <v>98966.399999999994</v>
      </c>
      <c r="E20" s="100">
        <v>20.100000000000001</v>
      </c>
      <c r="F20" s="5">
        <v>62.11</v>
      </c>
      <c r="G20" t="s">
        <v>19</v>
      </c>
      <c r="H20" s="97">
        <v>1.36E-4</v>
      </c>
      <c r="I20" s="98">
        <v>1.36E-4</v>
      </c>
      <c r="J20" s="101">
        <v>99194.1</v>
      </c>
      <c r="K20" s="102">
        <v>13.5</v>
      </c>
      <c r="L20" s="5">
        <v>67.41</v>
      </c>
    </row>
    <row r="21" spans="1:12">
      <c r="A21">
        <v>13</v>
      </c>
      <c r="B21" s="95">
        <v>2.4399999999999999E-4</v>
      </c>
      <c r="C21" s="96">
        <v>2.4399999999999999E-4</v>
      </c>
      <c r="D21" s="99">
        <v>98946.2</v>
      </c>
      <c r="E21" s="100">
        <v>24.1</v>
      </c>
      <c r="F21" s="5">
        <v>61.12</v>
      </c>
      <c r="G21" t="s">
        <v>19</v>
      </c>
      <c r="H21" s="97">
        <v>1.46E-4</v>
      </c>
      <c r="I21" s="98">
        <v>1.46E-4</v>
      </c>
      <c r="J21" s="101">
        <v>99180.6</v>
      </c>
      <c r="K21" s="102">
        <v>14.5</v>
      </c>
      <c r="L21" s="5">
        <v>66.42</v>
      </c>
    </row>
    <row r="22" spans="1:12">
      <c r="A22">
        <v>14</v>
      </c>
      <c r="B22" s="95">
        <v>2.8600000000000001E-4</v>
      </c>
      <c r="C22" s="96">
        <v>2.8600000000000001E-4</v>
      </c>
      <c r="D22" s="99">
        <v>98922.1</v>
      </c>
      <c r="E22" s="100">
        <v>28.3</v>
      </c>
      <c r="F22" s="5">
        <v>60.13</v>
      </c>
      <c r="G22" t="s">
        <v>19</v>
      </c>
      <c r="H22" s="97">
        <v>2.13E-4</v>
      </c>
      <c r="I22" s="98">
        <v>2.13E-4</v>
      </c>
      <c r="J22" s="101">
        <v>99166.1</v>
      </c>
      <c r="K22" s="102">
        <v>21.1</v>
      </c>
      <c r="L22" s="5">
        <v>65.430000000000007</v>
      </c>
    </row>
    <row r="23" spans="1:12">
      <c r="A23">
        <v>15</v>
      </c>
      <c r="B23" s="95">
        <v>3.9500000000000001E-4</v>
      </c>
      <c r="C23" s="96">
        <v>3.9399999999999998E-4</v>
      </c>
      <c r="D23" s="99">
        <v>98893.8</v>
      </c>
      <c r="E23" s="100">
        <v>39</v>
      </c>
      <c r="F23" s="5">
        <v>59.15</v>
      </c>
      <c r="G23" t="s">
        <v>19</v>
      </c>
      <c r="H23" s="97">
        <v>2.1100000000000001E-4</v>
      </c>
      <c r="I23" s="98">
        <v>2.1100000000000001E-4</v>
      </c>
      <c r="J23" s="101">
        <v>99145</v>
      </c>
      <c r="K23" s="102">
        <v>20.9</v>
      </c>
      <c r="L23" s="5">
        <v>64.44</v>
      </c>
    </row>
    <row r="24" spans="1:12">
      <c r="A24">
        <v>16</v>
      </c>
      <c r="B24" s="95">
        <v>4.7699999999999999E-4</v>
      </c>
      <c r="C24" s="96">
        <v>4.7699999999999999E-4</v>
      </c>
      <c r="D24" s="99">
        <v>98854.8</v>
      </c>
      <c r="E24" s="100">
        <v>47.1</v>
      </c>
      <c r="F24" s="5">
        <v>58.17</v>
      </c>
      <c r="G24" t="s">
        <v>19</v>
      </c>
      <c r="H24" s="97">
        <v>2.63E-4</v>
      </c>
      <c r="I24" s="98">
        <v>2.63E-4</v>
      </c>
      <c r="J24" s="101">
        <v>99124.1</v>
      </c>
      <c r="K24" s="102">
        <v>26</v>
      </c>
      <c r="L24" s="5">
        <v>63.46</v>
      </c>
    </row>
    <row r="25" spans="1:12">
      <c r="A25">
        <v>17</v>
      </c>
      <c r="B25" s="95">
        <v>7.0100000000000002E-4</v>
      </c>
      <c r="C25" s="96">
        <v>6.9999999999999999E-4</v>
      </c>
      <c r="D25" s="99">
        <v>98807.7</v>
      </c>
      <c r="E25" s="100">
        <v>69.2</v>
      </c>
      <c r="F25" s="5">
        <v>57.2</v>
      </c>
      <c r="G25" t="s">
        <v>19</v>
      </c>
      <c r="H25" s="97">
        <v>3.28E-4</v>
      </c>
      <c r="I25" s="98">
        <v>3.28E-4</v>
      </c>
      <c r="J25" s="101">
        <v>99098.1</v>
      </c>
      <c r="K25" s="102">
        <v>32.5</v>
      </c>
      <c r="L25" s="5">
        <v>62.47</v>
      </c>
    </row>
    <row r="26" spans="1:12">
      <c r="A26">
        <v>18</v>
      </c>
      <c r="B26" s="95">
        <v>8.6899999999999998E-4</v>
      </c>
      <c r="C26" s="96">
        <v>8.6899999999999998E-4</v>
      </c>
      <c r="D26" s="99">
        <v>98738.5</v>
      </c>
      <c r="E26" s="100">
        <v>85.8</v>
      </c>
      <c r="F26" s="5">
        <v>56.24</v>
      </c>
      <c r="G26" t="s">
        <v>19</v>
      </c>
      <c r="H26" s="97">
        <v>2.9700000000000001E-4</v>
      </c>
      <c r="I26" s="98">
        <v>2.9700000000000001E-4</v>
      </c>
      <c r="J26" s="101">
        <v>99065.600000000006</v>
      </c>
      <c r="K26" s="102">
        <v>29.4</v>
      </c>
      <c r="L26" s="5">
        <v>61.5</v>
      </c>
    </row>
    <row r="27" spans="1:12">
      <c r="A27">
        <v>19</v>
      </c>
      <c r="B27" s="95">
        <v>8.6399999999999997E-4</v>
      </c>
      <c r="C27" s="96">
        <v>8.6300000000000005E-4</v>
      </c>
      <c r="D27" s="99">
        <v>98652.7</v>
      </c>
      <c r="E27" s="100">
        <v>85.2</v>
      </c>
      <c r="F27" s="5">
        <v>55.29</v>
      </c>
      <c r="G27" t="s">
        <v>19</v>
      </c>
      <c r="H27" s="97">
        <v>3.3300000000000002E-4</v>
      </c>
      <c r="I27" s="98">
        <v>3.3300000000000002E-4</v>
      </c>
      <c r="J27" s="101">
        <v>99036.1</v>
      </c>
      <c r="K27" s="102">
        <v>32.9</v>
      </c>
      <c r="L27" s="5">
        <v>60.51</v>
      </c>
    </row>
    <row r="28" spans="1:12">
      <c r="A28">
        <v>20</v>
      </c>
      <c r="B28" s="95">
        <v>8.6300000000000005E-4</v>
      </c>
      <c r="C28" s="96">
        <v>8.6300000000000005E-4</v>
      </c>
      <c r="D28" s="99">
        <v>98567.5</v>
      </c>
      <c r="E28" s="100">
        <v>85.1</v>
      </c>
      <c r="F28" s="5">
        <v>54.34</v>
      </c>
      <c r="G28" t="s">
        <v>19</v>
      </c>
      <c r="H28" s="97">
        <v>3.2400000000000001E-4</v>
      </c>
      <c r="I28" s="98">
        <v>3.2400000000000001E-4</v>
      </c>
      <c r="J28" s="101">
        <v>99003.199999999997</v>
      </c>
      <c r="K28" s="102">
        <v>32.1</v>
      </c>
      <c r="L28" s="5">
        <v>59.53</v>
      </c>
    </row>
    <row r="29" spans="1:12">
      <c r="A29">
        <v>21</v>
      </c>
      <c r="B29" s="95">
        <v>8.9700000000000001E-4</v>
      </c>
      <c r="C29" s="96">
        <v>8.9700000000000001E-4</v>
      </c>
      <c r="D29" s="99">
        <v>98482.4</v>
      </c>
      <c r="E29" s="100">
        <v>88.3</v>
      </c>
      <c r="F29" s="5">
        <v>53.38</v>
      </c>
      <c r="G29" t="s">
        <v>19</v>
      </c>
      <c r="H29" s="97">
        <v>3.19E-4</v>
      </c>
      <c r="I29" s="98">
        <v>3.19E-4</v>
      </c>
      <c r="J29" s="101">
        <v>98971.1</v>
      </c>
      <c r="K29" s="102">
        <v>31.5</v>
      </c>
      <c r="L29" s="5">
        <v>58.55</v>
      </c>
    </row>
    <row r="30" spans="1:12">
      <c r="A30">
        <v>22</v>
      </c>
      <c r="B30" s="95">
        <v>9.0600000000000001E-4</v>
      </c>
      <c r="C30" s="96">
        <v>9.0600000000000001E-4</v>
      </c>
      <c r="D30" s="99">
        <v>98394.1</v>
      </c>
      <c r="E30" s="100">
        <v>89.1</v>
      </c>
      <c r="F30" s="5">
        <v>52.43</v>
      </c>
      <c r="G30" t="s">
        <v>19</v>
      </c>
      <c r="H30" s="97">
        <v>3.2299999999999999E-4</v>
      </c>
      <c r="I30" s="98">
        <v>3.2299999999999999E-4</v>
      </c>
      <c r="J30" s="101">
        <v>98939.6</v>
      </c>
      <c r="K30" s="102">
        <v>31.9</v>
      </c>
      <c r="L30" s="5">
        <v>57.57</v>
      </c>
    </row>
    <row r="31" spans="1:12">
      <c r="A31">
        <v>23</v>
      </c>
      <c r="B31" s="95">
        <v>9.01E-4</v>
      </c>
      <c r="C31" s="96">
        <v>9.01E-4</v>
      </c>
      <c r="D31" s="99">
        <v>98305</v>
      </c>
      <c r="E31" s="100">
        <v>88.5</v>
      </c>
      <c r="F31" s="5">
        <v>51.48</v>
      </c>
      <c r="G31" t="s">
        <v>19</v>
      </c>
      <c r="H31" s="97">
        <v>3.2200000000000002E-4</v>
      </c>
      <c r="I31" s="98">
        <v>3.2200000000000002E-4</v>
      </c>
      <c r="J31" s="101">
        <v>98907.7</v>
      </c>
      <c r="K31" s="102">
        <v>31.8</v>
      </c>
      <c r="L31" s="5">
        <v>56.59</v>
      </c>
    </row>
    <row r="32" spans="1:12">
      <c r="A32">
        <v>24</v>
      </c>
      <c r="B32" s="95">
        <v>9.1200000000000005E-4</v>
      </c>
      <c r="C32" s="96">
        <v>9.1200000000000005E-4</v>
      </c>
      <c r="D32" s="99">
        <v>98216.5</v>
      </c>
      <c r="E32" s="100">
        <v>89.6</v>
      </c>
      <c r="F32" s="5">
        <v>50.52</v>
      </c>
      <c r="G32" t="s">
        <v>19</v>
      </c>
      <c r="H32" s="97">
        <v>3.4000000000000002E-4</v>
      </c>
      <c r="I32" s="98">
        <v>3.4000000000000002E-4</v>
      </c>
      <c r="J32" s="101">
        <v>98875.8</v>
      </c>
      <c r="K32" s="102">
        <v>33.6</v>
      </c>
      <c r="L32" s="5">
        <v>55.61</v>
      </c>
    </row>
    <row r="33" spans="1:12">
      <c r="A33">
        <v>25</v>
      </c>
      <c r="B33" s="95">
        <v>8.8199999999999997E-4</v>
      </c>
      <c r="C33" s="96">
        <v>8.8199999999999997E-4</v>
      </c>
      <c r="D33" s="99">
        <v>98126.9</v>
      </c>
      <c r="E33" s="100">
        <v>86.5</v>
      </c>
      <c r="F33" s="5">
        <v>49.57</v>
      </c>
      <c r="G33" t="s">
        <v>19</v>
      </c>
      <c r="H33" s="97">
        <v>3.39E-4</v>
      </c>
      <c r="I33" s="98">
        <v>3.39E-4</v>
      </c>
      <c r="J33" s="101">
        <v>98842.2</v>
      </c>
      <c r="K33" s="102">
        <v>33.5</v>
      </c>
      <c r="L33" s="5">
        <v>54.63</v>
      </c>
    </row>
    <row r="34" spans="1:12">
      <c r="A34">
        <v>26</v>
      </c>
      <c r="B34" s="95">
        <v>9.0499999999999999E-4</v>
      </c>
      <c r="C34" s="96">
        <v>9.0399999999999996E-4</v>
      </c>
      <c r="D34" s="99">
        <v>98040.4</v>
      </c>
      <c r="E34" s="100">
        <v>88.6</v>
      </c>
      <c r="F34" s="5">
        <v>48.61</v>
      </c>
      <c r="G34" t="s">
        <v>19</v>
      </c>
      <c r="H34" s="97">
        <v>3.6099999999999999E-4</v>
      </c>
      <c r="I34" s="98">
        <v>3.6099999999999999E-4</v>
      </c>
      <c r="J34" s="101">
        <v>98808.7</v>
      </c>
      <c r="K34" s="102">
        <v>35.700000000000003</v>
      </c>
      <c r="L34" s="5">
        <v>53.64</v>
      </c>
    </row>
    <row r="35" spans="1:12">
      <c r="A35">
        <v>27</v>
      </c>
      <c r="B35" s="95">
        <v>9.1799999999999998E-4</v>
      </c>
      <c r="C35" s="96">
        <v>9.1799999999999998E-4</v>
      </c>
      <c r="D35" s="99">
        <v>97951.7</v>
      </c>
      <c r="E35" s="100">
        <v>89.9</v>
      </c>
      <c r="F35" s="5">
        <v>47.66</v>
      </c>
      <c r="G35" t="s">
        <v>19</v>
      </c>
      <c r="H35" s="97">
        <v>3.8900000000000002E-4</v>
      </c>
      <c r="I35" s="98">
        <v>3.8900000000000002E-4</v>
      </c>
      <c r="J35" s="101">
        <v>98773</v>
      </c>
      <c r="K35" s="102">
        <v>38.5</v>
      </c>
      <c r="L35" s="5">
        <v>52.66</v>
      </c>
    </row>
    <row r="36" spans="1:12">
      <c r="A36">
        <v>28</v>
      </c>
      <c r="B36" s="95">
        <v>9.1E-4</v>
      </c>
      <c r="C36" s="96">
        <v>9.0899999999999998E-4</v>
      </c>
      <c r="D36" s="99">
        <v>97861.8</v>
      </c>
      <c r="E36" s="100">
        <v>89</v>
      </c>
      <c r="F36" s="5">
        <v>46.7</v>
      </c>
      <c r="G36" t="s">
        <v>19</v>
      </c>
      <c r="H36" s="97">
        <v>4.08E-4</v>
      </c>
      <c r="I36" s="98">
        <v>4.08E-4</v>
      </c>
      <c r="J36" s="101">
        <v>98734.6</v>
      </c>
      <c r="K36" s="102">
        <v>40.299999999999997</v>
      </c>
      <c r="L36" s="5">
        <v>51.68</v>
      </c>
    </row>
    <row r="37" spans="1:12">
      <c r="A37">
        <v>29</v>
      </c>
      <c r="B37" s="95">
        <v>9.6299999999999999E-4</v>
      </c>
      <c r="C37" s="96">
        <v>9.6299999999999999E-4</v>
      </c>
      <c r="D37" s="99">
        <v>97772.800000000003</v>
      </c>
      <c r="E37" s="100">
        <v>94.1</v>
      </c>
      <c r="F37" s="5">
        <v>45.74</v>
      </c>
      <c r="G37" t="s">
        <v>19</v>
      </c>
      <c r="H37" s="97">
        <v>3.9899999999999999E-4</v>
      </c>
      <c r="I37" s="98">
        <v>3.9899999999999999E-4</v>
      </c>
      <c r="J37" s="101">
        <v>98694.2</v>
      </c>
      <c r="K37" s="102">
        <v>39.4</v>
      </c>
      <c r="L37" s="5">
        <v>50.7</v>
      </c>
    </row>
    <row r="38" spans="1:12">
      <c r="A38">
        <v>30</v>
      </c>
      <c r="B38" s="95">
        <v>9.6900000000000003E-4</v>
      </c>
      <c r="C38" s="96">
        <v>9.68E-4</v>
      </c>
      <c r="D38" s="99">
        <v>97678.7</v>
      </c>
      <c r="E38" s="100">
        <v>94.6</v>
      </c>
      <c r="F38" s="5">
        <v>44.79</v>
      </c>
      <c r="G38" t="s">
        <v>19</v>
      </c>
      <c r="H38" s="97">
        <v>4.2900000000000002E-4</v>
      </c>
      <c r="I38" s="98">
        <v>4.28E-4</v>
      </c>
      <c r="J38" s="101">
        <v>98654.8</v>
      </c>
      <c r="K38" s="102">
        <v>42.3</v>
      </c>
      <c r="L38" s="5">
        <v>49.72</v>
      </c>
    </row>
    <row r="39" spans="1:12">
      <c r="A39">
        <v>31</v>
      </c>
      <c r="B39" s="95">
        <v>1.052E-3</v>
      </c>
      <c r="C39" s="96">
        <v>1.0510000000000001E-3</v>
      </c>
      <c r="D39" s="99">
        <v>97584.1</v>
      </c>
      <c r="E39" s="100">
        <v>102.6</v>
      </c>
      <c r="F39" s="5">
        <v>43.83</v>
      </c>
      <c r="G39" t="s">
        <v>19</v>
      </c>
      <c r="H39" s="97">
        <v>4.9899999999999999E-4</v>
      </c>
      <c r="I39" s="98">
        <v>4.9899999999999999E-4</v>
      </c>
      <c r="J39" s="101">
        <v>98612.6</v>
      </c>
      <c r="K39" s="102">
        <v>49.2</v>
      </c>
      <c r="L39" s="5">
        <v>48.75</v>
      </c>
    </row>
    <row r="40" spans="1:12">
      <c r="A40">
        <v>32</v>
      </c>
      <c r="B40" s="95">
        <v>9.9200000000000004E-4</v>
      </c>
      <c r="C40" s="96">
        <v>9.9200000000000004E-4</v>
      </c>
      <c r="D40" s="99">
        <v>97481.5</v>
      </c>
      <c r="E40" s="100">
        <v>96.7</v>
      </c>
      <c r="F40" s="5">
        <v>42.87</v>
      </c>
      <c r="G40" t="s">
        <v>19</v>
      </c>
      <c r="H40" s="97">
        <v>5.5000000000000003E-4</v>
      </c>
      <c r="I40" s="98">
        <v>5.5000000000000003E-4</v>
      </c>
      <c r="J40" s="101">
        <v>98563.4</v>
      </c>
      <c r="K40" s="102">
        <v>54.2</v>
      </c>
      <c r="L40" s="5">
        <v>47.77</v>
      </c>
    </row>
    <row r="41" spans="1:12">
      <c r="A41">
        <v>33</v>
      </c>
      <c r="B41" s="95">
        <v>1.078E-3</v>
      </c>
      <c r="C41" s="96">
        <v>1.077E-3</v>
      </c>
      <c r="D41" s="99">
        <v>97384.8</v>
      </c>
      <c r="E41" s="100">
        <v>104.9</v>
      </c>
      <c r="F41" s="5">
        <v>41.92</v>
      </c>
      <c r="G41" t="s">
        <v>19</v>
      </c>
      <c r="H41" s="97">
        <v>5.4600000000000004E-4</v>
      </c>
      <c r="I41" s="98">
        <v>5.4600000000000004E-4</v>
      </c>
      <c r="J41" s="101">
        <v>98509.2</v>
      </c>
      <c r="K41" s="102">
        <v>53.8</v>
      </c>
      <c r="L41" s="5">
        <v>46.8</v>
      </c>
    </row>
    <row r="42" spans="1:12">
      <c r="A42">
        <v>34</v>
      </c>
      <c r="B42" s="95">
        <v>1.132E-3</v>
      </c>
      <c r="C42" s="96">
        <v>1.1310000000000001E-3</v>
      </c>
      <c r="D42" s="99">
        <v>97279.9</v>
      </c>
      <c r="E42" s="100">
        <v>110.1</v>
      </c>
      <c r="F42" s="5">
        <v>40.96</v>
      </c>
      <c r="G42" t="s">
        <v>19</v>
      </c>
      <c r="H42" s="97">
        <v>6.4499999999999996E-4</v>
      </c>
      <c r="I42" s="98">
        <v>6.4499999999999996E-4</v>
      </c>
      <c r="J42" s="101">
        <v>98455.4</v>
      </c>
      <c r="K42" s="102">
        <v>63.5</v>
      </c>
      <c r="L42" s="5">
        <v>45.82</v>
      </c>
    </row>
    <row r="43" spans="1:12">
      <c r="A43">
        <v>35</v>
      </c>
      <c r="B43" s="95">
        <v>1.2290000000000001E-3</v>
      </c>
      <c r="C43" s="96">
        <v>1.2290000000000001E-3</v>
      </c>
      <c r="D43" s="99">
        <v>97169.9</v>
      </c>
      <c r="E43" s="100">
        <v>119.4</v>
      </c>
      <c r="F43" s="5">
        <v>40.01</v>
      </c>
      <c r="G43" t="s">
        <v>19</v>
      </c>
      <c r="H43" s="97">
        <v>6.87E-4</v>
      </c>
      <c r="I43" s="98">
        <v>6.8599999999999998E-4</v>
      </c>
      <c r="J43" s="101">
        <v>98391.9</v>
      </c>
      <c r="K43" s="102">
        <v>67.5</v>
      </c>
      <c r="L43" s="5">
        <v>44.85</v>
      </c>
    </row>
    <row r="44" spans="1:12">
      <c r="A44">
        <v>36</v>
      </c>
      <c r="B44" s="95">
        <v>1.307E-3</v>
      </c>
      <c r="C44" s="96">
        <v>1.3060000000000001E-3</v>
      </c>
      <c r="D44" s="99">
        <v>97050.5</v>
      </c>
      <c r="E44" s="100">
        <v>126.8</v>
      </c>
      <c r="F44" s="5">
        <v>39.06</v>
      </c>
      <c r="G44" t="s">
        <v>19</v>
      </c>
      <c r="H44" s="97">
        <v>7.54E-4</v>
      </c>
      <c r="I44" s="98">
        <v>7.54E-4</v>
      </c>
      <c r="J44" s="101">
        <v>98324.4</v>
      </c>
      <c r="K44" s="102">
        <v>74.099999999999994</v>
      </c>
      <c r="L44" s="5">
        <v>43.88</v>
      </c>
    </row>
    <row r="45" spans="1:12">
      <c r="A45">
        <v>37</v>
      </c>
      <c r="B45" s="95">
        <v>1.371E-3</v>
      </c>
      <c r="C45" s="96">
        <v>1.3699999999999999E-3</v>
      </c>
      <c r="D45" s="99">
        <v>96923.7</v>
      </c>
      <c r="E45" s="100">
        <v>132.80000000000001</v>
      </c>
      <c r="F45" s="5">
        <v>38.11</v>
      </c>
      <c r="G45" t="s">
        <v>19</v>
      </c>
      <c r="H45" s="97">
        <v>8.2700000000000004E-4</v>
      </c>
      <c r="I45" s="98">
        <v>8.2700000000000004E-4</v>
      </c>
      <c r="J45" s="101">
        <v>98250.2</v>
      </c>
      <c r="K45" s="102">
        <v>81.2</v>
      </c>
      <c r="L45" s="5">
        <v>42.91</v>
      </c>
    </row>
    <row r="46" spans="1:12">
      <c r="A46">
        <v>38</v>
      </c>
      <c r="B46" s="95">
        <v>1.5629999999999999E-3</v>
      </c>
      <c r="C46" s="96">
        <v>1.5610000000000001E-3</v>
      </c>
      <c r="D46" s="99">
        <v>96790.9</v>
      </c>
      <c r="E46" s="100">
        <v>151.1</v>
      </c>
      <c r="F46" s="5">
        <v>37.159999999999997</v>
      </c>
      <c r="G46" t="s">
        <v>19</v>
      </c>
      <c r="H46" s="97">
        <v>8.6499999999999999E-4</v>
      </c>
      <c r="I46" s="98">
        <v>8.6499999999999999E-4</v>
      </c>
      <c r="J46" s="101">
        <v>98169</v>
      </c>
      <c r="K46" s="102">
        <v>84.9</v>
      </c>
      <c r="L46" s="5">
        <v>41.95</v>
      </c>
    </row>
    <row r="47" spans="1:12">
      <c r="A47">
        <v>39</v>
      </c>
      <c r="B47" s="95">
        <v>1.6900000000000001E-3</v>
      </c>
      <c r="C47" s="96">
        <v>1.688E-3</v>
      </c>
      <c r="D47" s="99">
        <v>96639.8</v>
      </c>
      <c r="E47" s="100">
        <v>163.1</v>
      </c>
      <c r="F47" s="5">
        <v>36.22</v>
      </c>
      <c r="G47" t="s">
        <v>19</v>
      </c>
      <c r="H47" s="97">
        <v>9.8999999999999999E-4</v>
      </c>
      <c r="I47" s="98">
        <v>9.8900000000000008E-4</v>
      </c>
      <c r="J47" s="101">
        <v>98084.1</v>
      </c>
      <c r="K47" s="102">
        <v>97</v>
      </c>
      <c r="L47" s="5">
        <v>40.98</v>
      </c>
    </row>
    <row r="48" spans="1:12">
      <c r="A48">
        <v>40</v>
      </c>
      <c r="B48" s="95">
        <v>1.7780000000000001E-3</v>
      </c>
      <c r="C48" s="96">
        <v>1.776E-3</v>
      </c>
      <c r="D48" s="99">
        <v>96476.7</v>
      </c>
      <c r="E48" s="100">
        <v>171.4</v>
      </c>
      <c r="F48" s="5">
        <v>35.28</v>
      </c>
      <c r="G48" t="s">
        <v>19</v>
      </c>
      <c r="H48" s="97">
        <v>1.0820000000000001E-3</v>
      </c>
      <c r="I48" s="98">
        <v>1.0809999999999999E-3</v>
      </c>
      <c r="J48" s="101">
        <v>97987.1</v>
      </c>
      <c r="K48" s="102">
        <v>106</v>
      </c>
      <c r="L48" s="5">
        <v>40.020000000000003</v>
      </c>
    </row>
    <row r="49" spans="1:12">
      <c r="A49">
        <v>41</v>
      </c>
      <c r="B49" s="95">
        <v>1.9269999999999999E-3</v>
      </c>
      <c r="C49" s="96">
        <v>1.9250000000000001E-3</v>
      </c>
      <c r="D49" s="99">
        <v>96305.3</v>
      </c>
      <c r="E49" s="100">
        <v>185.4</v>
      </c>
      <c r="F49" s="5">
        <v>34.340000000000003</v>
      </c>
      <c r="G49" t="s">
        <v>19</v>
      </c>
      <c r="H49" s="97">
        <v>1.199E-3</v>
      </c>
      <c r="I49" s="98">
        <v>1.1980000000000001E-3</v>
      </c>
      <c r="J49" s="101">
        <v>97881.1</v>
      </c>
      <c r="K49" s="102">
        <v>117.3</v>
      </c>
      <c r="L49" s="5">
        <v>39.07</v>
      </c>
    </row>
    <row r="50" spans="1:12">
      <c r="A50">
        <v>42</v>
      </c>
      <c r="B50" s="95">
        <v>2.0860000000000002E-3</v>
      </c>
      <c r="C50" s="96">
        <v>2.0839999999999999E-3</v>
      </c>
      <c r="D50" s="99">
        <v>96119.9</v>
      </c>
      <c r="E50" s="100">
        <v>200.3</v>
      </c>
      <c r="F50" s="5">
        <v>33.4</v>
      </c>
      <c r="G50" t="s">
        <v>19</v>
      </c>
      <c r="H50" s="97">
        <v>1.3500000000000001E-3</v>
      </c>
      <c r="I50" s="98">
        <v>1.3489999999999999E-3</v>
      </c>
      <c r="J50" s="101">
        <v>97763.8</v>
      </c>
      <c r="K50" s="102">
        <v>131.9</v>
      </c>
      <c r="L50" s="5">
        <v>38.11</v>
      </c>
    </row>
    <row r="51" spans="1:12">
      <c r="A51">
        <v>43</v>
      </c>
      <c r="B51" s="95">
        <v>2.225E-3</v>
      </c>
      <c r="C51" s="96">
        <v>2.222E-3</v>
      </c>
      <c r="D51" s="99">
        <v>95919.6</v>
      </c>
      <c r="E51" s="100">
        <v>213.1</v>
      </c>
      <c r="F51" s="5">
        <v>32.47</v>
      </c>
      <c r="G51" t="s">
        <v>19</v>
      </c>
      <c r="H51" s="97">
        <v>1.42E-3</v>
      </c>
      <c r="I51" s="98">
        <v>1.4189999999999999E-3</v>
      </c>
      <c r="J51" s="101">
        <v>97631.9</v>
      </c>
      <c r="K51" s="102">
        <v>138.6</v>
      </c>
      <c r="L51" s="5">
        <v>37.159999999999997</v>
      </c>
    </row>
    <row r="52" spans="1:12">
      <c r="A52">
        <v>44</v>
      </c>
      <c r="B52" s="95">
        <v>2.3999999999999998E-3</v>
      </c>
      <c r="C52" s="96">
        <v>2.3969999999999998E-3</v>
      </c>
      <c r="D52" s="99">
        <v>95706.5</v>
      </c>
      <c r="E52" s="100">
        <v>229.4</v>
      </c>
      <c r="F52" s="5">
        <v>31.54</v>
      </c>
      <c r="G52" t="s">
        <v>19</v>
      </c>
      <c r="H52" s="97">
        <v>1.596E-3</v>
      </c>
      <c r="I52" s="98">
        <v>1.5950000000000001E-3</v>
      </c>
      <c r="J52" s="101">
        <v>97493.3</v>
      </c>
      <c r="K52" s="102">
        <v>155.5</v>
      </c>
      <c r="L52" s="5">
        <v>36.22</v>
      </c>
    </row>
    <row r="53" spans="1:12">
      <c r="A53">
        <v>45</v>
      </c>
      <c r="B53" s="95">
        <v>2.6549999999999998E-3</v>
      </c>
      <c r="C53" s="96">
        <v>2.6519999999999998E-3</v>
      </c>
      <c r="D53" s="99">
        <v>95477.1</v>
      </c>
      <c r="E53" s="100">
        <v>253.2</v>
      </c>
      <c r="F53" s="5">
        <v>30.62</v>
      </c>
      <c r="G53" t="s">
        <v>19</v>
      </c>
      <c r="H53" s="97">
        <v>1.799E-3</v>
      </c>
      <c r="I53" s="98">
        <v>1.797E-3</v>
      </c>
      <c r="J53" s="101">
        <v>97337.8</v>
      </c>
      <c r="K53" s="102">
        <v>174.9</v>
      </c>
      <c r="L53" s="5">
        <v>35.270000000000003</v>
      </c>
    </row>
    <row r="54" spans="1:12">
      <c r="A54">
        <v>46</v>
      </c>
      <c r="B54" s="95">
        <v>3.0360000000000001E-3</v>
      </c>
      <c r="C54" s="96">
        <v>3.032E-3</v>
      </c>
      <c r="D54" s="99">
        <v>95223.9</v>
      </c>
      <c r="E54" s="100">
        <v>288.7</v>
      </c>
      <c r="F54" s="5">
        <v>29.7</v>
      </c>
      <c r="G54" t="s">
        <v>19</v>
      </c>
      <c r="H54" s="97">
        <v>1.983E-3</v>
      </c>
      <c r="I54" s="98">
        <v>1.9810000000000001E-3</v>
      </c>
      <c r="J54" s="101">
        <v>97162.9</v>
      </c>
      <c r="K54" s="102">
        <v>192.5</v>
      </c>
      <c r="L54" s="5">
        <v>34.340000000000003</v>
      </c>
    </row>
    <row r="55" spans="1:12">
      <c r="A55">
        <v>47</v>
      </c>
      <c r="B55" s="95">
        <v>3.287E-3</v>
      </c>
      <c r="C55" s="96">
        <v>3.2810000000000001E-3</v>
      </c>
      <c r="D55" s="99">
        <v>94935.2</v>
      </c>
      <c r="E55" s="100">
        <v>311.5</v>
      </c>
      <c r="F55" s="5">
        <v>28.79</v>
      </c>
      <c r="G55" t="s">
        <v>19</v>
      </c>
      <c r="H55" s="97">
        <v>2.2460000000000002E-3</v>
      </c>
      <c r="I55" s="98">
        <v>2.2430000000000002E-3</v>
      </c>
      <c r="J55" s="101">
        <v>96970.4</v>
      </c>
      <c r="K55" s="102">
        <v>217.5</v>
      </c>
      <c r="L55" s="5">
        <v>33.4</v>
      </c>
    </row>
    <row r="56" spans="1:12">
      <c r="A56">
        <v>48</v>
      </c>
      <c r="B56" s="95">
        <v>3.8E-3</v>
      </c>
      <c r="C56" s="96">
        <v>3.7919999999999998E-3</v>
      </c>
      <c r="D56" s="99">
        <v>94623.7</v>
      </c>
      <c r="E56" s="100">
        <v>358.9</v>
      </c>
      <c r="F56" s="5">
        <v>27.88</v>
      </c>
      <c r="G56" t="s">
        <v>19</v>
      </c>
      <c r="H56" s="97">
        <v>2.385E-3</v>
      </c>
      <c r="I56" s="98">
        <v>2.382E-3</v>
      </c>
      <c r="J56" s="101">
        <v>96752.9</v>
      </c>
      <c r="K56" s="102">
        <v>230.5</v>
      </c>
      <c r="L56" s="5">
        <v>32.479999999999997</v>
      </c>
    </row>
    <row r="57" spans="1:12">
      <c r="A57">
        <v>49</v>
      </c>
      <c r="B57" s="95">
        <v>4.1520000000000003E-3</v>
      </c>
      <c r="C57" s="96">
        <v>4.1440000000000001E-3</v>
      </c>
      <c r="D57" s="99">
        <v>94264.9</v>
      </c>
      <c r="E57" s="100">
        <v>390.6</v>
      </c>
      <c r="F57" s="5">
        <v>26.98</v>
      </c>
      <c r="G57" t="s">
        <v>19</v>
      </c>
      <c r="H57" s="97">
        <v>2.5820000000000001E-3</v>
      </c>
      <c r="I57" s="98">
        <v>2.5790000000000001E-3</v>
      </c>
      <c r="J57" s="101">
        <v>96522.4</v>
      </c>
      <c r="K57" s="102">
        <v>248.9</v>
      </c>
      <c r="L57" s="5">
        <v>31.55</v>
      </c>
    </row>
    <row r="58" spans="1:12">
      <c r="A58">
        <v>50</v>
      </c>
      <c r="B58" s="95">
        <v>4.7499999999999999E-3</v>
      </c>
      <c r="C58" s="96">
        <v>4.738E-3</v>
      </c>
      <c r="D58" s="99">
        <v>93874.3</v>
      </c>
      <c r="E58" s="100">
        <v>444.8</v>
      </c>
      <c r="F58" s="5">
        <v>26.09</v>
      </c>
      <c r="G58" t="s">
        <v>19</v>
      </c>
      <c r="H58" s="97">
        <v>3.0230000000000001E-3</v>
      </c>
      <c r="I58" s="98">
        <v>3.019E-3</v>
      </c>
      <c r="J58" s="101">
        <v>96273.5</v>
      </c>
      <c r="K58" s="102">
        <v>290.60000000000002</v>
      </c>
      <c r="L58" s="5">
        <v>30.63</v>
      </c>
    </row>
    <row r="59" spans="1:12">
      <c r="A59">
        <v>51</v>
      </c>
      <c r="B59" s="95">
        <v>5.2810000000000001E-3</v>
      </c>
      <c r="C59" s="96">
        <v>5.267E-3</v>
      </c>
      <c r="D59" s="99">
        <v>93429.4</v>
      </c>
      <c r="E59" s="100">
        <v>492.1</v>
      </c>
      <c r="F59" s="5">
        <v>25.22</v>
      </c>
      <c r="G59" t="s">
        <v>19</v>
      </c>
      <c r="H59" s="97">
        <v>3.3E-3</v>
      </c>
      <c r="I59" s="98">
        <v>3.2950000000000002E-3</v>
      </c>
      <c r="J59" s="101">
        <v>95982.9</v>
      </c>
      <c r="K59" s="102">
        <v>316.2</v>
      </c>
      <c r="L59" s="5">
        <v>29.73</v>
      </c>
    </row>
    <row r="60" spans="1:12">
      <c r="A60">
        <v>52</v>
      </c>
      <c r="B60" s="95">
        <v>5.9059999999999998E-3</v>
      </c>
      <c r="C60" s="96">
        <v>5.8890000000000001E-3</v>
      </c>
      <c r="D60" s="99">
        <v>92937.4</v>
      </c>
      <c r="E60" s="100">
        <v>547.29999999999995</v>
      </c>
      <c r="F60" s="5">
        <v>24.35</v>
      </c>
      <c r="G60" t="s">
        <v>19</v>
      </c>
      <c r="H60" s="97">
        <v>3.7429999999999998E-3</v>
      </c>
      <c r="I60" s="98">
        <v>3.7360000000000002E-3</v>
      </c>
      <c r="J60" s="101">
        <v>95666.6</v>
      </c>
      <c r="K60" s="102">
        <v>357.4</v>
      </c>
      <c r="L60" s="5">
        <v>28.82</v>
      </c>
    </row>
    <row r="61" spans="1:12">
      <c r="A61">
        <v>53</v>
      </c>
      <c r="B61" s="95">
        <v>6.6319999999999999E-3</v>
      </c>
      <c r="C61" s="96">
        <v>6.6100000000000004E-3</v>
      </c>
      <c r="D61" s="99">
        <v>92390.1</v>
      </c>
      <c r="E61" s="100">
        <v>610.70000000000005</v>
      </c>
      <c r="F61" s="5">
        <v>23.49</v>
      </c>
      <c r="G61" t="s">
        <v>19</v>
      </c>
      <c r="H61" s="97">
        <v>3.9370000000000004E-3</v>
      </c>
      <c r="I61" s="98">
        <v>3.9290000000000002E-3</v>
      </c>
      <c r="J61" s="101">
        <v>95309.2</v>
      </c>
      <c r="K61" s="102">
        <v>374.5</v>
      </c>
      <c r="L61" s="5">
        <v>27.93</v>
      </c>
    </row>
    <row r="62" spans="1:12">
      <c r="A62">
        <v>54</v>
      </c>
      <c r="B62" s="95">
        <v>7.1679999999999999E-3</v>
      </c>
      <c r="C62" s="96">
        <v>7.1419999999999999E-3</v>
      </c>
      <c r="D62" s="99">
        <v>91779.4</v>
      </c>
      <c r="E62" s="100">
        <v>655.5</v>
      </c>
      <c r="F62" s="5">
        <v>22.64</v>
      </c>
      <c r="G62" t="s">
        <v>19</v>
      </c>
      <c r="H62" s="97">
        <v>4.3059999999999999E-3</v>
      </c>
      <c r="I62" s="98">
        <v>4.2969999999999996E-3</v>
      </c>
      <c r="J62" s="101">
        <v>94934.8</v>
      </c>
      <c r="K62" s="102">
        <v>407.9</v>
      </c>
      <c r="L62" s="5">
        <v>27.04</v>
      </c>
    </row>
    <row r="63" spans="1:12">
      <c r="A63">
        <v>55</v>
      </c>
      <c r="B63" s="95">
        <v>8.0389999999999993E-3</v>
      </c>
      <c r="C63" s="96">
        <v>8.0059999999999992E-3</v>
      </c>
      <c r="D63" s="99">
        <v>91123.8</v>
      </c>
      <c r="E63" s="100">
        <v>729.6</v>
      </c>
      <c r="F63" s="5">
        <v>21.8</v>
      </c>
      <c r="G63" t="s">
        <v>19</v>
      </c>
      <c r="H63" s="97">
        <v>4.8009999999999997E-3</v>
      </c>
      <c r="I63" s="98">
        <v>4.7889999999999999E-3</v>
      </c>
      <c r="J63" s="101">
        <v>94526.8</v>
      </c>
      <c r="K63" s="102">
        <v>452.7</v>
      </c>
      <c r="L63" s="5">
        <v>26.15</v>
      </c>
    </row>
    <row r="64" spans="1:12">
      <c r="A64">
        <v>56</v>
      </c>
      <c r="B64" s="95">
        <v>8.7930000000000005E-3</v>
      </c>
      <c r="C64" s="96">
        <v>8.7550000000000006E-3</v>
      </c>
      <c r="D64" s="99">
        <v>90394.3</v>
      </c>
      <c r="E64" s="100">
        <v>791.4</v>
      </c>
      <c r="F64" s="5">
        <v>20.97</v>
      </c>
      <c r="G64" t="s">
        <v>19</v>
      </c>
      <c r="H64" s="97">
        <v>5.2719999999999998E-3</v>
      </c>
      <c r="I64" s="98">
        <v>5.2579999999999997E-3</v>
      </c>
      <c r="J64" s="101">
        <v>94074.1</v>
      </c>
      <c r="K64" s="102">
        <v>494.7</v>
      </c>
      <c r="L64" s="5">
        <v>25.27</v>
      </c>
    </row>
    <row r="65" spans="1:12">
      <c r="A65">
        <v>57</v>
      </c>
      <c r="B65" s="95">
        <v>1.0144E-2</v>
      </c>
      <c r="C65" s="96">
        <v>1.0093E-2</v>
      </c>
      <c r="D65" s="99">
        <v>89602.9</v>
      </c>
      <c r="E65" s="100">
        <v>904.4</v>
      </c>
      <c r="F65" s="5">
        <v>20.149999999999999</v>
      </c>
      <c r="G65" t="s">
        <v>19</v>
      </c>
      <c r="H65" s="97">
        <v>5.9620000000000003E-3</v>
      </c>
      <c r="I65" s="98">
        <v>5.9449999999999998E-3</v>
      </c>
      <c r="J65" s="101">
        <v>93579.4</v>
      </c>
      <c r="K65" s="102">
        <v>556.29999999999995</v>
      </c>
      <c r="L65" s="5">
        <v>24.41</v>
      </c>
    </row>
    <row r="66" spans="1:12">
      <c r="A66">
        <v>58</v>
      </c>
      <c r="B66" s="95">
        <v>1.1278E-2</v>
      </c>
      <c r="C66" s="96">
        <v>1.1214999999999999E-2</v>
      </c>
      <c r="D66" s="99">
        <v>88698.5</v>
      </c>
      <c r="E66" s="100">
        <v>994.8</v>
      </c>
      <c r="F66" s="5">
        <v>19.350000000000001</v>
      </c>
      <c r="G66" t="s">
        <v>19</v>
      </c>
      <c r="H66" s="97">
        <v>6.6259999999999999E-3</v>
      </c>
      <c r="I66" s="98">
        <v>6.6049999999999998E-3</v>
      </c>
      <c r="J66" s="101">
        <v>93023.1</v>
      </c>
      <c r="K66" s="102">
        <v>614.4</v>
      </c>
      <c r="L66" s="5">
        <v>23.55</v>
      </c>
    </row>
    <row r="67" spans="1:12">
      <c r="A67">
        <v>59</v>
      </c>
      <c r="B67" s="95">
        <v>1.2518E-2</v>
      </c>
      <c r="C67" s="96">
        <v>1.244E-2</v>
      </c>
      <c r="D67" s="99">
        <v>87703.7</v>
      </c>
      <c r="E67" s="100">
        <v>1091</v>
      </c>
      <c r="F67" s="5">
        <v>18.57</v>
      </c>
      <c r="G67" t="s">
        <v>19</v>
      </c>
      <c r="H67" s="97">
        <v>7.4689999999999999E-3</v>
      </c>
      <c r="I67" s="98">
        <v>7.4409999999999997E-3</v>
      </c>
      <c r="J67" s="101">
        <v>92408.7</v>
      </c>
      <c r="K67" s="102">
        <v>687.6</v>
      </c>
      <c r="L67" s="5">
        <v>22.7</v>
      </c>
    </row>
    <row r="68" spans="1:12">
      <c r="A68">
        <v>60</v>
      </c>
      <c r="B68" s="95">
        <v>1.4005999999999999E-2</v>
      </c>
      <c r="C68" s="96">
        <v>1.3908E-2</v>
      </c>
      <c r="D68" s="99">
        <v>86612.7</v>
      </c>
      <c r="E68" s="100">
        <v>1204.5999999999999</v>
      </c>
      <c r="F68" s="5">
        <v>17.79</v>
      </c>
      <c r="G68" t="s">
        <v>19</v>
      </c>
      <c r="H68" s="97">
        <v>8.463E-3</v>
      </c>
      <c r="I68" s="98">
        <v>8.4279999999999997E-3</v>
      </c>
      <c r="J68" s="101">
        <v>91721.1</v>
      </c>
      <c r="K68" s="102">
        <v>773</v>
      </c>
      <c r="L68" s="5">
        <v>21.87</v>
      </c>
    </row>
    <row r="69" spans="1:12">
      <c r="A69">
        <v>61</v>
      </c>
      <c r="B69" s="95">
        <v>1.5678000000000001E-2</v>
      </c>
      <c r="C69" s="96">
        <v>1.5556E-2</v>
      </c>
      <c r="D69" s="99">
        <v>85408.1</v>
      </c>
      <c r="E69" s="100">
        <v>1328.6</v>
      </c>
      <c r="F69" s="5">
        <v>17.04</v>
      </c>
      <c r="G69" t="s">
        <v>19</v>
      </c>
      <c r="H69" s="97">
        <v>9.4160000000000008E-3</v>
      </c>
      <c r="I69" s="98">
        <v>9.3720000000000001E-3</v>
      </c>
      <c r="J69" s="101">
        <v>90948.2</v>
      </c>
      <c r="K69" s="102">
        <v>852.4</v>
      </c>
      <c r="L69" s="5">
        <v>21.05</v>
      </c>
    </row>
    <row r="70" spans="1:12">
      <c r="A70">
        <v>62</v>
      </c>
      <c r="B70" s="95">
        <v>1.7471E-2</v>
      </c>
      <c r="C70" s="96">
        <v>1.7319999999999999E-2</v>
      </c>
      <c r="D70" s="99">
        <v>84079.4</v>
      </c>
      <c r="E70" s="100">
        <v>1456.2</v>
      </c>
      <c r="F70" s="5">
        <v>16.3</v>
      </c>
      <c r="G70" t="s">
        <v>19</v>
      </c>
      <c r="H70" s="97">
        <v>1.0198E-2</v>
      </c>
      <c r="I70" s="98">
        <v>1.0146000000000001E-2</v>
      </c>
      <c r="J70" s="101">
        <v>90095.8</v>
      </c>
      <c r="K70" s="102">
        <v>914.1</v>
      </c>
      <c r="L70" s="5">
        <v>20.239999999999998</v>
      </c>
    </row>
    <row r="71" spans="1:12">
      <c r="A71">
        <v>63</v>
      </c>
      <c r="B71" s="95">
        <v>1.9875E-2</v>
      </c>
      <c r="C71" s="96">
        <v>1.9678999999999999E-2</v>
      </c>
      <c r="D71" s="99">
        <v>82623.199999999997</v>
      </c>
      <c r="E71" s="100">
        <v>1626</v>
      </c>
      <c r="F71" s="5">
        <v>15.58</v>
      </c>
      <c r="G71" t="s">
        <v>19</v>
      </c>
      <c r="H71" s="97">
        <v>1.1374E-2</v>
      </c>
      <c r="I71" s="98">
        <v>1.1309E-2</v>
      </c>
      <c r="J71" s="101">
        <v>89181.7</v>
      </c>
      <c r="K71" s="102">
        <v>1008.6</v>
      </c>
      <c r="L71" s="5">
        <v>19.45</v>
      </c>
    </row>
    <row r="72" spans="1:12">
      <c r="A72">
        <v>64</v>
      </c>
      <c r="B72" s="95">
        <v>2.2322000000000002E-2</v>
      </c>
      <c r="C72" s="96">
        <v>2.2075999999999998E-2</v>
      </c>
      <c r="D72" s="99">
        <v>80997.2</v>
      </c>
      <c r="E72" s="100">
        <v>1788.1</v>
      </c>
      <c r="F72" s="5">
        <v>14.88</v>
      </c>
      <c r="G72" t="s">
        <v>19</v>
      </c>
      <c r="H72" s="97">
        <v>1.2515999999999999E-2</v>
      </c>
      <c r="I72" s="98">
        <v>1.2437999999999999E-2</v>
      </c>
      <c r="J72" s="101">
        <v>88173.1</v>
      </c>
      <c r="K72" s="102">
        <v>1096.7</v>
      </c>
      <c r="L72" s="5">
        <v>18.66</v>
      </c>
    </row>
    <row r="73" spans="1:12">
      <c r="A73">
        <v>65</v>
      </c>
      <c r="B73" s="95">
        <v>2.4597000000000001E-2</v>
      </c>
      <c r="C73" s="96">
        <v>2.4298E-2</v>
      </c>
      <c r="D73" s="99">
        <v>79209.100000000006</v>
      </c>
      <c r="E73" s="100">
        <v>1924.6</v>
      </c>
      <c r="F73" s="5">
        <v>14.21</v>
      </c>
      <c r="G73" t="s">
        <v>19</v>
      </c>
      <c r="H73" s="97">
        <v>1.4366E-2</v>
      </c>
      <c r="I73" s="98">
        <v>1.4263E-2</v>
      </c>
      <c r="J73" s="101">
        <v>87076.4</v>
      </c>
      <c r="K73" s="102">
        <v>1242</v>
      </c>
      <c r="L73" s="5">
        <v>17.89</v>
      </c>
    </row>
    <row r="74" spans="1:12">
      <c r="A74">
        <v>66</v>
      </c>
      <c r="B74" s="95">
        <v>2.7439000000000002E-2</v>
      </c>
      <c r="C74" s="96">
        <v>2.7067000000000001E-2</v>
      </c>
      <c r="D74" s="99">
        <v>77284.5</v>
      </c>
      <c r="E74" s="100">
        <v>2091.9</v>
      </c>
      <c r="F74" s="5">
        <v>13.55</v>
      </c>
      <c r="G74" t="s">
        <v>19</v>
      </c>
      <c r="H74" s="97">
        <v>1.5469999999999999E-2</v>
      </c>
      <c r="I74" s="98">
        <v>1.5351E-2</v>
      </c>
      <c r="J74" s="101">
        <v>85834.4</v>
      </c>
      <c r="K74" s="102">
        <v>1317.7</v>
      </c>
      <c r="L74" s="5">
        <v>17.14</v>
      </c>
    </row>
    <row r="75" spans="1:12">
      <c r="A75">
        <v>67</v>
      </c>
      <c r="B75" s="95">
        <v>3.0845999999999998E-2</v>
      </c>
      <c r="C75" s="96">
        <v>3.0377999999999999E-2</v>
      </c>
      <c r="D75" s="99">
        <v>75192.600000000006</v>
      </c>
      <c r="E75" s="100">
        <v>2284.1999999999998</v>
      </c>
      <c r="F75" s="5">
        <v>12.91</v>
      </c>
      <c r="G75" t="s">
        <v>19</v>
      </c>
      <c r="H75" s="97">
        <v>1.7052999999999999E-2</v>
      </c>
      <c r="I75" s="98">
        <v>1.6909E-2</v>
      </c>
      <c r="J75" s="101">
        <v>84516.7</v>
      </c>
      <c r="K75" s="102">
        <v>1429.1</v>
      </c>
      <c r="L75" s="5">
        <v>16.399999999999999</v>
      </c>
    </row>
    <row r="76" spans="1:12">
      <c r="A76">
        <v>68</v>
      </c>
      <c r="B76" s="95">
        <v>3.3446999999999998E-2</v>
      </c>
      <c r="C76" s="96">
        <v>3.2897000000000003E-2</v>
      </c>
      <c r="D76" s="99">
        <v>72908.399999999994</v>
      </c>
      <c r="E76" s="100">
        <v>2398.4</v>
      </c>
      <c r="F76" s="5">
        <v>12.3</v>
      </c>
      <c r="G76" t="s">
        <v>19</v>
      </c>
      <c r="H76" s="97">
        <v>1.8908000000000001E-2</v>
      </c>
      <c r="I76" s="98">
        <v>1.8731000000000001E-2</v>
      </c>
      <c r="J76" s="101">
        <v>83087.600000000006</v>
      </c>
      <c r="K76" s="102">
        <v>1556.3</v>
      </c>
      <c r="L76" s="5">
        <v>15.68</v>
      </c>
    </row>
    <row r="77" spans="1:12">
      <c r="A77">
        <v>69</v>
      </c>
      <c r="B77" s="95">
        <v>3.6997000000000002E-2</v>
      </c>
      <c r="C77" s="96">
        <v>3.6325000000000003E-2</v>
      </c>
      <c r="D77" s="99">
        <v>70510</v>
      </c>
      <c r="E77" s="100">
        <v>2561.3000000000002</v>
      </c>
      <c r="F77" s="5">
        <v>11.7</v>
      </c>
      <c r="G77" t="s">
        <v>19</v>
      </c>
      <c r="H77" s="97">
        <v>2.07E-2</v>
      </c>
      <c r="I77" s="98">
        <v>2.0487999999999999E-2</v>
      </c>
      <c r="J77" s="101">
        <v>81531.3</v>
      </c>
      <c r="K77" s="102">
        <v>1670.4</v>
      </c>
      <c r="L77" s="5">
        <v>14.97</v>
      </c>
    </row>
    <row r="78" spans="1:12">
      <c r="A78">
        <v>70</v>
      </c>
      <c r="B78" s="95">
        <v>4.0577000000000002E-2</v>
      </c>
      <c r="C78" s="96">
        <v>3.977E-2</v>
      </c>
      <c r="D78" s="99">
        <v>67948.7</v>
      </c>
      <c r="E78" s="100">
        <v>2702.3</v>
      </c>
      <c r="F78" s="5">
        <v>11.12</v>
      </c>
      <c r="G78" t="s">
        <v>19</v>
      </c>
      <c r="H78" s="97">
        <v>2.3066E-2</v>
      </c>
      <c r="I78" s="98">
        <v>2.2803E-2</v>
      </c>
      <c r="J78" s="101">
        <v>79860.899999999994</v>
      </c>
      <c r="K78" s="102">
        <v>1821.1</v>
      </c>
      <c r="L78" s="5">
        <v>14.27</v>
      </c>
    </row>
    <row r="79" spans="1:12">
      <c r="A79">
        <v>71</v>
      </c>
      <c r="B79" s="95">
        <v>4.437E-2</v>
      </c>
      <c r="C79" s="96">
        <v>4.3407000000000001E-2</v>
      </c>
      <c r="D79" s="99">
        <v>65246.400000000001</v>
      </c>
      <c r="E79" s="100">
        <v>2832.1</v>
      </c>
      <c r="F79" s="5">
        <v>10.56</v>
      </c>
      <c r="G79" t="s">
        <v>19</v>
      </c>
      <c r="H79" s="97">
        <v>2.4604000000000001E-2</v>
      </c>
      <c r="I79" s="98">
        <v>2.4305E-2</v>
      </c>
      <c r="J79" s="101">
        <v>78039.8</v>
      </c>
      <c r="K79" s="102">
        <v>1896.8</v>
      </c>
      <c r="L79" s="5">
        <v>13.59</v>
      </c>
    </row>
    <row r="80" spans="1:12">
      <c r="A80">
        <v>72</v>
      </c>
      <c r="B80" s="95">
        <v>4.8526E-2</v>
      </c>
      <c r="C80" s="96">
        <v>4.7377000000000002E-2</v>
      </c>
      <c r="D80" s="99">
        <v>62414.2</v>
      </c>
      <c r="E80" s="100">
        <v>2957</v>
      </c>
      <c r="F80" s="5">
        <v>10.02</v>
      </c>
      <c r="G80" t="s">
        <v>19</v>
      </c>
      <c r="H80" s="97">
        <v>2.7699999999999999E-2</v>
      </c>
      <c r="I80" s="98">
        <v>2.7321000000000002E-2</v>
      </c>
      <c r="J80" s="101">
        <v>76143</v>
      </c>
      <c r="K80" s="102">
        <v>2080.3000000000002</v>
      </c>
      <c r="L80" s="5">
        <v>12.92</v>
      </c>
    </row>
    <row r="81" spans="1:12">
      <c r="A81">
        <v>73</v>
      </c>
      <c r="B81" s="95">
        <v>5.3124999999999999E-2</v>
      </c>
      <c r="C81" s="96">
        <v>5.1749999999999997E-2</v>
      </c>
      <c r="D81" s="99">
        <v>59457.2</v>
      </c>
      <c r="E81" s="100">
        <v>3076.9</v>
      </c>
      <c r="F81" s="5">
        <v>9.49</v>
      </c>
      <c r="G81" t="s">
        <v>19</v>
      </c>
      <c r="H81" s="97">
        <v>3.0896E-2</v>
      </c>
      <c r="I81" s="98">
        <v>3.0426000000000002E-2</v>
      </c>
      <c r="J81" s="101">
        <v>74062.7</v>
      </c>
      <c r="K81" s="102">
        <v>2253.4</v>
      </c>
      <c r="L81" s="5">
        <v>12.27</v>
      </c>
    </row>
    <row r="82" spans="1:12">
      <c r="A82">
        <v>74</v>
      </c>
      <c r="B82" s="95">
        <v>5.9855999999999999E-2</v>
      </c>
      <c r="C82" s="96">
        <v>5.8117000000000002E-2</v>
      </c>
      <c r="D82" s="99">
        <v>56380.3</v>
      </c>
      <c r="E82" s="100">
        <v>3276.7</v>
      </c>
      <c r="F82" s="5">
        <v>8.98</v>
      </c>
      <c r="G82" t="s">
        <v>19</v>
      </c>
      <c r="H82" s="97">
        <v>3.4293999999999998E-2</v>
      </c>
      <c r="I82" s="98">
        <v>3.3716000000000003E-2</v>
      </c>
      <c r="J82" s="101">
        <v>71809.3</v>
      </c>
      <c r="K82" s="102">
        <v>2421.1</v>
      </c>
      <c r="L82" s="5">
        <v>11.63</v>
      </c>
    </row>
    <row r="83" spans="1:12">
      <c r="A83">
        <v>75</v>
      </c>
      <c r="B83" s="95">
        <v>6.3889000000000001E-2</v>
      </c>
      <c r="C83" s="96">
        <v>6.1911000000000001E-2</v>
      </c>
      <c r="D83" s="99">
        <v>53103.7</v>
      </c>
      <c r="E83" s="100">
        <v>3287.7</v>
      </c>
      <c r="F83" s="5">
        <v>8.51</v>
      </c>
      <c r="G83" t="s">
        <v>19</v>
      </c>
      <c r="H83" s="97">
        <v>3.7044000000000001E-2</v>
      </c>
      <c r="I83" s="98">
        <v>3.637E-2</v>
      </c>
      <c r="J83" s="101">
        <v>69388.2</v>
      </c>
      <c r="K83" s="102">
        <v>2523.6999999999998</v>
      </c>
      <c r="L83" s="5">
        <v>11.02</v>
      </c>
    </row>
    <row r="84" spans="1:12">
      <c r="A84">
        <v>76</v>
      </c>
      <c r="B84" s="95">
        <v>6.9996000000000003E-2</v>
      </c>
      <c r="C84" s="96">
        <v>6.7628999999999995E-2</v>
      </c>
      <c r="D84" s="99">
        <v>49816</v>
      </c>
      <c r="E84" s="100">
        <v>3369</v>
      </c>
      <c r="F84" s="5">
        <v>8.0299999999999994</v>
      </c>
      <c r="G84" t="s">
        <v>19</v>
      </c>
      <c r="H84" s="97">
        <v>4.0932000000000003E-2</v>
      </c>
      <c r="I84" s="98">
        <v>4.0111000000000001E-2</v>
      </c>
      <c r="J84" s="101">
        <v>66864.600000000006</v>
      </c>
      <c r="K84" s="102">
        <v>2682</v>
      </c>
      <c r="L84" s="5">
        <v>10.42</v>
      </c>
    </row>
    <row r="85" spans="1:12">
      <c r="A85">
        <v>77</v>
      </c>
      <c r="B85" s="95">
        <v>7.7349000000000001E-2</v>
      </c>
      <c r="C85" s="96">
        <v>7.4468999999999994E-2</v>
      </c>
      <c r="D85" s="99">
        <v>46446.9</v>
      </c>
      <c r="E85" s="100">
        <v>3458.8</v>
      </c>
      <c r="F85" s="5">
        <v>7.58</v>
      </c>
      <c r="G85" t="s">
        <v>19</v>
      </c>
      <c r="H85" s="97">
        <v>4.5526999999999998E-2</v>
      </c>
      <c r="I85" s="98">
        <v>4.4513999999999998E-2</v>
      </c>
      <c r="J85" s="101">
        <v>64182.5</v>
      </c>
      <c r="K85" s="102">
        <v>2857</v>
      </c>
      <c r="L85" s="5">
        <v>9.83</v>
      </c>
    </row>
    <row r="86" spans="1:12">
      <c r="A86">
        <v>78</v>
      </c>
      <c r="B86" s="95">
        <v>8.4641999999999995E-2</v>
      </c>
      <c r="C86" s="96">
        <v>8.1204999999999999E-2</v>
      </c>
      <c r="D86" s="99">
        <v>42988.1</v>
      </c>
      <c r="E86" s="100">
        <v>3490.9</v>
      </c>
      <c r="F86" s="5">
        <v>7.15</v>
      </c>
      <c r="G86" t="s">
        <v>19</v>
      </c>
      <c r="H86" s="97">
        <v>5.0116000000000001E-2</v>
      </c>
      <c r="I86" s="98">
        <v>4.8890999999999997E-2</v>
      </c>
      <c r="J86" s="101">
        <v>61325.5</v>
      </c>
      <c r="K86" s="102">
        <v>2998.2</v>
      </c>
      <c r="L86" s="5">
        <v>9.27</v>
      </c>
    </row>
    <row r="87" spans="1:12">
      <c r="A87">
        <v>79</v>
      </c>
      <c r="B87" s="95">
        <v>9.2882999999999993E-2</v>
      </c>
      <c r="C87" s="96">
        <v>8.8761000000000007E-2</v>
      </c>
      <c r="D87" s="99">
        <v>39497.199999999997</v>
      </c>
      <c r="E87" s="100">
        <v>3505.8</v>
      </c>
      <c r="F87" s="5">
        <v>6.74</v>
      </c>
      <c r="G87" t="s">
        <v>19</v>
      </c>
      <c r="H87" s="97">
        <v>5.5953000000000003E-2</v>
      </c>
      <c r="I87" s="98">
        <v>5.4429999999999999E-2</v>
      </c>
      <c r="J87" s="101">
        <v>58327.3</v>
      </c>
      <c r="K87" s="102">
        <v>3174.7</v>
      </c>
      <c r="L87" s="5">
        <v>8.7200000000000006</v>
      </c>
    </row>
    <row r="88" spans="1:12">
      <c r="A88">
        <v>80</v>
      </c>
      <c r="B88" s="95">
        <v>0.10200099999999999</v>
      </c>
      <c r="C88" s="96">
        <v>9.7050999999999998E-2</v>
      </c>
      <c r="D88" s="99">
        <v>35991.4</v>
      </c>
      <c r="E88" s="100">
        <v>3493</v>
      </c>
      <c r="F88" s="5">
        <v>6.35</v>
      </c>
      <c r="G88" t="s">
        <v>19</v>
      </c>
      <c r="H88" s="97">
        <v>6.2698000000000004E-2</v>
      </c>
      <c r="I88" s="98">
        <v>6.0791999999999999E-2</v>
      </c>
      <c r="J88" s="101">
        <v>55152.5</v>
      </c>
      <c r="K88" s="102">
        <v>3352.8</v>
      </c>
      <c r="L88" s="5">
        <v>8.19</v>
      </c>
    </row>
    <row r="89" spans="1:12">
      <c r="A89">
        <v>81</v>
      </c>
      <c r="B89" s="95">
        <v>0.111045</v>
      </c>
      <c r="C89" s="96">
        <v>0.10520400000000001</v>
      </c>
      <c r="D89" s="99">
        <v>32498.400000000001</v>
      </c>
      <c r="E89" s="100">
        <v>3419</v>
      </c>
      <c r="F89" s="5">
        <v>5.98</v>
      </c>
      <c r="G89" t="s">
        <v>19</v>
      </c>
      <c r="H89" s="97">
        <v>6.9536000000000001E-2</v>
      </c>
      <c r="I89" s="98">
        <v>6.7199999999999996E-2</v>
      </c>
      <c r="J89" s="101">
        <v>51799.7</v>
      </c>
      <c r="K89" s="102">
        <v>3480.9</v>
      </c>
      <c r="L89" s="5">
        <v>7.69</v>
      </c>
    </row>
    <row r="90" spans="1:12">
      <c r="A90">
        <v>82</v>
      </c>
      <c r="B90" s="95">
        <v>0.12220399999999999</v>
      </c>
      <c r="C90" s="96">
        <v>0.11516700000000001</v>
      </c>
      <c r="D90" s="99">
        <v>29079.5</v>
      </c>
      <c r="E90" s="100">
        <v>3349</v>
      </c>
      <c r="F90" s="5">
        <v>5.62</v>
      </c>
      <c r="G90" t="s">
        <v>19</v>
      </c>
      <c r="H90" s="97">
        <v>7.7272999999999994E-2</v>
      </c>
      <c r="I90" s="98">
        <v>7.4398000000000006E-2</v>
      </c>
      <c r="J90" s="101">
        <v>48318.8</v>
      </c>
      <c r="K90" s="102">
        <v>3594.8</v>
      </c>
      <c r="L90" s="5">
        <v>7.21</v>
      </c>
    </row>
    <row r="91" spans="1:12">
      <c r="A91">
        <v>83</v>
      </c>
      <c r="B91" s="95">
        <v>0.13264699999999999</v>
      </c>
      <c r="C91" s="96">
        <v>0.12439600000000001</v>
      </c>
      <c r="D91" s="99">
        <v>25730.5</v>
      </c>
      <c r="E91" s="100">
        <v>3200.8</v>
      </c>
      <c r="F91" s="5">
        <v>5.29</v>
      </c>
      <c r="G91" t="s">
        <v>19</v>
      </c>
      <c r="H91" s="97">
        <v>8.5773000000000002E-2</v>
      </c>
      <c r="I91" s="98">
        <v>8.2246E-2</v>
      </c>
      <c r="J91" s="101">
        <v>44723.9</v>
      </c>
      <c r="K91" s="102">
        <v>3678.4</v>
      </c>
      <c r="L91" s="5">
        <v>6.75</v>
      </c>
    </row>
    <row r="92" spans="1:12">
      <c r="A92">
        <v>84</v>
      </c>
      <c r="B92" s="95">
        <v>0.14735000000000001</v>
      </c>
      <c r="C92" s="96">
        <v>0.137239</v>
      </c>
      <c r="D92" s="99">
        <v>22529.7</v>
      </c>
      <c r="E92" s="100">
        <v>3091.9</v>
      </c>
      <c r="F92" s="5">
        <v>4.97</v>
      </c>
      <c r="G92" t="s">
        <v>19</v>
      </c>
      <c r="H92" s="97">
        <v>9.5704999999999998E-2</v>
      </c>
      <c r="I92" s="98">
        <v>9.1335E-2</v>
      </c>
      <c r="J92" s="101">
        <v>41045.599999999999</v>
      </c>
      <c r="K92" s="102">
        <v>3748.9</v>
      </c>
      <c r="L92" s="5">
        <v>6.31</v>
      </c>
    </row>
    <row r="93" spans="1:12">
      <c r="A93">
        <v>85</v>
      </c>
      <c r="B93" s="95">
        <v>0.15826999999999999</v>
      </c>
      <c r="C93" s="96">
        <v>0.14666399999999999</v>
      </c>
      <c r="D93" s="99">
        <v>19437.7</v>
      </c>
      <c r="E93" s="100">
        <v>2850.8</v>
      </c>
      <c r="F93" s="5">
        <v>4.68</v>
      </c>
      <c r="G93" t="s">
        <v>19</v>
      </c>
      <c r="H93" s="97">
        <v>0.106423</v>
      </c>
      <c r="I93" s="98">
        <v>0.101046</v>
      </c>
      <c r="J93" s="101">
        <v>37296.699999999997</v>
      </c>
      <c r="K93" s="102">
        <v>3768.7</v>
      </c>
      <c r="L93" s="5">
        <v>5.89</v>
      </c>
    </row>
    <row r="94" spans="1:12">
      <c r="A94">
        <v>86</v>
      </c>
      <c r="B94" s="95">
        <v>0.172404</v>
      </c>
      <c r="C94" s="96">
        <v>0.158722</v>
      </c>
      <c r="D94" s="99">
        <v>16586.900000000001</v>
      </c>
      <c r="E94" s="100">
        <v>2632.7</v>
      </c>
      <c r="F94" s="5">
        <v>4.3899999999999997</v>
      </c>
      <c r="G94" t="s">
        <v>19</v>
      </c>
      <c r="H94" s="97">
        <v>0.118949</v>
      </c>
      <c r="I94" s="98">
        <v>0.112272</v>
      </c>
      <c r="J94" s="101">
        <v>33528</v>
      </c>
      <c r="K94" s="102">
        <v>3764.2</v>
      </c>
      <c r="L94" s="5">
        <v>5.5</v>
      </c>
    </row>
    <row r="95" spans="1:12">
      <c r="A95">
        <v>87</v>
      </c>
      <c r="B95" s="95">
        <v>0.189193</v>
      </c>
      <c r="C95" s="96">
        <v>0.172843</v>
      </c>
      <c r="D95" s="99">
        <v>13954.2</v>
      </c>
      <c r="E95" s="100">
        <v>2411.9</v>
      </c>
      <c r="F95" s="5">
        <v>4.13</v>
      </c>
      <c r="G95" t="s">
        <v>19</v>
      </c>
      <c r="H95" s="97">
        <v>0.13300600000000001</v>
      </c>
      <c r="I95" s="98">
        <v>0.124712</v>
      </c>
      <c r="J95" s="101">
        <v>29763.8</v>
      </c>
      <c r="K95" s="102">
        <v>3711.9</v>
      </c>
      <c r="L95" s="5">
        <v>5.13</v>
      </c>
    </row>
    <row r="96" spans="1:12">
      <c r="A96">
        <v>88</v>
      </c>
      <c r="B96" s="95">
        <v>0.20358000000000001</v>
      </c>
      <c r="C96" s="96">
        <v>0.18477199999999999</v>
      </c>
      <c r="D96" s="99">
        <v>11542.3</v>
      </c>
      <c r="E96" s="100">
        <v>2132.6999999999998</v>
      </c>
      <c r="F96" s="5">
        <v>3.89</v>
      </c>
      <c r="G96" t="s">
        <v>19</v>
      </c>
      <c r="H96" s="97">
        <v>0.14391799999999999</v>
      </c>
      <c r="I96" s="98">
        <v>0.13425699999999999</v>
      </c>
      <c r="J96" s="101">
        <v>26051.9</v>
      </c>
      <c r="K96" s="102">
        <v>3497.6</v>
      </c>
      <c r="L96" s="5">
        <v>4.79</v>
      </c>
    </row>
    <row r="97" spans="1:12">
      <c r="A97">
        <v>89</v>
      </c>
      <c r="B97" s="95">
        <v>0.21998200000000001</v>
      </c>
      <c r="C97" s="96">
        <v>0.198183</v>
      </c>
      <c r="D97" s="99">
        <v>9409.6</v>
      </c>
      <c r="E97" s="100">
        <v>1864.8</v>
      </c>
      <c r="F97" s="5">
        <v>3.65</v>
      </c>
      <c r="G97" t="s">
        <v>19</v>
      </c>
      <c r="H97" s="97">
        <v>0.160501</v>
      </c>
      <c r="I97" s="98">
        <v>0.14857699999999999</v>
      </c>
      <c r="J97" s="101">
        <v>22554.2</v>
      </c>
      <c r="K97" s="102">
        <v>3351</v>
      </c>
      <c r="L97" s="5">
        <v>4.46</v>
      </c>
    </row>
    <row r="98" spans="1:12">
      <c r="A98">
        <v>90</v>
      </c>
      <c r="B98" s="95">
        <v>0.237702</v>
      </c>
      <c r="C98" s="96">
        <v>0.212452</v>
      </c>
      <c r="D98" s="99">
        <v>7544.8</v>
      </c>
      <c r="E98" s="100">
        <v>1602.9</v>
      </c>
      <c r="F98" s="5">
        <v>3.43</v>
      </c>
      <c r="G98" t="s">
        <v>19</v>
      </c>
      <c r="H98" s="97">
        <v>0.179448</v>
      </c>
      <c r="I98" s="98">
        <v>0.16467300000000001</v>
      </c>
      <c r="J98" s="101">
        <v>19203.2</v>
      </c>
      <c r="K98" s="102">
        <v>3162.2</v>
      </c>
      <c r="L98" s="5">
        <v>4.1500000000000004</v>
      </c>
    </row>
    <row r="99" spans="1:12">
      <c r="A99">
        <v>91</v>
      </c>
      <c r="B99" s="95">
        <v>0.25120900000000002</v>
      </c>
      <c r="C99" s="96">
        <v>0.22317699999999999</v>
      </c>
      <c r="D99" s="99">
        <v>5941.9</v>
      </c>
      <c r="E99" s="100">
        <v>1326.1</v>
      </c>
      <c r="F99" s="5">
        <v>3.22</v>
      </c>
      <c r="G99" t="s">
        <v>19</v>
      </c>
      <c r="H99" s="97">
        <v>0.19656399999999999</v>
      </c>
      <c r="I99" s="98">
        <v>0.17897399999999999</v>
      </c>
      <c r="J99" s="101">
        <v>16040.9</v>
      </c>
      <c r="K99" s="102">
        <v>2870.9</v>
      </c>
      <c r="L99" s="5">
        <v>3.87</v>
      </c>
    </row>
    <row r="100" spans="1:12">
      <c r="A100">
        <v>92</v>
      </c>
      <c r="B100" s="95">
        <v>0.27708300000000002</v>
      </c>
      <c r="C100" s="96">
        <v>0.243366</v>
      </c>
      <c r="D100" s="99">
        <v>4615.8</v>
      </c>
      <c r="E100" s="100">
        <v>1123.3</v>
      </c>
      <c r="F100" s="5">
        <v>3.01</v>
      </c>
      <c r="G100" t="s">
        <v>19</v>
      </c>
      <c r="H100" s="97">
        <v>0.218417</v>
      </c>
      <c r="I100" s="98">
        <v>0.196912</v>
      </c>
      <c r="J100" s="101">
        <v>13170</v>
      </c>
      <c r="K100" s="102">
        <v>2593.3000000000002</v>
      </c>
      <c r="L100" s="5">
        <v>3.6</v>
      </c>
    </row>
    <row r="101" spans="1:12">
      <c r="A101">
        <v>93</v>
      </c>
      <c r="B101" s="95">
        <v>0.30686200000000002</v>
      </c>
      <c r="C101" s="96">
        <v>0.26604299999999997</v>
      </c>
      <c r="D101" s="99">
        <v>3492.5</v>
      </c>
      <c r="E101" s="100">
        <v>929.1</v>
      </c>
      <c r="F101" s="5">
        <v>2.81</v>
      </c>
      <c r="G101" t="s">
        <v>19</v>
      </c>
      <c r="H101" s="97">
        <v>0.23929700000000001</v>
      </c>
      <c r="I101" s="98">
        <v>0.213725</v>
      </c>
      <c r="J101" s="101">
        <v>10576.7</v>
      </c>
      <c r="K101" s="102">
        <v>2260.5</v>
      </c>
      <c r="L101" s="5">
        <v>3.36</v>
      </c>
    </row>
    <row r="102" spans="1:12">
      <c r="A102">
        <v>94</v>
      </c>
      <c r="B102" s="95">
        <v>0.33137699999999998</v>
      </c>
      <c r="C102" s="96">
        <v>0.28427599999999997</v>
      </c>
      <c r="D102" s="99">
        <v>2563.3000000000002</v>
      </c>
      <c r="E102" s="100">
        <v>728.7</v>
      </c>
      <c r="F102" s="5">
        <v>2.65</v>
      </c>
      <c r="G102" t="s">
        <v>19</v>
      </c>
      <c r="H102" s="97">
        <v>0.26091399999999998</v>
      </c>
      <c r="I102" s="98">
        <v>0.23080400000000001</v>
      </c>
      <c r="J102" s="101">
        <v>8316.2000000000007</v>
      </c>
      <c r="K102" s="102">
        <v>1919.4</v>
      </c>
      <c r="L102" s="5">
        <v>3.14</v>
      </c>
    </row>
    <row r="103" spans="1:12">
      <c r="A103">
        <v>95</v>
      </c>
      <c r="B103" s="95">
        <v>0.347742</v>
      </c>
      <c r="C103" s="96">
        <v>0.29623500000000003</v>
      </c>
      <c r="D103" s="99">
        <v>1834.6</v>
      </c>
      <c r="E103" s="100">
        <v>543.5</v>
      </c>
      <c r="F103" s="5">
        <v>2.5</v>
      </c>
      <c r="G103" t="s">
        <v>19</v>
      </c>
      <c r="H103" s="97">
        <v>0.288744</v>
      </c>
      <c r="I103" s="98">
        <v>0.25231700000000001</v>
      </c>
      <c r="J103" s="101">
        <v>6396.8</v>
      </c>
      <c r="K103" s="102">
        <v>1614</v>
      </c>
      <c r="L103" s="5">
        <v>2.93</v>
      </c>
    </row>
    <row r="104" spans="1:12">
      <c r="A104">
        <v>96</v>
      </c>
      <c r="B104" s="95">
        <v>0.380305</v>
      </c>
      <c r="C104" s="96">
        <v>0.31954300000000002</v>
      </c>
      <c r="D104" s="99">
        <v>1291.0999999999999</v>
      </c>
      <c r="E104" s="100">
        <v>412.6</v>
      </c>
      <c r="F104" s="5">
        <v>2.35</v>
      </c>
      <c r="G104" t="s">
        <v>19</v>
      </c>
      <c r="H104" s="97">
        <v>0.31737199999999999</v>
      </c>
      <c r="I104" s="98">
        <v>0.27390700000000001</v>
      </c>
      <c r="J104" s="101">
        <v>4782.8</v>
      </c>
      <c r="K104" s="102">
        <v>1310</v>
      </c>
      <c r="L104" s="5">
        <v>2.75</v>
      </c>
    </row>
    <row r="105" spans="1:12">
      <c r="A105">
        <v>97</v>
      </c>
      <c r="B105" s="95">
        <v>0.41054000000000002</v>
      </c>
      <c r="C105" s="96">
        <v>0.34062100000000001</v>
      </c>
      <c r="D105" s="99">
        <v>878.6</v>
      </c>
      <c r="E105" s="100">
        <v>299.3</v>
      </c>
      <c r="F105" s="5">
        <v>2.21</v>
      </c>
      <c r="G105" t="s">
        <v>19</v>
      </c>
      <c r="H105" s="97">
        <v>0.33901100000000001</v>
      </c>
      <c r="I105" s="98">
        <v>0.28987600000000002</v>
      </c>
      <c r="J105" s="101">
        <v>3472.7</v>
      </c>
      <c r="K105" s="102">
        <v>1006.7</v>
      </c>
      <c r="L105" s="5">
        <v>2.59</v>
      </c>
    </row>
    <row r="106" spans="1:12">
      <c r="A106">
        <v>98</v>
      </c>
      <c r="B106" s="95">
        <v>0.42286600000000002</v>
      </c>
      <c r="C106" s="96">
        <v>0.34906199999999998</v>
      </c>
      <c r="D106" s="99">
        <v>579.29999999999995</v>
      </c>
      <c r="E106" s="100">
        <v>202.2</v>
      </c>
      <c r="F106" s="5">
        <v>2.1</v>
      </c>
      <c r="G106" t="s">
        <v>19</v>
      </c>
      <c r="H106" s="97">
        <v>0.35603099999999999</v>
      </c>
      <c r="I106" s="98">
        <v>0.30223</v>
      </c>
      <c r="J106" s="101">
        <v>2466.1</v>
      </c>
      <c r="K106" s="102">
        <v>745.3</v>
      </c>
      <c r="L106" s="5">
        <v>2.4500000000000002</v>
      </c>
    </row>
    <row r="107" spans="1:12">
      <c r="A107">
        <v>99</v>
      </c>
      <c r="B107" s="95">
        <v>0.48774299999999998</v>
      </c>
      <c r="C107" s="96">
        <v>0.39211699999999999</v>
      </c>
      <c r="D107" s="99">
        <v>377.1</v>
      </c>
      <c r="E107" s="100">
        <v>147.9</v>
      </c>
      <c r="F107" s="5">
        <v>1.96</v>
      </c>
      <c r="G107" t="s">
        <v>19</v>
      </c>
      <c r="H107" s="97">
        <v>0.38833099999999998</v>
      </c>
      <c r="I107" s="98">
        <v>0.32519100000000001</v>
      </c>
      <c r="J107" s="101">
        <v>1720.8</v>
      </c>
      <c r="K107" s="102">
        <v>559.6</v>
      </c>
      <c r="L107" s="5">
        <v>2.29</v>
      </c>
    </row>
    <row r="108" spans="1:12">
      <c r="A108">
        <v>100</v>
      </c>
      <c r="B108" s="95">
        <v>0.49787799999999999</v>
      </c>
      <c r="C108" s="96">
        <v>0.39864100000000002</v>
      </c>
      <c r="D108" s="99">
        <v>229.2</v>
      </c>
      <c r="E108" s="100">
        <v>91.4</v>
      </c>
      <c r="F108" s="5">
        <v>1.9</v>
      </c>
      <c r="G108" t="s">
        <v>19</v>
      </c>
      <c r="H108" s="97">
        <v>0.42450599999999999</v>
      </c>
      <c r="I108" s="98">
        <v>0.35017900000000002</v>
      </c>
      <c r="J108" s="101">
        <v>1161.2</v>
      </c>
      <c r="K108" s="102">
        <v>406.6</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30</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87">
        <v>8.2089999999999993E-3</v>
      </c>
      <c r="C8" s="88">
        <v>8.1759999999999992E-3</v>
      </c>
      <c r="D8" s="91">
        <v>100000</v>
      </c>
      <c r="E8" s="92">
        <v>817.6</v>
      </c>
      <c r="F8" s="5">
        <v>73.16</v>
      </c>
      <c r="G8" t="s">
        <v>19</v>
      </c>
      <c r="H8" s="89">
        <v>6.3210000000000002E-3</v>
      </c>
      <c r="I8" s="90">
        <v>6.3010000000000002E-3</v>
      </c>
      <c r="J8" s="93">
        <v>100000</v>
      </c>
      <c r="K8" s="94">
        <v>630.1</v>
      </c>
      <c r="L8" s="5">
        <v>78.7</v>
      </c>
    </row>
    <row r="9" spans="1:12">
      <c r="A9">
        <v>1</v>
      </c>
      <c r="B9" s="87">
        <v>6.38E-4</v>
      </c>
      <c r="C9" s="88">
        <v>6.38E-4</v>
      </c>
      <c r="D9" s="91">
        <v>99182.399999999994</v>
      </c>
      <c r="E9" s="92">
        <v>63.3</v>
      </c>
      <c r="F9" s="5">
        <v>72.760000000000005</v>
      </c>
      <c r="G9" t="s">
        <v>19</v>
      </c>
      <c r="H9" s="89">
        <v>5.6499999999999996E-4</v>
      </c>
      <c r="I9" s="90">
        <v>5.6400000000000005E-4</v>
      </c>
      <c r="J9" s="93">
        <v>99369.9</v>
      </c>
      <c r="K9" s="94">
        <v>56.1</v>
      </c>
      <c r="L9" s="5">
        <v>78.19</v>
      </c>
    </row>
    <row r="10" spans="1:12">
      <c r="A10">
        <v>2</v>
      </c>
      <c r="B10" s="87">
        <v>3.8999999999999999E-4</v>
      </c>
      <c r="C10" s="88">
        <v>3.8999999999999999E-4</v>
      </c>
      <c r="D10" s="91">
        <v>99119.1</v>
      </c>
      <c r="E10" s="92">
        <v>38.700000000000003</v>
      </c>
      <c r="F10" s="5">
        <v>71.81</v>
      </c>
      <c r="G10" t="s">
        <v>19</v>
      </c>
      <c r="H10" s="89">
        <v>3.1100000000000002E-4</v>
      </c>
      <c r="I10" s="90">
        <v>3.1100000000000002E-4</v>
      </c>
      <c r="J10" s="93">
        <v>99313.8</v>
      </c>
      <c r="K10" s="94">
        <v>30.9</v>
      </c>
      <c r="L10" s="5">
        <v>77.239999999999995</v>
      </c>
    </row>
    <row r="11" spans="1:12">
      <c r="A11">
        <v>3</v>
      </c>
      <c r="B11" s="87">
        <v>3.0800000000000001E-4</v>
      </c>
      <c r="C11" s="88">
        <v>3.0800000000000001E-4</v>
      </c>
      <c r="D11" s="91">
        <v>99080.5</v>
      </c>
      <c r="E11" s="92">
        <v>30.5</v>
      </c>
      <c r="F11" s="5">
        <v>70.83</v>
      </c>
      <c r="G11" t="s">
        <v>19</v>
      </c>
      <c r="H11" s="89">
        <v>2.32E-4</v>
      </c>
      <c r="I11" s="90">
        <v>2.32E-4</v>
      </c>
      <c r="J11" s="93">
        <v>99283</v>
      </c>
      <c r="K11" s="94">
        <v>23.1</v>
      </c>
      <c r="L11" s="5">
        <v>76.260000000000005</v>
      </c>
    </row>
    <row r="12" spans="1:12">
      <c r="A12">
        <v>4</v>
      </c>
      <c r="B12" s="87">
        <v>2.4499999999999999E-4</v>
      </c>
      <c r="C12" s="88">
        <v>2.4499999999999999E-4</v>
      </c>
      <c r="D12" s="91">
        <v>99049.9</v>
      </c>
      <c r="E12" s="92">
        <v>24.2</v>
      </c>
      <c r="F12" s="5">
        <v>69.86</v>
      </c>
      <c r="G12" t="s">
        <v>19</v>
      </c>
      <c r="H12" s="89">
        <v>1.7799999999999999E-4</v>
      </c>
      <c r="I12" s="90">
        <v>1.7799999999999999E-4</v>
      </c>
      <c r="J12" s="93">
        <v>99259.9</v>
      </c>
      <c r="K12" s="94">
        <v>17.7</v>
      </c>
      <c r="L12" s="5">
        <v>75.28</v>
      </c>
    </row>
    <row r="13" spans="1:12">
      <c r="A13">
        <v>5</v>
      </c>
      <c r="B13" s="87">
        <v>2.2900000000000001E-4</v>
      </c>
      <c r="C13" s="88">
        <v>2.2900000000000001E-4</v>
      </c>
      <c r="D13" s="91">
        <v>99025.7</v>
      </c>
      <c r="E13" s="92">
        <v>22.7</v>
      </c>
      <c r="F13" s="5">
        <v>68.87</v>
      </c>
      <c r="G13" t="s">
        <v>19</v>
      </c>
      <c r="H13" s="89">
        <v>1.47E-4</v>
      </c>
      <c r="I13" s="90">
        <v>1.47E-4</v>
      </c>
      <c r="J13" s="93">
        <v>99242.2</v>
      </c>
      <c r="K13" s="94">
        <v>14.6</v>
      </c>
      <c r="L13" s="5">
        <v>74.290000000000006</v>
      </c>
    </row>
    <row r="14" spans="1:12">
      <c r="A14">
        <v>6</v>
      </c>
      <c r="B14" s="87">
        <v>2.1000000000000001E-4</v>
      </c>
      <c r="C14" s="88">
        <v>2.1000000000000001E-4</v>
      </c>
      <c r="D14" s="91">
        <v>99003</v>
      </c>
      <c r="E14" s="92">
        <v>20.8</v>
      </c>
      <c r="F14" s="5">
        <v>67.89</v>
      </c>
      <c r="G14" t="s">
        <v>19</v>
      </c>
      <c r="H14" s="89">
        <v>1.56E-4</v>
      </c>
      <c r="I14" s="90">
        <v>1.56E-4</v>
      </c>
      <c r="J14" s="93">
        <v>99227.6</v>
      </c>
      <c r="K14" s="94">
        <v>15.5</v>
      </c>
      <c r="L14" s="5">
        <v>73.3</v>
      </c>
    </row>
    <row r="15" spans="1:12">
      <c r="A15">
        <v>7</v>
      </c>
      <c r="B15" s="87">
        <v>1.8799999999999999E-4</v>
      </c>
      <c r="C15" s="88">
        <v>1.8799999999999999E-4</v>
      </c>
      <c r="D15" s="91">
        <v>98982.2</v>
      </c>
      <c r="E15" s="92">
        <v>18.600000000000001</v>
      </c>
      <c r="F15" s="5">
        <v>66.900000000000006</v>
      </c>
      <c r="G15" t="s">
        <v>19</v>
      </c>
      <c r="H15" s="89">
        <v>1.4100000000000001E-4</v>
      </c>
      <c r="I15" s="90">
        <v>1.4100000000000001E-4</v>
      </c>
      <c r="J15" s="93">
        <v>99212.1</v>
      </c>
      <c r="K15" s="94">
        <v>13.9</v>
      </c>
      <c r="L15" s="5">
        <v>72.31</v>
      </c>
    </row>
    <row r="16" spans="1:12">
      <c r="A16">
        <v>8</v>
      </c>
      <c r="B16" s="87">
        <v>1.8599999999999999E-4</v>
      </c>
      <c r="C16" s="88">
        <v>1.8599999999999999E-4</v>
      </c>
      <c r="D16" s="91">
        <v>98963.6</v>
      </c>
      <c r="E16" s="92">
        <v>18.399999999999999</v>
      </c>
      <c r="F16" s="5">
        <v>65.91</v>
      </c>
      <c r="G16" t="s">
        <v>19</v>
      </c>
      <c r="H16" s="89">
        <v>1.37E-4</v>
      </c>
      <c r="I16" s="90">
        <v>1.37E-4</v>
      </c>
      <c r="J16" s="93">
        <v>99198.2</v>
      </c>
      <c r="K16" s="94">
        <v>13.5</v>
      </c>
      <c r="L16" s="5">
        <v>71.319999999999993</v>
      </c>
    </row>
    <row r="17" spans="1:12">
      <c r="A17">
        <v>9</v>
      </c>
      <c r="B17" s="87">
        <v>1.8000000000000001E-4</v>
      </c>
      <c r="C17" s="88">
        <v>1.8000000000000001E-4</v>
      </c>
      <c r="D17" s="91">
        <v>98945.2</v>
      </c>
      <c r="E17" s="92">
        <v>17.8</v>
      </c>
      <c r="F17" s="5">
        <v>64.930000000000007</v>
      </c>
      <c r="G17" t="s">
        <v>19</v>
      </c>
      <c r="H17" s="89">
        <v>1.44E-4</v>
      </c>
      <c r="I17" s="90">
        <v>1.44E-4</v>
      </c>
      <c r="J17" s="93">
        <v>99184.6</v>
      </c>
      <c r="K17" s="94">
        <v>14.3</v>
      </c>
      <c r="L17" s="5">
        <v>70.33</v>
      </c>
    </row>
    <row r="18" spans="1:12">
      <c r="A18">
        <v>10</v>
      </c>
      <c r="B18" s="87">
        <v>1.8100000000000001E-4</v>
      </c>
      <c r="C18" s="88">
        <v>1.8000000000000001E-4</v>
      </c>
      <c r="D18" s="91">
        <v>98927.4</v>
      </c>
      <c r="E18" s="92">
        <v>17.899999999999999</v>
      </c>
      <c r="F18" s="5">
        <v>63.94</v>
      </c>
      <c r="G18" t="s">
        <v>19</v>
      </c>
      <c r="H18" s="89">
        <v>1.2400000000000001E-4</v>
      </c>
      <c r="I18" s="90">
        <v>1.2400000000000001E-4</v>
      </c>
      <c r="J18" s="93">
        <v>99170.3</v>
      </c>
      <c r="K18" s="94">
        <v>12.3</v>
      </c>
      <c r="L18" s="5">
        <v>69.34</v>
      </c>
    </row>
    <row r="19" spans="1:12">
      <c r="A19">
        <v>11</v>
      </c>
      <c r="B19" s="87">
        <v>1.8599999999999999E-4</v>
      </c>
      <c r="C19" s="88">
        <v>1.8599999999999999E-4</v>
      </c>
      <c r="D19" s="91">
        <v>98909.6</v>
      </c>
      <c r="E19" s="92">
        <v>18.399999999999999</v>
      </c>
      <c r="F19" s="5">
        <v>62.95</v>
      </c>
      <c r="G19" t="s">
        <v>19</v>
      </c>
      <c r="H19" s="89">
        <v>1.37E-4</v>
      </c>
      <c r="I19" s="90">
        <v>1.37E-4</v>
      </c>
      <c r="J19" s="93">
        <v>99158</v>
      </c>
      <c r="K19" s="94">
        <v>13.6</v>
      </c>
      <c r="L19" s="5">
        <v>68.349999999999994</v>
      </c>
    </row>
    <row r="20" spans="1:12">
      <c r="A20">
        <v>12</v>
      </c>
      <c r="B20" s="87">
        <v>1.9799999999999999E-4</v>
      </c>
      <c r="C20" s="88">
        <v>1.9799999999999999E-4</v>
      </c>
      <c r="D20" s="91">
        <v>98891.1</v>
      </c>
      <c r="E20" s="92">
        <v>19.600000000000001</v>
      </c>
      <c r="F20" s="5">
        <v>61.96</v>
      </c>
      <c r="G20" t="s">
        <v>19</v>
      </c>
      <c r="H20" s="89">
        <v>1.45E-4</v>
      </c>
      <c r="I20" s="90">
        <v>1.45E-4</v>
      </c>
      <c r="J20" s="93">
        <v>99144.4</v>
      </c>
      <c r="K20" s="94">
        <v>14.4</v>
      </c>
      <c r="L20" s="5">
        <v>67.36</v>
      </c>
    </row>
    <row r="21" spans="1:12">
      <c r="A21">
        <v>13</v>
      </c>
      <c r="B21" s="87">
        <v>2.5500000000000002E-4</v>
      </c>
      <c r="C21" s="88">
        <v>2.5500000000000002E-4</v>
      </c>
      <c r="D21" s="91">
        <v>98871.6</v>
      </c>
      <c r="E21" s="92">
        <v>25.2</v>
      </c>
      <c r="F21" s="5">
        <v>60.97</v>
      </c>
      <c r="G21" t="s">
        <v>19</v>
      </c>
      <c r="H21" s="89">
        <v>1.3799999999999999E-4</v>
      </c>
      <c r="I21" s="90">
        <v>1.3799999999999999E-4</v>
      </c>
      <c r="J21" s="93">
        <v>99130</v>
      </c>
      <c r="K21" s="94">
        <v>13.6</v>
      </c>
      <c r="L21" s="5">
        <v>66.37</v>
      </c>
    </row>
    <row r="22" spans="1:12">
      <c r="A22">
        <v>14</v>
      </c>
      <c r="B22" s="87">
        <v>2.9700000000000001E-4</v>
      </c>
      <c r="C22" s="88">
        <v>2.9700000000000001E-4</v>
      </c>
      <c r="D22" s="91">
        <v>98846.399999999994</v>
      </c>
      <c r="E22" s="92">
        <v>29.4</v>
      </c>
      <c r="F22" s="5">
        <v>59.99</v>
      </c>
      <c r="G22" t="s">
        <v>19</v>
      </c>
      <c r="H22" s="89">
        <v>2.0900000000000001E-4</v>
      </c>
      <c r="I22" s="90">
        <v>2.0900000000000001E-4</v>
      </c>
      <c r="J22" s="93">
        <v>99116.4</v>
      </c>
      <c r="K22" s="94">
        <v>20.8</v>
      </c>
      <c r="L22" s="5">
        <v>65.38</v>
      </c>
    </row>
    <row r="23" spans="1:12">
      <c r="A23">
        <v>15</v>
      </c>
      <c r="B23" s="87">
        <v>4.1399999999999998E-4</v>
      </c>
      <c r="C23" s="88">
        <v>4.1399999999999998E-4</v>
      </c>
      <c r="D23" s="91">
        <v>98817</v>
      </c>
      <c r="E23" s="92">
        <v>40.9</v>
      </c>
      <c r="F23" s="5">
        <v>59.01</v>
      </c>
      <c r="G23" t="s">
        <v>19</v>
      </c>
      <c r="H23" s="89">
        <v>2.0799999999999999E-4</v>
      </c>
      <c r="I23" s="90">
        <v>2.0799999999999999E-4</v>
      </c>
      <c r="J23" s="93">
        <v>99095.6</v>
      </c>
      <c r="K23" s="94">
        <v>20.6</v>
      </c>
      <c r="L23" s="5">
        <v>64.39</v>
      </c>
    </row>
    <row r="24" spans="1:12">
      <c r="A24">
        <v>16</v>
      </c>
      <c r="B24" s="87">
        <v>5.3799999999999996E-4</v>
      </c>
      <c r="C24" s="88">
        <v>5.3700000000000004E-4</v>
      </c>
      <c r="D24" s="91">
        <v>98776.1</v>
      </c>
      <c r="E24" s="92">
        <v>53.1</v>
      </c>
      <c r="F24" s="5">
        <v>58.03</v>
      </c>
      <c r="G24" t="s">
        <v>19</v>
      </c>
      <c r="H24" s="89">
        <v>2.5999999999999998E-4</v>
      </c>
      <c r="I24" s="90">
        <v>2.5999999999999998E-4</v>
      </c>
      <c r="J24" s="93">
        <v>99075.1</v>
      </c>
      <c r="K24" s="94">
        <v>25.7</v>
      </c>
      <c r="L24" s="5">
        <v>63.41</v>
      </c>
    </row>
    <row r="25" spans="1:12">
      <c r="A25">
        <v>17</v>
      </c>
      <c r="B25" s="87">
        <v>7.7200000000000001E-4</v>
      </c>
      <c r="C25" s="88">
        <v>7.7099999999999998E-4</v>
      </c>
      <c r="D25" s="91">
        <v>98723</v>
      </c>
      <c r="E25" s="92">
        <v>76.2</v>
      </c>
      <c r="F25" s="5">
        <v>57.06</v>
      </c>
      <c r="G25" t="s">
        <v>19</v>
      </c>
      <c r="H25" s="89">
        <v>3.2299999999999999E-4</v>
      </c>
      <c r="I25" s="90">
        <v>3.2200000000000002E-4</v>
      </c>
      <c r="J25" s="93">
        <v>99049.3</v>
      </c>
      <c r="K25" s="94">
        <v>31.9</v>
      </c>
      <c r="L25" s="5">
        <v>62.42</v>
      </c>
    </row>
    <row r="26" spans="1:12">
      <c r="A26">
        <v>18</v>
      </c>
      <c r="B26" s="87">
        <v>8.9999999999999998E-4</v>
      </c>
      <c r="C26" s="88">
        <v>8.9899999999999995E-4</v>
      </c>
      <c r="D26" s="91">
        <v>98646.9</v>
      </c>
      <c r="E26" s="92">
        <v>88.7</v>
      </c>
      <c r="F26" s="5">
        <v>56.11</v>
      </c>
      <c r="G26" t="s">
        <v>19</v>
      </c>
      <c r="H26" s="89">
        <v>3.01E-4</v>
      </c>
      <c r="I26" s="90">
        <v>3.01E-4</v>
      </c>
      <c r="J26" s="93">
        <v>99017.4</v>
      </c>
      <c r="K26" s="94">
        <v>29.8</v>
      </c>
      <c r="L26" s="5">
        <v>61.44</v>
      </c>
    </row>
    <row r="27" spans="1:12">
      <c r="A27">
        <v>19</v>
      </c>
      <c r="B27" s="87">
        <v>8.6799999999999996E-4</v>
      </c>
      <c r="C27" s="88">
        <v>8.6700000000000004E-4</v>
      </c>
      <c r="D27" s="91">
        <v>98558.2</v>
      </c>
      <c r="E27" s="92">
        <v>85.5</v>
      </c>
      <c r="F27" s="5">
        <v>55.16</v>
      </c>
      <c r="G27" t="s">
        <v>19</v>
      </c>
      <c r="H27" s="89">
        <v>3.28E-4</v>
      </c>
      <c r="I27" s="90">
        <v>3.2699999999999998E-4</v>
      </c>
      <c r="J27" s="93">
        <v>98987.6</v>
      </c>
      <c r="K27" s="94">
        <v>32.4</v>
      </c>
      <c r="L27" s="5">
        <v>60.46</v>
      </c>
    </row>
    <row r="28" spans="1:12">
      <c r="A28">
        <v>20</v>
      </c>
      <c r="B28" s="87">
        <v>8.9400000000000005E-4</v>
      </c>
      <c r="C28" s="88">
        <v>8.9400000000000005E-4</v>
      </c>
      <c r="D28" s="91">
        <v>98472.7</v>
      </c>
      <c r="E28" s="92">
        <v>88</v>
      </c>
      <c r="F28" s="5">
        <v>54.2</v>
      </c>
      <c r="G28" t="s">
        <v>19</v>
      </c>
      <c r="H28" s="89">
        <v>3.0699999999999998E-4</v>
      </c>
      <c r="I28" s="90">
        <v>3.0699999999999998E-4</v>
      </c>
      <c r="J28" s="93">
        <v>98955.199999999997</v>
      </c>
      <c r="K28" s="94">
        <v>30.4</v>
      </c>
      <c r="L28" s="5">
        <v>59.48</v>
      </c>
    </row>
    <row r="29" spans="1:12">
      <c r="A29">
        <v>21</v>
      </c>
      <c r="B29" s="87">
        <v>9.1500000000000001E-4</v>
      </c>
      <c r="C29" s="88">
        <v>9.1399999999999999E-4</v>
      </c>
      <c r="D29" s="91">
        <v>98384.7</v>
      </c>
      <c r="E29" s="92">
        <v>89.9</v>
      </c>
      <c r="F29" s="5">
        <v>53.25</v>
      </c>
      <c r="G29" t="s">
        <v>19</v>
      </c>
      <c r="H29" s="89">
        <v>3.2499999999999999E-4</v>
      </c>
      <c r="I29" s="90">
        <v>3.2499999999999999E-4</v>
      </c>
      <c r="J29" s="93">
        <v>98924.800000000003</v>
      </c>
      <c r="K29" s="94">
        <v>32.200000000000003</v>
      </c>
      <c r="L29" s="5">
        <v>58.5</v>
      </c>
    </row>
    <row r="30" spans="1:12">
      <c r="A30">
        <v>22</v>
      </c>
      <c r="B30" s="87">
        <v>9.3300000000000002E-4</v>
      </c>
      <c r="C30" s="88">
        <v>9.3300000000000002E-4</v>
      </c>
      <c r="D30" s="91">
        <v>98294.8</v>
      </c>
      <c r="E30" s="92">
        <v>91.7</v>
      </c>
      <c r="F30" s="5">
        <v>52.3</v>
      </c>
      <c r="G30" t="s">
        <v>19</v>
      </c>
      <c r="H30" s="89">
        <v>3.2499999999999999E-4</v>
      </c>
      <c r="I30" s="90">
        <v>3.2499999999999999E-4</v>
      </c>
      <c r="J30" s="93">
        <v>98892.6</v>
      </c>
      <c r="K30" s="94">
        <v>32.1</v>
      </c>
      <c r="L30" s="5">
        <v>57.52</v>
      </c>
    </row>
    <row r="31" spans="1:12">
      <c r="A31">
        <v>23</v>
      </c>
      <c r="B31" s="87">
        <v>9.4600000000000001E-4</v>
      </c>
      <c r="C31" s="88">
        <v>9.4499999999999998E-4</v>
      </c>
      <c r="D31" s="91">
        <v>98203.1</v>
      </c>
      <c r="E31" s="92">
        <v>92.8</v>
      </c>
      <c r="F31" s="5">
        <v>51.35</v>
      </c>
      <c r="G31" t="s">
        <v>19</v>
      </c>
      <c r="H31" s="89">
        <v>3.2600000000000001E-4</v>
      </c>
      <c r="I31" s="90">
        <v>3.2600000000000001E-4</v>
      </c>
      <c r="J31" s="93">
        <v>98860.5</v>
      </c>
      <c r="K31" s="94">
        <v>32.200000000000003</v>
      </c>
      <c r="L31" s="5">
        <v>56.54</v>
      </c>
    </row>
    <row r="32" spans="1:12">
      <c r="A32">
        <v>24</v>
      </c>
      <c r="B32" s="87">
        <v>9.1200000000000005E-4</v>
      </c>
      <c r="C32" s="88">
        <v>9.1200000000000005E-4</v>
      </c>
      <c r="D32" s="91">
        <v>98110.3</v>
      </c>
      <c r="E32" s="92">
        <v>89.5</v>
      </c>
      <c r="F32" s="5">
        <v>50.4</v>
      </c>
      <c r="G32" t="s">
        <v>19</v>
      </c>
      <c r="H32" s="89">
        <v>3.3700000000000001E-4</v>
      </c>
      <c r="I32" s="90">
        <v>3.3700000000000001E-4</v>
      </c>
      <c r="J32" s="93">
        <v>98828.2</v>
      </c>
      <c r="K32" s="94">
        <v>33.299999999999997</v>
      </c>
      <c r="L32" s="5">
        <v>55.56</v>
      </c>
    </row>
    <row r="33" spans="1:12">
      <c r="A33">
        <v>25</v>
      </c>
      <c r="B33" s="87">
        <v>8.9599999999999999E-4</v>
      </c>
      <c r="C33" s="88">
        <v>8.9599999999999999E-4</v>
      </c>
      <c r="D33" s="91">
        <v>98020.800000000003</v>
      </c>
      <c r="E33" s="92">
        <v>87.8</v>
      </c>
      <c r="F33" s="5">
        <v>49.44</v>
      </c>
      <c r="G33" t="s">
        <v>19</v>
      </c>
      <c r="H33" s="89">
        <v>3.3799999999999998E-4</v>
      </c>
      <c r="I33" s="90">
        <v>3.3799999999999998E-4</v>
      </c>
      <c r="J33" s="93">
        <v>98794.9</v>
      </c>
      <c r="K33" s="94">
        <v>33.4</v>
      </c>
      <c r="L33" s="5">
        <v>54.57</v>
      </c>
    </row>
    <row r="34" spans="1:12">
      <c r="A34">
        <v>26</v>
      </c>
      <c r="B34" s="87">
        <v>9.4899999999999997E-4</v>
      </c>
      <c r="C34" s="88">
        <v>9.4799999999999995E-4</v>
      </c>
      <c r="D34" s="91">
        <v>97933</v>
      </c>
      <c r="E34" s="92">
        <v>92.9</v>
      </c>
      <c r="F34" s="5">
        <v>48.49</v>
      </c>
      <c r="G34" t="s">
        <v>19</v>
      </c>
      <c r="H34" s="89">
        <v>3.5599999999999998E-4</v>
      </c>
      <c r="I34" s="90">
        <v>3.5599999999999998E-4</v>
      </c>
      <c r="J34" s="93">
        <v>98761.5</v>
      </c>
      <c r="K34" s="94">
        <v>35.1</v>
      </c>
      <c r="L34" s="5">
        <v>53.59</v>
      </c>
    </row>
    <row r="35" spans="1:12">
      <c r="A35">
        <v>27</v>
      </c>
      <c r="B35" s="87">
        <v>9.0700000000000004E-4</v>
      </c>
      <c r="C35" s="88">
        <v>9.0700000000000004E-4</v>
      </c>
      <c r="D35" s="91">
        <v>97840.2</v>
      </c>
      <c r="E35" s="92">
        <v>88.7</v>
      </c>
      <c r="F35" s="5">
        <v>47.53</v>
      </c>
      <c r="G35" t="s">
        <v>19</v>
      </c>
      <c r="H35" s="89">
        <v>3.7399999999999998E-4</v>
      </c>
      <c r="I35" s="90">
        <v>3.7300000000000001E-4</v>
      </c>
      <c r="J35" s="93">
        <v>98726.399999999994</v>
      </c>
      <c r="K35" s="94">
        <v>36.9</v>
      </c>
      <c r="L35" s="5">
        <v>52.61</v>
      </c>
    </row>
    <row r="36" spans="1:12">
      <c r="A36">
        <v>28</v>
      </c>
      <c r="B36" s="87">
        <v>9.2500000000000004E-4</v>
      </c>
      <c r="C36" s="88">
        <v>9.2400000000000002E-4</v>
      </c>
      <c r="D36" s="91">
        <v>97751.4</v>
      </c>
      <c r="E36" s="92">
        <v>90.4</v>
      </c>
      <c r="F36" s="5">
        <v>46.57</v>
      </c>
      <c r="G36" t="s">
        <v>19</v>
      </c>
      <c r="H36" s="89">
        <v>4.0999999999999999E-4</v>
      </c>
      <c r="I36" s="90">
        <v>4.0999999999999999E-4</v>
      </c>
      <c r="J36" s="93">
        <v>98689.5</v>
      </c>
      <c r="K36" s="94">
        <v>40.5</v>
      </c>
      <c r="L36" s="5">
        <v>51.63</v>
      </c>
    </row>
    <row r="37" spans="1:12">
      <c r="A37">
        <v>29</v>
      </c>
      <c r="B37" s="87">
        <v>9.7300000000000002E-4</v>
      </c>
      <c r="C37" s="88">
        <v>9.7199999999999999E-4</v>
      </c>
      <c r="D37" s="91">
        <v>97661.1</v>
      </c>
      <c r="E37" s="92">
        <v>94.9</v>
      </c>
      <c r="F37" s="5">
        <v>45.62</v>
      </c>
      <c r="G37" t="s">
        <v>19</v>
      </c>
      <c r="H37" s="89">
        <v>4.08E-4</v>
      </c>
      <c r="I37" s="90">
        <v>4.08E-4</v>
      </c>
      <c r="J37" s="93">
        <v>98649.1</v>
      </c>
      <c r="K37" s="94">
        <v>40.200000000000003</v>
      </c>
      <c r="L37" s="5">
        <v>50.65</v>
      </c>
    </row>
    <row r="38" spans="1:12">
      <c r="A38">
        <v>30</v>
      </c>
      <c r="B38" s="87">
        <v>9.5500000000000001E-4</v>
      </c>
      <c r="C38" s="88">
        <v>9.5500000000000001E-4</v>
      </c>
      <c r="D38" s="91">
        <v>97566.1</v>
      </c>
      <c r="E38" s="92">
        <v>93.2</v>
      </c>
      <c r="F38" s="5">
        <v>44.66</v>
      </c>
      <c r="G38" t="s">
        <v>19</v>
      </c>
      <c r="H38" s="89">
        <v>4.0200000000000001E-4</v>
      </c>
      <c r="I38" s="90">
        <v>4.0200000000000001E-4</v>
      </c>
      <c r="J38" s="93">
        <v>98608.8</v>
      </c>
      <c r="K38" s="94">
        <v>39.6</v>
      </c>
      <c r="L38" s="5">
        <v>49.67</v>
      </c>
    </row>
    <row r="39" spans="1:12">
      <c r="A39">
        <v>31</v>
      </c>
      <c r="B39" s="87">
        <v>1.034E-3</v>
      </c>
      <c r="C39" s="88">
        <v>1.034E-3</v>
      </c>
      <c r="D39" s="91">
        <v>97473</v>
      </c>
      <c r="E39" s="92">
        <v>100.7</v>
      </c>
      <c r="F39" s="5">
        <v>43.7</v>
      </c>
      <c r="G39" t="s">
        <v>19</v>
      </c>
      <c r="H39" s="89">
        <v>4.8299999999999998E-4</v>
      </c>
      <c r="I39" s="90">
        <v>4.8299999999999998E-4</v>
      </c>
      <c r="J39" s="93">
        <v>98569.2</v>
      </c>
      <c r="K39" s="94">
        <v>47.6</v>
      </c>
      <c r="L39" s="5">
        <v>48.69</v>
      </c>
    </row>
    <row r="40" spans="1:12">
      <c r="A40">
        <v>32</v>
      </c>
      <c r="B40" s="87">
        <v>1.042E-3</v>
      </c>
      <c r="C40" s="88">
        <v>1.042E-3</v>
      </c>
      <c r="D40" s="91">
        <v>97372.2</v>
      </c>
      <c r="E40" s="92">
        <v>101.4</v>
      </c>
      <c r="F40" s="5">
        <v>42.75</v>
      </c>
      <c r="G40" t="s">
        <v>19</v>
      </c>
      <c r="H40" s="89">
        <v>5.4500000000000002E-4</v>
      </c>
      <c r="I40" s="90">
        <v>5.4500000000000002E-4</v>
      </c>
      <c r="J40" s="93">
        <v>98521.600000000006</v>
      </c>
      <c r="K40" s="94">
        <v>53.7</v>
      </c>
      <c r="L40" s="5">
        <v>47.72</v>
      </c>
    </row>
    <row r="41" spans="1:12">
      <c r="A41">
        <v>33</v>
      </c>
      <c r="B41" s="87">
        <v>1.0449999999999999E-3</v>
      </c>
      <c r="C41" s="88">
        <v>1.044E-3</v>
      </c>
      <c r="D41" s="91">
        <v>97270.8</v>
      </c>
      <c r="E41" s="92">
        <v>101.6</v>
      </c>
      <c r="F41" s="5">
        <v>41.79</v>
      </c>
      <c r="G41" t="s">
        <v>19</v>
      </c>
      <c r="H41" s="89">
        <v>5.6599999999999999E-4</v>
      </c>
      <c r="I41" s="90">
        <v>5.6599999999999999E-4</v>
      </c>
      <c r="J41" s="93">
        <v>98467.9</v>
      </c>
      <c r="K41" s="94">
        <v>55.8</v>
      </c>
      <c r="L41" s="5">
        <v>46.74</v>
      </c>
    </row>
    <row r="42" spans="1:12">
      <c r="A42">
        <v>34</v>
      </c>
      <c r="B42" s="87">
        <v>1.101E-3</v>
      </c>
      <c r="C42" s="88">
        <v>1.1000000000000001E-3</v>
      </c>
      <c r="D42" s="91">
        <v>97169.2</v>
      </c>
      <c r="E42" s="92">
        <v>106.9</v>
      </c>
      <c r="F42" s="5">
        <v>40.83</v>
      </c>
      <c r="G42" t="s">
        <v>19</v>
      </c>
      <c r="H42" s="89">
        <v>6.38E-4</v>
      </c>
      <c r="I42" s="90">
        <v>6.38E-4</v>
      </c>
      <c r="J42" s="93">
        <v>98412.1</v>
      </c>
      <c r="K42" s="94">
        <v>62.8</v>
      </c>
      <c r="L42" s="5">
        <v>45.77</v>
      </c>
    </row>
    <row r="43" spans="1:12">
      <c r="A43">
        <v>35</v>
      </c>
      <c r="B43" s="87">
        <v>1.222E-3</v>
      </c>
      <c r="C43" s="88">
        <v>1.2210000000000001E-3</v>
      </c>
      <c r="D43" s="91">
        <v>97062.3</v>
      </c>
      <c r="E43" s="92">
        <v>118.6</v>
      </c>
      <c r="F43" s="5">
        <v>39.880000000000003</v>
      </c>
      <c r="G43" t="s">
        <v>19</v>
      </c>
      <c r="H43" s="89">
        <v>7.1900000000000002E-4</v>
      </c>
      <c r="I43" s="90">
        <v>7.1900000000000002E-4</v>
      </c>
      <c r="J43" s="93">
        <v>98349.3</v>
      </c>
      <c r="K43" s="94">
        <v>70.7</v>
      </c>
      <c r="L43" s="5">
        <v>44.8</v>
      </c>
    </row>
    <row r="44" spans="1:12">
      <c r="A44">
        <v>36</v>
      </c>
      <c r="B44" s="87">
        <v>1.3129999999999999E-3</v>
      </c>
      <c r="C44" s="88">
        <v>1.3129999999999999E-3</v>
      </c>
      <c r="D44" s="91">
        <v>96943.7</v>
      </c>
      <c r="E44" s="92">
        <v>127.3</v>
      </c>
      <c r="F44" s="5">
        <v>38.93</v>
      </c>
      <c r="G44" t="s">
        <v>19</v>
      </c>
      <c r="H44" s="89">
        <v>7.6300000000000001E-4</v>
      </c>
      <c r="I44" s="90">
        <v>7.6300000000000001E-4</v>
      </c>
      <c r="J44" s="93">
        <v>98278.6</v>
      </c>
      <c r="K44" s="94">
        <v>75</v>
      </c>
      <c r="L44" s="5">
        <v>43.83</v>
      </c>
    </row>
    <row r="45" spans="1:12">
      <c r="A45">
        <v>37</v>
      </c>
      <c r="B45" s="87">
        <v>1.426E-3</v>
      </c>
      <c r="C45" s="88">
        <v>1.4250000000000001E-3</v>
      </c>
      <c r="D45" s="91">
        <v>96816.5</v>
      </c>
      <c r="E45" s="92">
        <v>138</v>
      </c>
      <c r="F45" s="5">
        <v>37.979999999999997</v>
      </c>
      <c r="G45" t="s">
        <v>19</v>
      </c>
      <c r="H45" s="89">
        <v>8.3000000000000001E-4</v>
      </c>
      <c r="I45" s="90">
        <v>8.3000000000000001E-4</v>
      </c>
      <c r="J45" s="93">
        <v>98203.6</v>
      </c>
      <c r="K45" s="94">
        <v>81.5</v>
      </c>
      <c r="L45" s="5">
        <v>42.86</v>
      </c>
    </row>
    <row r="46" spans="1:12">
      <c r="A46">
        <v>38</v>
      </c>
      <c r="B46" s="87">
        <v>1.5659999999999999E-3</v>
      </c>
      <c r="C46" s="88">
        <v>1.565E-3</v>
      </c>
      <c r="D46" s="91">
        <v>96678.5</v>
      </c>
      <c r="E46" s="92">
        <v>151.30000000000001</v>
      </c>
      <c r="F46" s="5">
        <v>37.03</v>
      </c>
      <c r="G46" t="s">
        <v>19</v>
      </c>
      <c r="H46" s="89">
        <v>9.1799999999999998E-4</v>
      </c>
      <c r="I46" s="90">
        <v>9.1799999999999998E-4</v>
      </c>
      <c r="J46" s="93">
        <v>98122.1</v>
      </c>
      <c r="K46" s="94">
        <v>90.1</v>
      </c>
      <c r="L46" s="5">
        <v>41.9</v>
      </c>
    </row>
    <row r="47" spans="1:12">
      <c r="A47">
        <v>39</v>
      </c>
      <c r="B47" s="87">
        <v>1.6869999999999999E-3</v>
      </c>
      <c r="C47" s="88">
        <v>1.686E-3</v>
      </c>
      <c r="D47" s="91">
        <v>96527.3</v>
      </c>
      <c r="E47" s="92">
        <v>162.69999999999999</v>
      </c>
      <c r="F47" s="5">
        <v>36.090000000000003</v>
      </c>
      <c r="G47" t="s">
        <v>19</v>
      </c>
      <c r="H47" s="89">
        <v>1.036E-3</v>
      </c>
      <c r="I47" s="90">
        <v>1.036E-3</v>
      </c>
      <c r="J47" s="93">
        <v>98032.1</v>
      </c>
      <c r="K47" s="94">
        <v>101.5</v>
      </c>
      <c r="L47" s="5">
        <v>40.93</v>
      </c>
    </row>
    <row r="48" spans="1:12">
      <c r="A48">
        <v>40</v>
      </c>
      <c r="B48" s="87">
        <v>1.72E-3</v>
      </c>
      <c r="C48" s="88">
        <v>1.719E-3</v>
      </c>
      <c r="D48" s="91">
        <v>96364.6</v>
      </c>
      <c r="E48" s="92">
        <v>165.6</v>
      </c>
      <c r="F48" s="5">
        <v>35.15</v>
      </c>
      <c r="G48" t="s">
        <v>19</v>
      </c>
      <c r="H48" s="89">
        <v>1.067E-3</v>
      </c>
      <c r="I48" s="90">
        <v>1.067E-3</v>
      </c>
      <c r="J48" s="93">
        <v>97930.5</v>
      </c>
      <c r="K48" s="94">
        <v>104.4</v>
      </c>
      <c r="L48" s="5">
        <v>39.979999999999997</v>
      </c>
    </row>
    <row r="49" spans="1:12">
      <c r="A49">
        <v>41</v>
      </c>
      <c r="B49" s="87">
        <v>1.9599999999999999E-3</v>
      </c>
      <c r="C49" s="88">
        <v>1.9589999999999998E-3</v>
      </c>
      <c r="D49" s="91">
        <v>96199</v>
      </c>
      <c r="E49" s="92">
        <v>188.4</v>
      </c>
      <c r="F49" s="5">
        <v>34.21</v>
      </c>
      <c r="G49" t="s">
        <v>19</v>
      </c>
      <c r="H49" s="89">
        <v>1.188E-3</v>
      </c>
      <c r="I49" s="90">
        <v>1.1869999999999999E-3</v>
      </c>
      <c r="J49" s="93">
        <v>97826.1</v>
      </c>
      <c r="K49" s="94">
        <v>116.2</v>
      </c>
      <c r="L49" s="5">
        <v>39.020000000000003</v>
      </c>
    </row>
    <row r="50" spans="1:12">
      <c r="A50">
        <v>42</v>
      </c>
      <c r="B50" s="87">
        <v>2.098E-3</v>
      </c>
      <c r="C50" s="88">
        <v>2.0960000000000002E-3</v>
      </c>
      <c r="D50" s="91">
        <v>96010.5</v>
      </c>
      <c r="E50" s="92">
        <v>201.2</v>
      </c>
      <c r="F50" s="5">
        <v>33.270000000000003</v>
      </c>
      <c r="G50" t="s">
        <v>19</v>
      </c>
      <c r="H50" s="89">
        <v>1.3730000000000001E-3</v>
      </c>
      <c r="I50" s="90">
        <v>1.372E-3</v>
      </c>
      <c r="J50" s="93">
        <v>97709.9</v>
      </c>
      <c r="K50" s="94">
        <v>134.1</v>
      </c>
      <c r="L50" s="5">
        <v>38.06</v>
      </c>
    </row>
    <row r="51" spans="1:12">
      <c r="A51">
        <v>43</v>
      </c>
      <c r="B51" s="87">
        <v>2.2520000000000001E-3</v>
      </c>
      <c r="C51" s="88">
        <v>2.2490000000000001E-3</v>
      </c>
      <c r="D51" s="91">
        <v>95809.3</v>
      </c>
      <c r="E51" s="92">
        <v>215.5</v>
      </c>
      <c r="F51" s="5">
        <v>32.340000000000003</v>
      </c>
      <c r="G51" t="s">
        <v>19</v>
      </c>
      <c r="H51" s="89">
        <v>1.371E-3</v>
      </c>
      <c r="I51" s="90">
        <v>1.3699999999999999E-3</v>
      </c>
      <c r="J51" s="93">
        <v>97575.8</v>
      </c>
      <c r="K51" s="94">
        <v>133.69999999999999</v>
      </c>
      <c r="L51" s="5">
        <v>37.119999999999997</v>
      </c>
    </row>
    <row r="52" spans="1:12">
      <c r="A52">
        <v>44</v>
      </c>
      <c r="B52" s="87">
        <v>2.408E-3</v>
      </c>
      <c r="C52" s="88">
        <v>2.405E-3</v>
      </c>
      <c r="D52" s="91">
        <v>95593.8</v>
      </c>
      <c r="E52" s="92">
        <v>229.9</v>
      </c>
      <c r="F52" s="5">
        <v>31.41</v>
      </c>
      <c r="G52" t="s">
        <v>19</v>
      </c>
      <c r="H52" s="89">
        <v>1.6360000000000001E-3</v>
      </c>
      <c r="I52" s="90">
        <v>1.635E-3</v>
      </c>
      <c r="J52" s="93">
        <v>97442.1</v>
      </c>
      <c r="K52" s="94">
        <v>159.30000000000001</v>
      </c>
      <c r="L52" s="5">
        <v>36.17</v>
      </c>
    </row>
    <row r="53" spans="1:12">
      <c r="A53">
        <v>45</v>
      </c>
      <c r="B53" s="87">
        <v>2.7390000000000001E-3</v>
      </c>
      <c r="C53" s="88">
        <v>2.735E-3</v>
      </c>
      <c r="D53" s="91">
        <v>95363.9</v>
      </c>
      <c r="E53" s="92">
        <v>260.8</v>
      </c>
      <c r="F53" s="5">
        <v>30.49</v>
      </c>
      <c r="G53" t="s">
        <v>19</v>
      </c>
      <c r="H53" s="89">
        <v>1.828E-3</v>
      </c>
      <c r="I53" s="90">
        <v>1.8270000000000001E-3</v>
      </c>
      <c r="J53" s="93">
        <v>97282.8</v>
      </c>
      <c r="K53" s="94">
        <v>177.7</v>
      </c>
      <c r="L53" s="5">
        <v>35.22</v>
      </c>
    </row>
    <row r="54" spans="1:12">
      <c r="A54">
        <v>46</v>
      </c>
      <c r="B54" s="87">
        <v>3.2070000000000002E-3</v>
      </c>
      <c r="C54" s="88">
        <v>3.202E-3</v>
      </c>
      <c r="D54" s="91">
        <v>95103.1</v>
      </c>
      <c r="E54" s="92">
        <v>304.5</v>
      </c>
      <c r="F54" s="5">
        <v>29.57</v>
      </c>
      <c r="G54" t="s">
        <v>19</v>
      </c>
      <c r="H54" s="89">
        <v>2.0249999999999999E-3</v>
      </c>
      <c r="I54" s="90">
        <v>2.0230000000000001E-3</v>
      </c>
      <c r="J54" s="93">
        <v>97105.1</v>
      </c>
      <c r="K54" s="94">
        <v>196.4</v>
      </c>
      <c r="L54" s="5">
        <v>34.29</v>
      </c>
    </row>
    <row r="55" spans="1:12">
      <c r="A55">
        <v>47</v>
      </c>
      <c r="B55" s="87">
        <v>3.3899999999999998E-3</v>
      </c>
      <c r="C55" s="88">
        <v>3.3839999999999999E-3</v>
      </c>
      <c r="D55" s="91">
        <v>94798.6</v>
      </c>
      <c r="E55" s="92">
        <v>320.8</v>
      </c>
      <c r="F55" s="5">
        <v>28.66</v>
      </c>
      <c r="G55" t="s">
        <v>19</v>
      </c>
      <c r="H55" s="89">
        <v>2.2650000000000001E-3</v>
      </c>
      <c r="I55" s="90">
        <v>2.2620000000000001E-3</v>
      </c>
      <c r="J55" s="93">
        <v>96908.7</v>
      </c>
      <c r="K55" s="94">
        <v>219.2</v>
      </c>
      <c r="L55" s="5">
        <v>33.36</v>
      </c>
    </row>
    <row r="56" spans="1:12">
      <c r="A56">
        <v>48</v>
      </c>
      <c r="B56" s="87">
        <v>3.803E-3</v>
      </c>
      <c r="C56" s="88">
        <v>3.7959999999999999E-3</v>
      </c>
      <c r="D56" s="91">
        <v>94477.8</v>
      </c>
      <c r="E56" s="92">
        <v>358.6</v>
      </c>
      <c r="F56" s="5">
        <v>27.76</v>
      </c>
      <c r="G56" t="s">
        <v>19</v>
      </c>
      <c r="H56" s="89">
        <v>2.493E-3</v>
      </c>
      <c r="I56" s="90">
        <v>2.49E-3</v>
      </c>
      <c r="J56" s="93">
        <v>96689.5</v>
      </c>
      <c r="K56" s="94">
        <v>240.7</v>
      </c>
      <c r="L56" s="5">
        <v>32.43</v>
      </c>
    </row>
    <row r="57" spans="1:12">
      <c r="A57">
        <v>49</v>
      </c>
      <c r="B57" s="87">
        <v>4.3020000000000003E-3</v>
      </c>
      <c r="C57" s="88">
        <v>4.2919999999999998E-3</v>
      </c>
      <c r="D57" s="91">
        <v>94119.2</v>
      </c>
      <c r="E57" s="92">
        <v>404</v>
      </c>
      <c r="F57" s="5">
        <v>26.86</v>
      </c>
      <c r="G57" t="s">
        <v>19</v>
      </c>
      <c r="H57" s="89">
        <v>2.6830000000000001E-3</v>
      </c>
      <c r="I57" s="90">
        <v>2.679E-3</v>
      </c>
      <c r="J57" s="93">
        <v>96448.7</v>
      </c>
      <c r="K57" s="94">
        <v>258.39999999999998</v>
      </c>
      <c r="L57" s="5">
        <v>31.51</v>
      </c>
    </row>
    <row r="58" spans="1:12">
      <c r="A58">
        <v>50</v>
      </c>
      <c r="B58" s="87">
        <v>4.8690000000000001E-3</v>
      </c>
      <c r="C58" s="88">
        <v>4.8570000000000002E-3</v>
      </c>
      <c r="D58" s="91">
        <v>93715.199999999997</v>
      </c>
      <c r="E58" s="92">
        <v>455.2</v>
      </c>
      <c r="F58" s="5">
        <v>25.98</v>
      </c>
      <c r="G58" t="s">
        <v>19</v>
      </c>
      <c r="H58" s="89">
        <v>3.0500000000000002E-3</v>
      </c>
      <c r="I58" s="90">
        <v>3.045E-3</v>
      </c>
      <c r="J58" s="93">
        <v>96190.3</v>
      </c>
      <c r="K58" s="94">
        <v>292.89999999999998</v>
      </c>
      <c r="L58" s="5">
        <v>30.59</v>
      </c>
    </row>
    <row r="59" spans="1:12">
      <c r="A59">
        <v>51</v>
      </c>
      <c r="B59" s="87">
        <v>5.4089999999999997E-3</v>
      </c>
      <c r="C59" s="88">
        <v>5.3949999999999996E-3</v>
      </c>
      <c r="D59" s="91">
        <v>93260</v>
      </c>
      <c r="E59" s="92">
        <v>503.1</v>
      </c>
      <c r="F59" s="5">
        <v>25.1</v>
      </c>
      <c r="G59" t="s">
        <v>19</v>
      </c>
      <c r="H59" s="89">
        <v>3.3660000000000001E-3</v>
      </c>
      <c r="I59" s="90">
        <v>3.3600000000000001E-3</v>
      </c>
      <c r="J59" s="93">
        <v>95897.4</v>
      </c>
      <c r="K59" s="94">
        <v>322.2</v>
      </c>
      <c r="L59" s="5">
        <v>29.69</v>
      </c>
    </row>
    <row r="60" spans="1:12">
      <c r="A60">
        <v>52</v>
      </c>
      <c r="B60" s="87">
        <v>5.9129999999999999E-3</v>
      </c>
      <c r="C60" s="88">
        <v>5.8960000000000002E-3</v>
      </c>
      <c r="D60" s="91">
        <v>92756.9</v>
      </c>
      <c r="E60" s="92">
        <v>546.9</v>
      </c>
      <c r="F60" s="5">
        <v>24.24</v>
      </c>
      <c r="G60" t="s">
        <v>19</v>
      </c>
      <c r="H60" s="89">
        <v>3.7369999999999999E-3</v>
      </c>
      <c r="I60" s="90">
        <v>3.7299999999999998E-3</v>
      </c>
      <c r="J60" s="93">
        <v>95575.2</v>
      </c>
      <c r="K60" s="94">
        <v>356.5</v>
      </c>
      <c r="L60" s="5">
        <v>28.78</v>
      </c>
    </row>
    <row r="61" spans="1:12">
      <c r="A61">
        <v>53</v>
      </c>
      <c r="B61" s="87">
        <v>6.6810000000000003E-3</v>
      </c>
      <c r="C61" s="88">
        <v>6.659E-3</v>
      </c>
      <c r="D61" s="91">
        <v>92210</v>
      </c>
      <c r="E61" s="92">
        <v>614</v>
      </c>
      <c r="F61" s="5">
        <v>23.38</v>
      </c>
      <c r="G61" t="s">
        <v>19</v>
      </c>
      <c r="H61" s="89">
        <v>3.98E-3</v>
      </c>
      <c r="I61" s="90">
        <v>3.9719999999999998E-3</v>
      </c>
      <c r="J61" s="93">
        <v>95218.7</v>
      </c>
      <c r="K61" s="94">
        <v>378.2</v>
      </c>
      <c r="L61" s="5">
        <v>27.89</v>
      </c>
    </row>
    <row r="62" spans="1:12">
      <c r="A62">
        <v>54</v>
      </c>
      <c r="B62" s="87">
        <v>7.2570000000000004E-3</v>
      </c>
      <c r="C62" s="88">
        <v>7.2300000000000003E-3</v>
      </c>
      <c r="D62" s="91">
        <v>91596.1</v>
      </c>
      <c r="E62" s="92">
        <v>662.3</v>
      </c>
      <c r="F62" s="5">
        <v>22.53</v>
      </c>
      <c r="G62" t="s">
        <v>19</v>
      </c>
      <c r="H62" s="89">
        <v>4.3559999999999996E-3</v>
      </c>
      <c r="I62" s="90">
        <v>4.3470000000000002E-3</v>
      </c>
      <c r="J62" s="93">
        <v>94840.4</v>
      </c>
      <c r="K62" s="94">
        <v>412.3</v>
      </c>
      <c r="L62" s="5">
        <v>27</v>
      </c>
    </row>
    <row r="63" spans="1:12">
      <c r="A63">
        <v>55</v>
      </c>
      <c r="B63" s="87">
        <v>8.2850000000000007E-3</v>
      </c>
      <c r="C63" s="88">
        <v>8.2509999999999997E-3</v>
      </c>
      <c r="D63" s="91">
        <v>90933.8</v>
      </c>
      <c r="E63" s="92">
        <v>750.3</v>
      </c>
      <c r="F63" s="5">
        <v>21.69</v>
      </c>
      <c r="G63" t="s">
        <v>19</v>
      </c>
      <c r="H63" s="89">
        <v>4.8840000000000003E-3</v>
      </c>
      <c r="I63" s="90">
        <v>4.8719999999999996E-3</v>
      </c>
      <c r="J63" s="93">
        <v>94428.2</v>
      </c>
      <c r="K63" s="94">
        <v>460</v>
      </c>
      <c r="L63" s="5">
        <v>26.12</v>
      </c>
    </row>
    <row r="64" spans="1:12">
      <c r="A64">
        <v>56</v>
      </c>
      <c r="B64" s="87">
        <v>9.1389999999999996E-3</v>
      </c>
      <c r="C64" s="88">
        <v>9.0969999999999992E-3</v>
      </c>
      <c r="D64" s="91">
        <v>90183.5</v>
      </c>
      <c r="E64" s="92">
        <v>820.4</v>
      </c>
      <c r="F64" s="5">
        <v>20.87</v>
      </c>
      <c r="G64" t="s">
        <v>19</v>
      </c>
      <c r="H64" s="89">
        <v>5.4730000000000004E-3</v>
      </c>
      <c r="I64" s="90">
        <v>5.4580000000000002E-3</v>
      </c>
      <c r="J64" s="93">
        <v>93968.1</v>
      </c>
      <c r="K64" s="94">
        <v>512.9</v>
      </c>
      <c r="L64" s="5">
        <v>25.24</v>
      </c>
    </row>
    <row r="65" spans="1:12">
      <c r="A65">
        <v>57</v>
      </c>
      <c r="B65" s="87">
        <v>1.0284E-2</v>
      </c>
      <c r="C65" s="88">
        <v>1.0231000000000001E-2</v>
      </c>
      <c r="D65" s="91">
        <v>89363.1</v>
      </c>
      <c r="E65" s="92">
        <v>914.3</v>
      </c>
      <c r="F65" s="5">
        <v>20.05</v>
      </c>
      <c r="G65" t="s">
        <v>19</v>
      </c>
      <c r="H65" s="89">
        <v>6.2249999999999996E-3</v>
      </c>
      <c r="I65" s="90">
        <v>6.2059999999999997E-3</v>
      </c>
      <c r="J65" s="93">
        <v>93455.3</v>
      </c>
      <c r="K65" s="94">
        <v>580</v>
      </c>
      <c r="L65" s="5">
        <v>24.38</v>
      </c>
    </row>
    <row r="66" spans="1:12">
      <c r="A66">
        <v>58</v>
      </c>
      <c r="B66" s="87">
        <v>1.1533E-2</v>
      </c>
      <c r="C66" s="88">
        <v>1.1466E-2</v>
      </c>
      <c r="D66" s="91">
        <v>88448.8</v>
      </c>
      <c r="E66" s="92">
        <v>1014.2</v>
      </c>
      <c r="F66" s="5">
        <v>19.260000000000002</v>
      </c>
      <c r="G66" t="s">
        <v>19</v>
      </c>
      <c r="H66" s="89">
        <v>6.764E-3</v>
      </c>
      <c r="I66" s="90">
        <v>6.7409999999999996E-3</v>
      </c>
      <c r="J66" s="93">
        <v>92875.3</v>
      </c>
      <c r="K66" s="94">
        <v>626.1</v>
      </c>
      <c r="L66" s="5">
        <v>23.53</v>
      </c>
    </row>
    <row r="67" spans="1:12">
      <c r="A67">
        <v>59</v>
      </c>
      <c r="B67" s="87">
        <v>1.2749999999999999E-2</v>
      </c>
      <c r="C67" s="88">
        <v>1.2670000000000001E-2</v>
      </c>
      <c r="D67" s="91">
        <v>87434.6</v>
      </c>
      <c r="E67" s="92">
        <v>1107.8</v>
      </c>
      <c r="F67" s="5">
        <v>18.47</v>
      </c>
      <c r="G67" t="s">
        <v>19</v>
      </c>
      <c r="H67" s="89">
        <v>7.6119999999999998E-3</v>
      </c>
      <c r="I67" s="90">
        <v>7.5830000000000003E-3</v>
      </c>
      <c r="J67" s="93">
        <v>92249.2</v>
      </c>
      <c r="K67" s="94">
        <v>699.6</v>
      </c>
      <c r="L67" s="5">
        <v>22.68</v>
      </c>
    </row>
    <row r="68" spans="1:12">
      <c r="A68">
        <v>60</v>
      </c>
      <c r="B68" s="87">
        <v>1.4352E-2</v>
      </c>
      <c r="C68" s="88">
        <v>1.4250000000000001E-2</v>
      </c>
      <c r="D68" s="91">
        <v>86326.9</v>
      </c>
      <c r="E68" s="92">
        <v>1230.2</v>
      </c>
      <c r="F68" s="5">
        <v>17.7</v>
      </c>
      <c r="G68" t="s">
        <v>19</v>
      </c>
      <c r="H68" s="89">
        <v>8.6140000000000001E-3</v>
      </c>
      <c r="I68" s="90">
        <v>8.5769999999999996E-3</v>
      </c>
      <c r="J68" s="93">
        <v>91549.7</v>
      </c>
      <c r="K68" s="94">
        <v>785.2</v>
      </c>
      <c r="L68" s="5">
        <v>21.85</v>
      </c>
    </row>
    <row r="69" spans="1:12">
      <c r="A69">
        <v>61</v>
      </c>
      <c r="B69" s="87">
        <v>1.6171000000000001E-2</v>
      </c>
      <c r="C69" s="88">
        <v>1.6041E-2</v>
      </c>
      <c r="D69" s="91">
        <v>85096.7</v>
      </c>
      <c r="E69" s="92">
        <v>1365</v>
      </c>
      <c r="F69" s="5">
        <v>16.95</v>
      </c>
      <c r="G69" t="s">
        <v>19</v>
      </c>
      <c r="H69" s="89">
        <v>9.6369999999999997E-3</v>
      </c>
      <c r="I69" s="90">
        <v>9.5910000000000006E-3</v>
      </c>
      <c r="J69" s="93">
        <v>90764.4</v>
      </c>
      <c r="K69" s="94">
        <v>870.5</v>
      </c>
      <c r="L69" s="5">
        <v>21.04</v>
      </c>
    </row>
    <row r="70" spans="1:12">
      <c r="A70">
        <v>62</v>
      </c>
      <c r="B70" s="87">
        <v>1.7992999999999999E-2</v>
      </c>
      <c r="C70" s="88">
        <v>1.7832000000000001E-2</v>
      </c>
      <c r="D70" s="91">
        <v>83731.7</v>
      </c>
      <c r="E70" s="92">
        <v>1493.1</v>
      </c>
      <c r="F70" s="5">
        <v>16.22</v>
      </c>
      <c r="G70" t="s">
        <v>19</v>
      </c>
      <c r="H70" s="89">
        <v>1.0426E-2</v>
      </c>
      <c r="I70" s="90">
        <v>1.0371999999999999E-2</v>
      </c>
      <c r="J70" s="93">
        <v>89893.9</v>
      </c>
      <c r="K70" s="94">
        <v>932.4</v>
      </c>
      <c r="L70" s="5">
        <v>20.239999999999998</v>
      </c>
    </row>
    <row r="71" spans="1:12">
      <c r="A71">
        <v>63</v>
      </c>
      <c r="B71" s="87">
        <v>2.0428000000000002E-2</v>
      </c>
      <c r="C71" s="88">
        <v>2.0220999999999999E-2</v>
      </c>
      <c r="D71" s="91">
        <v>82238.5</v>
      </c>
      <c r="E71" s="92">
        <v>1663</v>
      </c>
      <c r="F71" s="5">
        <v>15.51</v>
      </c>
      <c r="G71" t="s">
        <v>19</v>
      </c>
      <c r="H71" s="89">
        <v>1.1617000000000001E-2</v>
      </c>
      <c r="I71" s="90">
        <v>1.155E-2</v>
      </c>
      <c r="J71" s="93">
        <v>88961.600000000006</v>
      </c>
      <c r="K71" s="94">
        <v>1027.5</v>
      </c>
      <c r="L71" s="5">
        <v>19.440000000000001</v>
      </c>
    </row>
    <row r="72" spans="1:12">
      <c r="A72">
        <v>64</v>
      </c>
      <c r="B72" s="87">
        <v>2.2717000000000001E-2</v>
      </c>
      <c r="C72" s="88">
        <v>2.2461999999999999E-2</v>
      </c>
      <c r="D72" s="91">
        <v>80575.5</v>
      </c>
      <c r="E72" s="92">
        <v>1809.9</v>
      </c>
      <c r="F72" s="5">
        <v>14.82</v>
      </c>
      <c r="G72" t="s">
        <v>19</v>
      </c>
      <c r="H72" s="89">
        <v>1.3077999999999999E-2</v>
      </c>
      <c r="I72" s="90">
        <v>1.2992999999999999E-2</v>
      </c>
      <c r="J72" s="93">
        <v>87934.1</v>
      </c>
      <c r="K72" s="94">
        <v>1142.5999999999999</v>
      </c>
      <c r="L72" s="5">
        <v>18.66</v>
      </c>
    </row>
    <row r="73" spans="1:12">
      <c r="A73">
        <v>65</v>
      </c>
      <c r="B73" s="87">
        <v>2.5343000000000001E-2</v>
      </c>
      <c r="C73" s="88">
        <v>2.5026E-2</v>
      </c>
      <c r="D73" s="91">
        <v>78765.600000000006</v>
      </c>
      <c r="E73" s="92">
        <v>1971.2</v>
      </c>
      <c r="F73" s="5">
        <v>14.14</v>
      </c>
      <c r="G73" t="s">
        <v>19</v>
      </c>
      <c r="H73" s="89">
        <v>1.4541E-2</v>
      </c>
      <c r="I73" s="90">
        <v>1.4437E-2</v>
      </c>
      <c r="J73" s="93">
        <v>86791.5</v>
      </c>
      <c r="K73" s="94">
        <v>1253</v>
      </c>
      <c r="L73" s="5">
        <v>17.899999999999999</v>
      </c>
    </row>
    <row r="74" spans="1:12">
      <c r="A74">
        <v>66</v>
      </c>
      <c r="B74" s="87">
        <v>2.7848000000000001E-2</v>
      </c>
      <c r="C74" s="88">
        <v>2.7466000000000001E-2</v>
      </c>
      <c r="D74" s="91">
        <v>76794.5</v>
      </c>
      <c r="E74" s="92">
        <v>2109.1999999999998</v>
      </c>
      <c r="F74" s="5">
        <v>13.5</v>
      </c>
      <c r="G74" t="s">
        <v>19</v>
      </c>
      <c r="H74" s="89">
        <v>1.5531E-2</v>
      </c>
      <c r="I74" s="90">
        <v>1.5410999999999999E-2</v>
      </c>
      <c r="J74" s="93">
        <v>85538.5</v>
      </c>
      <c r="K74" s="94">
        <v>1318.2</v>
      </c>
      <c r="L74" s="5">
        <v>17.16</v>
      </c>
    </row>
    <row r="75" spans="1:12">
      <c r="A75">
        <v>67</v>
      </c>
      <c r="B75" s="87">
        <v>3.1364000000000003E-2</v>
      </c>
      <c r="C75" s="88">
        <v>3.0879E-2</v>
      </c>
      <c r="D75" s="91">
        <v>74685.3</v>
      </c>
      <c r="E75" s="92">
        <v>2306.1999999999998</v>
      </c>
      <c r="F75" s="5">
        <v>12.86</v>
      </c>
      <c r="G75" t="s">
        <v>19</v>
      </c>
      <c r="H75" s="89">
        <v>1.7402999999999998E-2</v>
      </c>
      <c r="I75" s="90">
        <v>1.7252E-2</v>
      </c>
      <c r="J75" s="93">
        <v>84220.3</v>
      </c>
      <c r="K75" s="94">
        <v>1453</v>
      </c>
      <c r="L75" s="5">
        <v>16.420000000000002</v>
      </c>
    </row>
    <row r="76" spans="1:12">
      <c r="A76">
        <v>68</v>
      </c>
      <c r="B76" s="87">
        <v>3.3981999999999998E-2</v>
      </c>
      <c r="C76" s="88">
        <v>3.3413999999999999E-2</v>
      </c>
      <c r="D76" s="91">
        <v>72379</v>
      </c>
      <c r="E76" s="92">
        <v>2418.5</v>
      </c>
      <c r="F76" s="5">
        <v>12.26</v>
      </c>
      <c r="G76" t="s">
        <v>19</v>
      </c>
      <c r="H76" s="89">
        <v>1.9018E-2</v>
      </c>
      <c r="I76" s="90">
        <v>1.8839000000000002E-2</v>
      </c>
      <c r="J76" s="93">
        <v>82767.3</v>
      </c>
      <c r="K76" s="94">
        <v>1559.2</v>
      </c>
      <c r="L76" s="5">
        <v>15.7</v>
      </c>
    </row>
    <row r="77" spans="1:12">
      <c r="A77">
        <v>69</v>
      </c>
      <c r="B77" s="87">
        <v>3.7636999999999997E-2</v>
      </c>
      <c r="C77" s="88">
        <v>3.6941000000000002E-2</v>
      </c>
      <c r="D77" s="91">
        <v>69960.600000000006</v>
      </c>
      <c r="E77" s="92">
        <v>2584.4</v>
      </c>
      <c r="F77" s="5">
        <v>11.66</v>
      </c>
      <c r="G77" t="s">
        <v>19</v>
      </c>
      <c r="H77" s="89">
        <v>2.0878000000000001E-2</v>
      </c>
      <c r="I77" s="90">
        <v>2.0663000000000001E-2</v>
      </c>
      <c r="J77" s="93">
        <v>81208.100000000006</v>
      </c>
      <c r="K77" s="94">
        <v>1678</v>
      </c>
      <c r="L77" s="5">
        <v>14.99</v>
      </c>
    </row>
    <row r="78" spans="1:12">
      <c r="A78">
        <v>70</v>
      </c>
      <c r="B78" s="87">
        <v>4.0398999999999997E-2</v>
      </c>
      <c r="C78" s="88">
        <v>3.9599000000000002E-2</v>
      </c>
      <c r="D78" s="91">
        <v>67376.100000000006</v>
      </c>
      <c r="E78" s="92">
        <v>2668</v>
      </c>
      <c r="F78" s="5">
        <v>11.09</v>
      </c>
      <c r="G78" t="s">
        <v>19</v>
      </c>
      <c r="H78" s="89">
        <v>2.2620000000000001E-2</v>
      </c>
      <c r="I78" s="90">
        <v>2.2367999999999999E-2</v>
      </c>
      <c r="J78" s="93">
        <v>79530.100000000006</v>
      </c>
      <c r="K78" s="94">
        <v>1778.9</v>
      </c>
      <c r="L78" s="5">
        <v>14.29</v>
      </c>
    </row>
    <row r="79" spans="1:12">
      <c r="A79">
        <v>71</v>
      </c>
      <c r="B79" s="87">
        <v>4.4767000000000001E-2</v>
      </c>
      <c r="C79" s="88">
        <v>4.3787E-2</v>
      </c>
      <c r="D79" s="91">
        <v>64708.1</v>
      </c>
      <c r="E79" s="92">
        <v>2833.4</v>
      </c>
      <c r="F79" s="5">
        <v>10.53</v>
      </c>
      <c r="G79" t="s">
        <v>19</v>
      </c>
      <c r="H79" s="89">
        <v>2.4545000000000001E-2</v>
      </c>
      <c r="I79" s="90">
        <v>2.4247000000000001E-2</v>
      </c>
      <c r="J79" s="93">
        <v>77751.199999999997</v>
      </c>
      <c r="K79" s="94">
        <v>1885.3</v>
      </c>
      <c r="L79" s="5">
        <v>13.61</v>
      </c>
    </row>
    <row r="80" spans="1:12">
      <c r="A80">
        <v>72</v>
      </c>
      <c r="B80" s="87">
        <v>4.9188000000000003E-2</v>
      </c>
      <c r="C80" s="88">
        <v>4.8007000000000001E-2</v>
      </c>
      <c r="D80" s="91">
        <v>61874.7</v>
      </c>
      <c r="E80" s="92">
        <v>2970.4</v>
      </c>
      <c r="F80" s="5">
        <v>9.99</v>
      </c>
      <c r="G80" t="s">
        <v>19</v>
      </c>
      <c r="H80" s="89">
        <v>2.7914999999999999E-2</v>
      </c>
      <c r="I80" s="90">
        <v>2.7529999999999999E-2</v>
      </c>
      <c r="J80" s="93">
        <v>75865.899999999994</v>
      </c>
      <c r="K80" s="94">
        <v>2088.6</v>
      </c>
      <c r="L80" s="5">
        <v>12.94</v>
      </c>
    </row>
    <row r="81" spans="1:12">
      <c r="A81">
        <v>73</v>
      </c>
      <c r="B81" s="87">
        <v>5.4591000000000001E-2</v>
      </c>
      <c r="C81" s="88">
        <v>5.314E-2</v>
      </c>
      <c r="D81" s="91">
        <v>58904.3</v>
      </c>
      <c r="E81" s="92">
        <v>3130.2</v>
      </c>
      <c r="F81" s="5">
        <v>9.4600000000000009</v>
      </c>
      <c r="G81" t="s">
        <v>19</v>
      </c>
      <c r="H81" s="89">
        <v>3.1515000000000001E-2</v>
      </c>
      <c r="I81" s="90">
        <v>3.1026000000000001E-2</v>
      </c>
      <c r="J81" s="93">
        <v>73777.3</v>
      </c>
      <c r="K81" s="94">
        <v>2289.1</v>
      </c>
      <c r="L81" s="5">
        <v>12.29</v>
      </c>
    </row>
    <row r="82" spans="1:12">
      <c r="A82">
        <v>74</v>
      </c>
      <c r="B82" s="87">
        <v>5.9937999999999998E-2</v>
      </c>
      <c r="C82" s="88">
        <v>5.8194000000000003E-2</v>
      </c>
      <c r="D82" s="91">
        <v>55774.1</v>
      </c>
      <c r="E82" s="92">
        <v>3245.7</v>
      </c>
      <c r="F82" s="5">
        <v>8.9700000000000006</v>
      </c>
      <c r="G82" t="s">
        <v>19</v>
      </c>
      <c r="H82" s="89">
        <v>3.3908000000000001E-2</v>
      </c>
      <c r="I82" s="90">
        <v>3.3342999999999998E-2</v>
      </c>
      <c r="J82" s="93">
        <v>71488.3</v>
      </c>
      <c r="K82" s="94">
        <v>2383.6</v>
      </c>
      <c r="L82" s="5">
        <v>11.67</v>
      </c>
    </row>
    <row r="83" spans="1:12">
      <c r="A83">
        <v>75</v>
      </c>
      <c r="B83" s="87">
        <v>6.4146999999999996E-2</v>
      </c>
      <c r="C83" s="88">
        <v>6.2153E-2</v>
      </c>
      <c r="D83" s="91">
        <v>52528.4</v>
      </c>
      <c r="E83" s="92">
        <v>3264.8</v>
      </c>
      <c r="F83" s="5">
        <v>8.49</v>
      </c>
      <c r="G83" t="s">
        <v>19</v>
      </c>
      <c r="H83" s="89">
        <v>3.6942000000000003E-2</v>
      </c>
      <c r="I83" s="90">
        <v>3.6271999999999999E-2</v>
      </c>
      <c r="J83" s="93">
        <v>69104.7</v>
      </c>
      <c r="K83" s="94">
        <v>2506.6</v>
      </c>
      <c r="L83" s="5">
        <v>11.05</v>
      </c>
    </row>
    <row r="84" spans="1:12">
      <c r="A84">
        <v>76</v>
      </c>
      <c r="B84" s="87">
        <v>7.0996000000000004E-2</v>
      </c>
      <c r="C84" s="88">
        <v>6.8561999999999998E-2</v>
      </c>
      <c r="D84" s="91">
        <v>49263.6</v>
      </c>
      <c r="E84" s="92">
        <v>3377.6</v>
      </c>
      <c r="F84" s="5">
        <v>8.02</v>
      </c>
      <c r="G84" t="s">
        <v>19</v>
      </c>
      <c r="H84" s="89">
        <v>4.0651E-2</v>
      </c>
      <c r="I84" s="90">
        <v>3.9841000000000001E-2</v>
      </c>
      <c r="J84" s="93">
        <v>66598.100000000006</v>
      </c>
      <c r="K84" s="94">
        <v>2653.3</v>
      </c>
      <c r="L84" s="5">
        <v>10.45</v>
      </c>
    </row>
    <row r="85" spans="1:12">
      <c r="A85">
        <v>77</v>
      </c>
      <c r="B85" s="87">
        <v>7.7850000000000003E-2</v>
      </c>
      <c r="C85" s="88">
        <v>7.4933E-2</v>
      </c>
      <c r="D85" s="91">
        <v>45885.9</v>
      </c>
      <c r="E85" s="92">
        <v>3438.4</v>
      </c>
      <c r="F85" s="5">
        <v>7.57</v>
      </c>
      <c r="G85" t="s">
        <v>19</v>
      </c>
      <c r="H85" s="89">
        <v>4.5463000000000003E-2</v>
      </c>
      <c r="I85" s="90">
        <v>4.4452999999999999E-2</v>
      </c>
      <c r="J85" s="93">
        <v>63944.800000000003</v>
      </c>
      <c r="K85" s="94">
        <v>2842.5</v>
      </c>
      <c r="L85" s="5">
        <v>9.86</v>
      </c>
    </row>
    <row r="86" spans="1:12">
      <c r="A86">
        <v>78</v>
      </c>
      <c r="B86" s="87">
        <v>8.5232000000000002E-2</v>
      </c>
      <c r="C86" s="88">
        <v>8.1748000000000001E-2</v>
      </c>
      <c r="D86" s="91">
        <v>42447.6</v>
      </c>
      <c r="E86" s="92">
        <v>3470</v>
      </c>
      <c r="F86" s="5">
        <v>7.15</v>
      </c>
      <c r="G86" t="s">
        <v>19</v>
      </c>
      <c r="H86" s="89">
        <v>5.0264999999999997E-2</v>
      </c>
      <c r="I86" s="90">
        <v>4.9033E-2</v>
      </c>
      <c r="J86" s="93">
        <v>61102.3</v>
      </c>
      <c r="K86" s="94">
        <v>2996</v>
      </c>
      <c r="L86" s="5">
        <v>9.3000000000000007</v>
      </c>
    </row>
    <row r="87" spans="1:12">
      <c r="A87">
        <v>79</v>
      </c>
      <c r="B87" s="87">
        <v>9.3627000000000002E-2</v>
      </c>
      <c r="C87" s="88">
        <v>8.9440000000000006E-2</v>
      </c>
      <c r="D87" s="91">
        <v>38977.599999999999</v>
      </c>
      <c r="E87" s="92">
        <v>3486.2</v>
      </c>
      <c r="F87" s="5">
        <v>6.74</v>
      </c>
      <c r="G87" t="s">
        <v>19</v>
      </c>
      <c r="H87" s="89">
        <v>5.6079999999999998E-2</v>
      </c>
      <c r="I87" s="90">
        <v>5.4551000000000002E-2</v>
      </c>
      <c r="J87" s="93">
        <v>58106.2</v>
      </c>
      <c r="K87" s="94">
        <v>3169.7</v>
      </c>
      <c r="L87" s="5">
        <v>8.75</v>
      </c>
    </row>
    <row r="88" spans="1:12">
      <c r="A88">
        <v>80</v>
      </c>
      <c r="B88" s="87">
        <v>0.103336</v>
      </c>
      <c r="C88" s="88">
        <v>9.8258999999999999E-2</v>
      </c>
      <c r="D88" s="91">
        <v>35491.4</v>
      </c>
      <c r="E88" s="92">
        <v>3487.4</v>
      </c>
      <c r="F88" s="5">
        <v>6.35</v>
      </c>
      <c r="G88" t="s">
        <v>19</v>
      </c>
      <c r="H88" s="89">
        <v>6.2496999999999997E-2</v>
      </c>
      <c r="I88" s="90">
        <v>6.0602999999999997E-2</v>
      </c>
      <c r="J88" s="93">
        <v>54936.5</v>
      </c>
      <c r="K88" s="94">
        <v>3329.3</v>
      </c>
      <c r="L88" s="5">
        <v>8.23</v>
      </c>
    </row>
    <row r="89" spans="1:12">
      <c r="A89">
        <v>81</v>
      </c>
      <c r="B89" s="87">
        <v>0.11124199999999999</v>
      </c>
      <c r="C89" s="88">
        <v>0.105381</v>
      </c>
      <c r="D89" s="91">
        <v>32004.1</v>
      </c>
      <c r="E89" s="92">
        <v>3372.6</v>
      </c>
      <c r="F89" s="5">
        <v>5.99</v>
      </c>
      <c r="G89" t="s">
        <v>19</v>
      </c>
      <c r="H89" s="89">
        <v>6.9455000000000003E-2</v>
      </c>
      <c r="I89" s="90">
        <v>6.7124000000000003E-2</v>
      </c>
      <c r="J89" s="93">
        <v>51607.199999999997</v>
      </c>
      <c r="K89" s="94">
        <v>3464.1</v>
      </c>
      <c r="L89" s="5">
        <v>7.72</v>
      </c>
    </row>
    <row r="90" spans="1:12">
      <c r="A90">
        <v>82</v>
      </c>
      <c r="B90" s="87">
        <v>0.122312</v>
      </c>
      <c r="C90" s="88">
        <v>0.115263</v>
      </c>
      <c r="D90" s="91">
        <v>28631.4</v>
      </c>
      <c r="E90" s="92">
        <v>3300.1</v>
      </c>
      <c r="F90" s="5">
        <v>5.64</v>
      </c>
      <c r="G90" t="s">
        <v>19</v>
      </c>
      <c r="H90" s="89">
        <v>7.7158000000000004E-2</v>
      </c>
      <c r="I90" s="90">
        <v>7.4291999999999997E-2</v>
      </c>
      <c r="J90" s="93">
        <v>48143.1</v>
      </c>
      <c r="K90" s="94">
        <v>3576.6</v>
      </c>
      <c r="L90" s="5">
        <v>7.24</v>
      </c>
    </row>
    <row r="91" spans="1:12">
      <c r="A91">
        <v>83</v>
      </c>
      <c r="B91" s="87">
        <v>0.13397899999999999</v>
      </c>
      <c r="C91" s="88">
        <v>0.12556700000000001</v>
      </c>
      <c r="D91" s="91">
        <v>25331.3</v>
      </c>
      <c r="E91" s="92">
        <v>3180.8</v>
      </c>
      <c r="F91" s="5">
        <v>5.31</v>
      </c>
      <c r="G91" t="s">
        <v>19</v>
      </c>
      <c r="H91" s="89">
        <v>8.5791000000000006E-2</v>
      </c>
      <c r="I91" s="90">
        <v>8.2263000000000003E-2</v>
      </c>
      <c r="J91" s="93">
        <v>44566.400000000001</v>
      </c>
      <c r="K91" s="94">
        <v>3666.2</v>
      </c>
      <c r="L91" s="5">
        <v>6.79</v>
      </c>
    </row>
    <row r="92" spans="1:12">
      <c r="A92">
        <v>84</v>
      </c>
      <c r="B92" s="87">
        <v>0.14682700000000001</v>
      </c>
      <c r="C92" s="88">
        <v>0.13678499999999999</v>
      </c>
      <c r="D92" s="91">
        <v>22150.5</v>
      </c>
      <c r="E92" s="92">
        <v>3029.9</v>
      </c>
      <c r="F92" s="5">
        <v>5</v>
      </c>
      <c r="G92" t="s">
        <v>19</v>
      </c>
      <c r="H92" s="89">
        <v>9.4991999999999993E-2</v>
      </c>
      <c r="I92" s="90">
        <v>9.0685000000000002E-2</v>
      </c>
      <c r="J92" s="93">
        <v>40900.300000000003</v>
      </c>
      <c r="K92" s="94">
        <v>3709</v>
      </c>
      <c r="L92" s="5">
        <v>6.35</v>
      </c>
    </row>
    <row r="93" spans="1:12">
      <c r="A93">
        <v>85</v>
      </c>
      <c r="B93" s="87">
        <v>0.15768099999999999</v>
      </c>
      <c r="C93" s="88">
        <v>0.14615800000000001</v>
      </c>
      <c r="D93" s="91">
        <v>19120.7</v>
      </c>
      <c r="E93" s="92">
        <v>2794.6</v>
      </c>
      <c r="F93" s="5">
        <v>4.71</v>
      </c>
      <c r="G93" t="s">
        <v>19</v>
      </c>
      <c r="H93" s="89">
        <v>0.106099</v>
      </c>
      <c r="I93" s="90">
        <v>0.100754</v>
      </c>
      <c r="J93" s="93">
        <v>37191.199999999997</v>
      </c>
      <c r="K93" s="94">
        <v>3747.2</v>
      </c>
      <c r="L93" s="5">
        <v>5.93</v>
      </c>
    </row>
    <row r="94" spans="1:12">
      <c r="A94">
        <v>86</v>
      </c>
      <c r="B94" s="87">
        <v>0.17233000000000001</v>
      </c>
      <c r="C94" s="88">
        <v>0.15865899999999999</v>
      </c>
      <c r="D94" s="91">
        <v>16326</v>
      </c>
      <c r="E94" s="92">
        <v>2590.3000000000002</v>
      </c>
      <c r="F94" s="5">
        <v>4.43</v>
      </c>
      <c r="G94" t="s">
        <v>19</v>
      </c>
      <c r="H94" s="89">
        <v>0.118881</v>
      </c>
      <c r="I94" s="90">
        <v>0.11221100000000001</v>
      </c>
      <c r="J94" s="93">
        <v>33444.1</v>
      </c>
      <c r="K94" s="94">
        <v>3752.8</v>
      </c>
      <c r="L94" s="5">
        <v>5.54</v>
      </c>
    </row>
    <row r="95" spans="1:12">
      <c r="A95">
        <v>87</v>
      </c>
      <c r="B95" s="87">
        <v>0.187671</v>
      </c>
      <c r="C95" s="88">
        <v>0.171571</v>
      </c>
      <c r="D95" s="91">
        <v>13735.8</v>
      </c>
      <c r="E95" s="92">
        <v>2356.6999999999998</v>
      </c>
      <c r="F95" s="5">
        <v>4.17</v>
      </c>
      <c r="G95" t="s">
        <v>19</v>
      </c>
      <c r="H95" s="89">
        <v>0.13062399999999999</v>
      </c>
      <c r="I95" s="90">
        <v>0.122616</v>
      </c>
      <c r="J95" s="93">
        <v>29691.3</v>
      </c>
      <c r="K95" s="94">
        <v>3640.6</v>
      </c>
      <c r="L95" s="5">
        <v>5.18</v>
      </c>
    </row>
    <row r="96" spans="1:12">
      <c r="A96">
        <v>88</v>
      </c>
      <c r="B96" s="87">
        <v>0.19967399999999999</v>
      </c>
      <c r="C96" s="88">
        <v>0.18154899999999999</v>
      </c>
      <c r="D96" s="91">
        <v>11379.1</v>
      </c>
      <c r="E96" s="92">
        <v>2065.9</v>
      </c>
      <c r="F96" s="5">
        <v>3.93</v>
      </c>
      <c r="G96" t="s">
        <v>19</v>
      </c>
      <c r="H96" s="89">
        <v>0.141905</v>
      </c>
      <c r="I96" s="90">
        <v>0.13250400000000001</v>
      </c>
      <c r="J96" s="93">
        <v>26050.7</v>
      </c>
      <c r="K96" s="94">
        <v>3451.8</v>
      </c>
      <c r="L96" s="5">
        <v>4.83</v>
      </c>
    </row>
    <row r="97" spans="1:12">
      <c r="A97">
        <v>89</v>
      </c>
      <c r="B97" s="87">
        <v>0.21848999999999999</v>
      </c>
      <c r="C97" s="88">
        <v>0.19697200000000001</v>
      </c>
      <c r="D97" s="91">
        <v>9313.2000000000007</v>
      </c>
      <c r="E97" s="92">
        <v>1834.4</v>
      </c>
      <c r="F97" s="5">
        <v>3.69</v>
      </c>
      <c r="G97" t="s">
        <v>19</v>
      </c>
      <c r="H97" s="89">
        <v>0.158779</v>
      </c>
      <c r="I97" s="90">
        <v>0.14710100000000001</v>
      </c>
      <c r="J97" s="93">
        <v>22598.9</v>
      </c>
      <c r="K97" s="94">
        <v>3324.3</v>
      </c>
      <c r="L97" s="5">
        <v>4.49</v>
      </c>
    </row>
    <row r="98" spans="1:12">
      <c r="A98">
        <v>90</v>
      </c>
      <c r="B98" s="87">
        <v>0.23264799999999999</v>
      </c>
      <c r="C98" s="88">
        <v>0.20840600000000001</v>
      </c>
      <c r="D98" s="91">
        <v>7478.8</v>
      </c>
      <c r="E98" s="92">
        <v>1558.6</v>
      </c>
      <c r="F98" s="5">
        <v>3.47</v>
      </c>
      <c r="G98" t="s">
        <v>19</v>
      </c>
      <c r="H98" s="89">
        <v>0.17821300000000001</v>
      </c>
      <c r="I98" s="90">
        <v>0.163633</v>
      </c>
      <c r="J98" s="93">
        <v>19274.599999999999</v>
      </c>
      <c r="K98" s="94">
        <v>3153.9</v>
      </c>
      <c r="L98" s="5">
        <v>4.18</v>
      </c>
    </row>
    <row r="99" spans="1:12">
      <c r="A99">
        <v>91</v>
      </c>
      <c r="B99" s="87">
        <v>0.250884</v>
      </c>
      <c r="C99" s="88">
        <v>0.22292000000000001</v>
      </c>
      <c r="D99" s="91">
        <v>5920.2</v>
      </c>
      <c r="E99" s="92">
        <v>1319.7</v>
      </c>
      <c r="F99" s="5">
        <v>3.25</v>
      </c>
      <c r="G99" t="s">
        <v>19</v>
      </c>
      <c r="H99" s="89">
        <v>0.19569</v>
      </c>
      <c r="I99" s="90">
        <v>0.17824899999999999</v>
      </c>
      <c r="J99" s="93">
        <v>16120.6</v>
      </c>
      <c r="K99" s="94">
        <v>2873.5</v>
      </c>
      <c r="L99" s="5">
        <v>3.9</v>
      </c>
    </row>
    <row r="100" spans="1:12">
      <c r="A100">
        <v>92</v>
      </c>
      <c r="B100" s="87">
        <v>0.27332299999999998</v>
      </c>
      <c r="C100" s="88">
        <v>0.24046100000000001</v>
      </c>
      <c r="D100" s="91">
        <v>4600.3999999999996</v>
      </c>
      <c r="E100" s="92">
        <v>1106.2</v>
      </c>
      <c r="F100" s="5">
        <v>3.04</v>
      </c>
      <c r="G100" t="s">
        <v>19</v>
      </c>
      <c r="H100" s="89">
        <v>0.21565599999999999</v>
      </c>
      <c r="I100" s="90">
        <v>0.19466600000000001</v>
      </c>
      <c r="J100" s="93">
        <v>13247.1</v>
      </c>
      <c r="K100" s="94">
        <v>2578.8000000000002</v>
      </c>
      <c r="L100" s="5">
        <v>3.64</v>
      </c>
    </row>
    <row r="101" spans="1:12">
      <c r="A101">
        <v>93</v>
      </c>
      <c r="B101" s="87">
        <v>0.298209</v>
      </c>
      <c r="C101" s="88">
        <v>0.259515</v>
      </c>
      <c r="D101" s="91">
        <v>3494.2</v>
      </c>
      <c r="E101" s="92">
        <v>906.8</v>
      </c>
      <c r="F101" s="5">
        <v>2.85</v>
      </c>
      <c r="G101" t="s">
        <v>19</v>
      </c>
      <c r="H101" s="89">
        <v>0.23649700000000001</v>
      </c>
      <c r="I101" s="90">
        <v>0.21148800000000001</v>
      </c>
      <c r="J101" s="93">
        <v>10668.4</v>
      </c>
      <c r="K101" s="94">
        <v>2256.1999999999998</v>
      </c>
      <c r="L101" s="5">
        <v>3.4</v>
      </c>
    </row>
    <row r="102" spans="1:12">
      <c r="A102">
        <v>94</v>
      </c>
      <c r="B102" s="87">
        <v>0.328127</v>
      </c>
      <c r="C102" s="88">
        <v>0.28188000000000002</v>
      </c>
      <c r="D102" s="91">
        <v>2587.4</v>
      </c>
      <c r="E102" s="92">
        <v>729.3</v>
      </c>
      <c r="F102" s="5">
        <v>2.67</v>
      </c>
      <c r="G102" t="s">
        <v>19</v>
      </c>
      <c r="H102" s="89">
        <v>0.25690800000000003</v>
      </c>
      <c r="I102" s="90">
        <v>0.22766400000000001</v>
      </c>
      <c r="J102" s="93">
        <v>8412.1</v>
      </c>
      <c r="K102" s="94">
        <v>1915.1</v>
      </c>
      <c r="L102" s="5">
        <v>3.18</v>
      </c>
    </row>
    <row r="103" spans="1:12">
      <c r="A103">
        <v>95</v>
      </c>
      <c r="B103" s="87">
        <v>0.350937</v>
      </c>
      <c r="C103" s="88">
        <v>0.29855100000000001</v>
      </c>
      <c r="D103" s="91">
        <v>1858.1</v>
      </c>
      <c r="E103" s="92">
        <v>554.70000000000005</v>
      </c>
      <c r="F103" s="5">
        <v>2.5299999999999998</v>
      </c>
      <c r="G103" t="s">
        <v>19</v>
      </c>
      <c r="H103" s="89">
        <v>0.28809499999999999</v>
      </c>
      <c r="I103" s="90">
        <v>0.25182100000000002</v>
      </c>
      <c r="J103" s="93">
        <v>6497</v>
      </c>
      <c r="K103" s="94">
        <v>1636.1</v>
      </c>
      <c r="L103" s="5">
        <v>2.97</v>
      </c>
    </row>
    <row r="104" spans="1:12">
      <c r="A104">
        <v>96</v>
      </c>
      <c r="B104" s="87">
        <v>0.37942999999999999</v>
      </c>
      <c r="C104" s="88">
        <v>0.31892500000000001</v>
      </c>
      <c r="D104" s="91">
        <v>1303.3</v>
      </c>
      <c r="E104" s="92">
        <v>415.7</v>
      </c>
      <c r="F104" s="5">
        <v>2.39</v>
      </c>
      <c r="G104" t="s">
        <v>19</v>
      </c>
      <c r="H104" s="89">
        <v>0.31024299999999999</v>
      </c>
      <c r="I104" s="90">
        <v>0.26857999999999999</v>
      </c>
      <c r="J104" s="93">
        <v>4860.8999999999996</v>
      </c>
      <c r="K104" s="94">
        <v>1305.5</v>
      </c>
      <c r="L104" s="5">
        <v>2.8</v>
      </c>
    </row>
    <row r="105" spans="1:12">
      <c r="A105">
        <v>97</v>
      </c>
      <c r="B105" s="87">
        <v>0.39660899999999999</v>
      </c>
      <c r="C105" s="88">
        <v>0.33097500000000002</v>
      </c>
      <c r="D105" s="91">
        <v>887.7</v>
      </c>
      <c r="E105" s="92">
        <v>293.8</v>
      </c>
      <c r="F105" s="5">
        <v>2.27</v>
      </c>
      <c r="G105" t="s">
        <v>19</v>
      </c>
      <c r="H105" s="89">
        <v>0.332262</v>
      </c>
      <c r="I105" s="90">
        <v>0.28492699999999999</v>
      </c>
      <c r="J105" s="93">
        <v>3555.4</v>
      </c>
      <c r="K105" s="94">
        <v>1013</v>
      </c>
      <c r="L105" s="5">
        <v>2.64</v>
      </c>
    </row>
    <row r="106" spans="1:12">
      <c r="A106">
        <v>98</v>
      </c>
      <c r="B106" s="87">
        <v>0.413271</v>
      </c>
      <c r="C106" s="88">
        <v>0.34249800000000002</v>
      </c>
      <c r="D106" s="91">
        <v>593.9</v>
      </c>
      <c r="E106" s="92">
        <v>203.4</v>
      </c>
      <c r="F106" s="5">
        <v>2.15</v>
      </c>
      <c r="G106" t="s">
        <v>19</v>
      </c>
      <c r="H106" s="89">
        <v>0.34364400000000001</v>
      </c>
      <c r="I106" s="90">
        <v>0.29325600000000002</v>
      </c>
      <c r="J106" s="93">
        <v>2542.3000000000002</v>
      </c>
      <c r="K106" s="94">
        <v>745.6</v>
      </c>
      <c r="L106" s="5">
        <v>2.4900000000000002</v>
      </c>
    </row>
    <row r="107" spans="1:12">
      <c r="A107">
        <v>99</v>
      </c>
      <c r="B107" s="87">
        <v>0.47099600000000003</v>
      </c>
      <c r="C107" s="88">
        <v>0.38121899999999997</v>
      </c>
      <c r="D107" s="91">
        <v>390.5</v>
      </c>
      <c r="E107" s="92">
        <v>148.9</v>
      </c>
      <c r="F107" s="5">
        <v>2.0099999999999998</v>
      </c>
      <c r="G107" t="s">
        <v>19</v>
      </c>
      <c r="H107" s="89">
        <v>0.38741500000000001</v>
      </c>
      <c r="I107" s="90">
        <v>0.324548</v>
      </c>
      <c r="J107" s="93">
        <v>1796.8</v>
      </c>
      <c r="K107" s="94">
        <v>583.1</v>
      </c>
      <c r="L107" s="5">
        <v>2.3199999999999998</v>
      </c>
    </row>
    <row r="108" spans="1:12">
      <c r="A108">
        <v>100</v>
      </c>
      <c r="B108" s="87">
        <v>0.49401200000000001</v>
      </c>
      <c r="C108" s="88">
        <v>0.39615800000000001</v>
      </c>
      <c r="D108" s="91">
        <v>241.6</v>
      </c>
      <c r="E108" s="92">
        <v>95.7</v>
      </c>
      <c r="F108" s="5">
        <v>1.94</v>
      </c>
      <c r="G108" t="s">
        <v>19</v>
      </c>
      <c r="H108" s="89">
        <v>0.40546399999999999</v>
      </c>
      <c r="I108" s="90">
        <v>0.337119</v>
      </c>
      <c r="J108" s="93">
        <v>1213.5999999999999</v>
      </c>
      <c r="K108" s="94">
        <v>409.1</v>
      </c>
      <c r="L108" s="5">
        <v>2.2000000000000002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29</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79">
        <v>8.9429999999999996E-3</v>
      </c>
      <c r="C8" s="80">
        <v>8.9029999999999995E-3</v>
      </c>
      <c r="D8" s="83">
        <v>100000</v>
      </c>
      <c r="E8" s="84">
        <v>890.3</v>
      </c>
      <c r="F8" s="5">
        <v>72.86</v>
      </c>
      <c r="G8" t="s">
        <v>19</v>
      </c>
      <c r="H8" s="81">
        <v>6.8269999999999997E-3</v>
      </c>
      <c r="I8" s="82">
        <v>6.8040000000000002E-3</v>
      </c>
      <c r="J8" s="85">
        <v>100000</v>
      </c>
      <c r="K8" s="86">
        <v>680.4</v>
      </c>
      <c r="L8" s="5">
        <v>78.41</v>
      </c>
    </row>
    <row r="9" spans="1:12">
      <c r="A9">
        <v>1</v>
      </c>
      <c r="B9" s="79">
        <v>6.8900000000000005E-4</v>
      </c>
      <c r="C9" s="80">
        <v>6.8800000000000003E-4</v>
      </c>
      <c r="D9" s="83">
        <v>99109.7</v>
      </c>
      <c r="E9" s="84">
        <v>68.2</v>
      </c>
      <c r="F9" s="5">
        <v>72.510000000000005</v>
      </c>
      <c r="G9" t="s">
        <v>19</v>
      </c>
      <c r="H9" s="81">
        <v>5.8799999999999998E-4</v>
      </c>
      <c r="I9" s="82">
        <v>5.8799999999999998E-4</v>
      </c>
      <c r="J9" s="85">
        <v>99319.6</v>
      </c>
      <c r="K9" s="86">
        <v>58.4</v>
      </c>
      <c r="L9" s="5">
        <v>77.95</v>
      </c>
    </row>
    <row r="10" spans="1:12">
      <c r="A10">
        <v>2</v>
      </c>
      <c r="B10" s="79">
        <v>4.3300000000000001E-4</v>
      </c>
      <c r="C10" s="80">
        <v>4.3300000000000001E-4</v>
      </c>
      <c r="D10" s="83">
        <v>99041.5</v>
      </c>
      <c r="E10" s="84">
        <v>42.9</v>
      </c>
      <c r="F10" s="5">
        <v>71.56</v>
      </c>
      <c r="G10" t="s">
        <v>19</v>
      </c>
      <c r="H10" s="81">
        <v>3.2600000000000001E-4</v>
      </c>
      <c r="I10" s="82">
        <v>3.2600000000000001E-4</v>
      </c>
      <c r="J10" s="85">
        <v>99261.2</v>
      </c>
      <c r="K10" s="86">
        <v>32.299999999999997</v>
      </c>
      <c r="L10" s="5">
        <v>76.989999999999995</v>
      </c>
    </row>
    <row r="11" spans="1:12">
      <c r="A11">
        <v>3</v>
      </c>
      <c r="B11" s="79">
        <v>3.4099999999999999E-4</v>
      </c>
      <c r="C11" s="80">
        <v>3.4000000000000002E-4</v>
      </c>
      <c r="D11" s="83">
        <v>98998.6</v>
      </c>
      <c r="E11" s="84">
        <v>33.700000000000003</v>
      </c>
      <c r="F11" s="5">
        <v>70.59</v>
      </c>
      <c r="G11" t="s">
        <v>19</v>
      </c>
      <c r="H11" s="81">
        <v>2.5399999999999999E-4</v>
      </c>
      <c r="I11" s="82">
        <v>2.5399999999999999E-4</v>
      </c>
      <c r="J11" s="85">
        <v>99228.9</v>
      </c>
      <c r="K11" s="86">
        <v>25.2</v>
      </c>
      <c r="L11" s="5">
        <v>76.02</v>
      </c>
    </row>
    <row r="12" spans="1:12">
      <c r="A12">
        <v>4</v>
      </c>
      <c r="B12" s="79">
        <v>2.4899999999999998E-4</v>
      </c>
      <c r="C12" s="80">
        <v>2.4899999999999998E-4</v>
      </c>
      <c r="D12" s="83">
        <v>98964.800000000003</v>
      </c>
      <c r="E12" s="84">
        <v>24.7</v>
      </c>
      <c r="F12" s="5">
        <v>69.61</v>
      </c>
      <c r="G12" t="s">
        <v>19</v>
      </c>
      <c r="H12" s="81">
        <v>2.14E-4</v>
      </c>
      <c r="I12" s="82">
        <v>2.14E-4</v>
      </c>
      <c r="J12" s="85">
        <v>99203.7</v>
      </c>
      <c r="K12" s="86">
        <v>21.3</v>
      </c>
      <c r="L12" s="5">
        <v>75.040000000000006</v>
      </c>
    </row>
    <row r="13" spans="1:12">
      <c r="A13">
        <v>5</v>
      </c>
      <c r="B13" s="79">
        <v>2.4600000000000002E-4</v>
      </c>
      <c r="C13" s="80">
        <v>2.4600000000000002E-4</v>
      </c>
      <c r="D13" s="83">
        <v>98940.2</v>
      </c>
      <c r="E13" s="84">
        <v>24.3</v>
      </c>
      <c r="F13" s="5">
        <v>68.63</v>
      </c>
      <c r="G13" t="s">
        <v>19</v>
      </c>
      <c r="H13" s="81">
        <v>1.6899999999999999E-4</v>
      </c>
      <c r="I13" s="82">
        <v>1.6899999999999999E-4</v>
      </c>
      <c r="J13" s="85">
        <v>99182.399999999994</v>
      </c>
      <c r="K13" s="86">
        <v>16.8</v>
      </c>
      <c r="L13" s="5">
        <v>74.05</v>
      </c>
    </row>
    <row r="14" spans="1:12">
      <c r="A14">
        <v>6</v>
      </c>
      <c r="B14" s="79">
        <v>2.2000000000000001E-4</v>
      </c>
      <c r="C14" s="80">
        <v>2.1900000000000001E-4</v>
      </c>
      <c r="D14" s="83">
        <v>98915.9</v>
      </c>
      <c r="E14" s="84">
        <v>21.7</v>
      </c>
      <c r="F14" s="5">
        <v>67.650000000000006</v>
      </c>
      <c r="G14" t="s">
        <v>19</v>
      </c>
      <c r="H14" s="81">
        <v>1.5799999999999999E-4</v>
      </c>
      <c r="I14" s="82">
        <v>1.5799999999999999E-4</v>
      </c>
      <c r="J14" s="85">
        <v>99165.6</v>
      </c>
      <c r="K14" s="86">
        <v>15.6</v>
      </c>
      <c r="L14" s="5">
        <v>73.069999999999993</v>
      </c>
    </row>
    <row r="15" spans="1:12">
      <c r="A15">
        <v>7</v>
      </c>
      <c r="B15" s="79">
        <v>2.1000000000000001E-4</v>
      </c>
      <c r="C15" s="80">
        <v>2.1000000000000001E-4</v>
      </c>
      <c r="D15" s="83">
        <v>98894.2</v>
      </c>
      <c r="E15" s="84">
        <v>20.8</v>
      </c>
      <c r="F15" s="5">
        <v>66.66</v>
      </c>
      <c r="G15" t="s">
        <v>19</v>
      </c>
      <c r="H15" s="81">
        <v>1.4300000000000001E-4</v>
      </c>
      <c r="I15" s="82">
        <v>1.4300000000000001E-4</v>
      </c>
      <c r="J15" s="85">
        <v>99150</v>
      </c>
      <c r="K15" s="86">
        <v>14.2</v>
      </c>
      <c r="L15" s="5">
        <v>72.08</v>
      </c>
    </row>
    <row r="16" spans="1:12">
      <c r="A16">
        <v>8</v>
      </c>
      <c r="B16" s="79">
        <v>1.9699999999999999E-4</v>
      </c>
      <c r="C16" s="80">
        <v>1.9699999999999999E-4</v>
      </c>
      <c r="D16" s="83">
        <v>98873.4</v>
      </c>
      <c r="E16" s="84">
        <v>19.5</v>
      </c>
      <c r="F16" s="5">
        <v>65.680000000000007</v>
      </c>
      <c r="G16" t="s">
        <v>19</v>
      </c>
      <c r="H16" s="81">
        <v>1.34E-4</v>
      </c>
      <c r="I16" s="82">
        <v>1.34E-4</v>
      </c>
      <c r="J16" s="85">
        <v>99135.7</v>
      </c>
      <c r="K16" s="86">
        <v>13.3</v>
      </c>
      <c r="L16" s="5">
        <v>71.09</v>
      </c>
    </row>
    <row r="17" spans="1:12">
      <c r="A17">
        <v>9</v>
      </c>
      <c r="B17" s="79">
        <v>1.8900000000000001E-4</v>
      </c>
      <c r="C17" s="80">
        <v>1.8900000000000001E-4</v>
      </c>
      <c r="D17" s="83">
        <v>98853.9</v>
      </c>
      <c r="E17" s="84">
        <v>18.600000000000001</v>
      </c>
      <c r="F17" s="5">
        <v>64.69</v>
      </c>
      <c r="G17" t="s">
        <v>19</v>
      </c>
      <c r="H17" s="81">
        <v>1.46E-4</v>
      </c>
      <c r="I17" s="82">
        <v>1.46E-4</v>
      </c>
      <c r="J17" s="85">
        <v>99122.5</v>
      </c>
      <c r="K17" s="86">
        <v>14.5</v>
      </c>
      <c r="L17" s="5">
        <v>70.099999999999994</v>
      </c>
    </row>
    <row r="18" spans="1:12">
      <c r="A18">
        <v>10</v>
      </c>
      <c r="B18" s="79">
        <v>1.92E-4</v>
      </c>
      <c r="C18" s="80">
        <v>1.92E-4</v>
      </c>
      <c r="D18" s="83">
        <v>98835.199999999997</v>
      </c>
      <c r="E18" s="84">
        <v>19</v>
      </c>
      <c r="F18" s="5">
        <v>63.7</v>
      </c>
      <c r="G18" t="s">
        <v>19</v>
      </c>
      <c r="H18" s="81">
        <v>1.34E-4</v>
      </c>
      <c r="I18" s="82">
        <v>1.34E-4</v>
      </c>
      <c r="J18" s="85">
        <v>99108</v>
      </c>
      <c r="K18" s="86">
        <v>13.2</v>
      </c>
      <c r="L18" s="5">
        <v>69.11</v>
      </c>
    </row>
    <row r="19" spans="1:12">
      <c r="A19">
        <v>11</v>
      </c>
      <c r="B19" s="79">
        <v>1.9900000000000001E-4</v>
      </c>
      <c r="C19" s="80">
        <v>1.9900000000000001E-4</v>
      </c>
      <c r="D19" s="83">
        <v>98816.2</v>
      </c>
      <c r="E19" s="84">
        <v>19.600000000000001</v>
      </c>
      <c r="F19" s="5">
        <v>62.71</v>
      </c>
      <c r="G19" t="s">
        <v>19</v>
      </c>
      <c r="H19" s="81">
        <v>1.4999999999999999E-4</v>
      </c>
      <c r="I19" s="82">
        <v>1.4999999999999999E-4</v>
      </c>
      <c r="J19" s="85">
        <v>99094.8</v>
      </c>
      <c r="K19" s="86">
        <v>14.9</v>
      </c>
      <c r="L19" s="5">
        <v>68.12</v>
      </c>
    </row>
    <row r="20" spans="1:12">
      <c r="A20">
        <v>12</v>
      </c>
      <c r="B20" s="79">
        <v>1.9799999999999999E-4</v>
      </c>
      <c r="C20" s="80">
        <v>1.9799999999999999E-4</v>
      </c>
      <c r="D20" s="83">
        <v>98796.6</v>
      </c>
      <c r="E20" s="84">
        <v>19.600000000000001</v>
      </c>
      <c r="F20" s="5">
        <v>61.73</v>
      </c>
      <c r="G20" t="s">
        <v>19</v>
      </c>
      <c r="H20" s="81">
        <v>1.5799999999999999E-4</v>
      </c>
      <c r="I20" s="82">
        <v>1.5799999999999999E-4</v>
      </c>
      <c r="J20" s="85">
        <v>99079.9</v>
      </c>
      <c r="K20" s="86">
        <v>15.7</v>
      </c>
      <c r="L20" s="5">
        <v>67.13</v>
      </c>
    </row>
    <row r="21" spans="1:12">
      <c r="A21">
        <v>13</v>
      </c>
      <c r="B21" s="79">
        <v>2.5700000000000001E-4</v>
      </c>
      <c r="C21" s="80">
        <v>2.5700000000000001E-4</v>
      </c>
      <c r="D21" s="83">
        <v>98777</v>
      </c>
      <c r="E21" s="84">
        <v>25.4</v>
      </c>
      <c r="F21" s="5">
        <v>60.74</v>
      </c>
      <c r="G21" t="s">
        <v>19</v>
      </c>
      <c r="H21" s="81">
        <v>1.4999999999999999E-4</v>
      </c>
      <c r="I21" s="82">
        <v>1.4999999999999999E-4</v>
      </c>
      <c r="J21" s="85">
        <v>99064.2</v>
      </c>
      <c r="K21" s="86">
        <v>14.8</v>
      </c>
      <c r="L21" s="5">
        <v>66.14</v>
      </c>
    </row>
    <row r="22" spans="1:12">
      <c r="A22">
        <v>14</v>
      </c>
      <c r="B22" s="79">
        <v>3.0499999999999999E-4</v>
      </c>
      <c r="C22" s="80">
        <v>3.0499999999999999E-4</v>
      </c>
      <c r="D22" s="83">
        <v>98751.7</v>
      </c>
      <c r="E22" s="84">
        <v>30.1</v>
      </c>
      <c r="F22" s="5">
        <v>59.75</v>
      </c>
      <c r="G22" t="s">
        <v>19</v>
      </c>
      <c r="H22" s="81">
        <v>2.13E-4</v>
      </c>
      <c r="I22" s="82">
        <v>2.13E-4</v>
      </c>
      <c r="J22" s="85">
        <v>99049.4</v>
      </c>
      <c r="K22" s="86">
        <v>21.1</v>
      </c>
      <c r="L22" s="5">
        <v>65.150000000000006</v>
      </c>
    </row>
    <row r="23" spans="1:12">
      <c r="A23">
        <v>15</v>
      </c>
      <c r="B23" s="79">
        <v>4.37E-4</v>
      </c>
      <c r="C23" s="80">
        <v>4.37E-4</v>
      </c>
      <c r="D23" s="83">
        <v>98721.5</v>
      </c>
      <c r="E23" s="84">
        <v>43.1</v>
      </c>
      <c r="F23" s="5">
        <v>58.77</v>
      </c>
      <c r="G23" t="s">
        <v>19</v>
      </c>
      <c r="H23" s="81">
        <v>2.1000000000000001E-4</v>
      </c>
      <c r="I23" s="82">
        <v>2.1000000000000001E-4</v>
      </c>
      <c r="J23" s="85">
        <v>99028.3</v>
      </c>
      <c r="K23" s="86">
        <v>20.8</v>
      </c>
      <c r="L23" s="5">
        <v>64.16</v>
      </c>
    </row>
    <row r="24" spans="1:12">
      <c r="A24">
        <v>16</v>
      </c>
      <c r="B24" s="79">
        <v>5.71E-4</v>
      </c>
      <c r="C24" s="80">
        <v>5.71E-4</v>
      </c>
      <c r="D24" s="83">
        <v>98678.399999999994</v>
      </c>
      <c r="E24" s="84">
        <v>56.4</v>
      </c>
      <c r="F24" s="5">
        <v>57.8</v>
      </c>
      <c r="G24" t="s">
        <v>19</v>
      </c>
      <c r="H24" s="81">
        <v>2.7E-4</v>
      </c>
      <c r="I24" s="82">
        <v>2.7E-4</v>
      </c>
      <c r="J24" s="85">
        <v>99007.5</v>
      </c>
      <c r="K24" s="86">
        <v>26.7</v>
      </c>
      <c r="L24" s="5">
        <v>63.17</v>
      </c>
    </row>
    <row r="25" spans="1:12">
      <c r="A25">
        <v>17</v>
      </c>
      <c r="B25" s="79">
        <v>8.2600000000000002E-4</v>
      </c>
      <c r="C25" s="80">
        <v>8.25E-4</v>
      </c>
      <c r="D25" s="83">
        <v>98622.1</v>
      </c>
      <c r="E25" s="84">
        <v>81.400000000000006</v>
      </c>
      <c r="F25" s="5">
        <v>56.83</v>
      </c>
      <c r="G25" t="s">
        <v>19</v>
      </c>
      <c r="H25" s="81">
        <v>3.1599999999999998E-4</v>
      </c>
      <c r="I25" s="82">
        <v>3.1599999999999998E-4</v>
      </c>
      <c r="J25" s="85">
        <v>98980.800000000003</v>
      </c>
      <c r="K25" s="86">
        <v>31.3</v>
      </c>
      <c r="L25" s="5">
        <v>62.19</v>
      </c>
    </row>
    <row r="26" spans="1:12">
      <c r="A26">
        <v>18</v>
      </c>
      <c r="B26" s="79">
        <v>9.2900000000000003E-4</v>
      </c>
      <c r="C26" s="80">
        <v>9.2900000000000003E-4</v>
      </c>
      <c r="D26" s="83">
        <v>98540.7</v>
      </c>
      <c r="E26" s="84">
        <v>91.5</v>
      </c>
      <c r="F26" s="5">
        <v>55.88</v>
      </c>
      <c r="G26" t="s">
        <v>19</v>
      </c>
      <c r="H26" s="81">
        <v>3.1700000000000001E-4</v>
      </c>
      <c r="I26" s="82">
        <v>3.1700000000000001E-4</v>
      </c>
      <c r="J26" s="85">
        <v>98949.5</v>
      </c>
      <c r="K26" s="86">
        <v>31.3</v>
      </c>
      <c r="L26" s="5">
        <v>61.21</v>
      </c>
    </row>
    <row r="27" spans="1:12">
      <c r="A27">
        <v>19</v>
      </c>
      <c r="B27" s="79">
        <v>8.9599999999999999E-4</v>
      </c>
      <c r="C27" s="80">
        <v>8.9599999999999999E-4</v>
      </c>
      <c r="D27" s="83">
        <v>98449.1</v>
      </c>
      <c r="E27" s="84">
        <v>88.2</v>
      </c>
      <c r="F27" s="5">
        <v>54.93</v>
      </c>
      <c r="G27" t="s">
        <v>19</v>
      </c>
      <c r="H27" s="81">
        <v>3.3599999999999998E-4</v>
      </c>
      <c r="I27" s="82">
        <v>3.3599999999999998E-4</v>
      </c>
      <c r="J27" s="85">
        <v>98918.1</v>
      </c>
      <c r="K27" s="86">
        <v>33.299999999999997</v>
      </c>
      <c r="L27" s="5">
        <v>60.23</v>
      </c>
    </row>
    <row r="28" spans="1:12">
      <c r="A28">
        <v>20</v>
      </c>
      <c r="B28" s="79">
        <v>9.3499999999999996E-4</v>
      </c>
      <c r="C28" s="80">
        <v>9.3499999999999996E-4</v>
      </c>
      <c r="D28" s="83">
        <v>98360.9</v>
      </c>
      <c r="E28" s="84">
        <v>91.9</v>
      </c>
      <c r="F28" s="5">
        <v>53.98</v>
      </c>
      <c r="G28" t="s">
        <v>19</v>
      </c>
      <c r="H28" s="81">
        <v>3.0600000000000001E-4</v>
      </c>
      <c r="I28" s="82">
        <v>3.0600000000000001E-4</v>
      </c>
      <c r="J28" s="85">
        <v>98884.9</v>
      </c>
      <c r="K28" s="86">
        <v>30.2</v>
      </c>
      <c r="L28" s="5">
        <v>59.25</v>
      </c>
    </row>
    <row r="29" spans="1:12">
      <c r="A29">
        <v>21</v>
      </c>
      <c r="B29" s="79">
        <v>9.1600000000000004E-4</v>
      </c>
      <c r="C29" s="80">
        <v>9.1600000000000004E-4</v>
      </c>
      <c r="D29" s="83">
        <v>98269</v>
      </c>
      <c r="E29" s="84">
        <v>90</v>
      </c>
      <c r="F29" s="5">
        <v>53.03</v>
      </c>
      <c r="G29" t="s">
        <v>19</v>
      </c>
      <c r="H29" s="81">
        <v>3.3500000000000001E-4</v>
      </c>
      <c r="I29" s="82">
        <v>3.3500000000000001E-4</v>
      </c>
      <c r="J29" s="85">
        <v>98854.6</v>
      </c>
      <c r="K29" s="86">
        <v>33.1</v>
      </c>
      <c r="L29" s="5">
        <v>58.27</v>
      </c>
    </row>
    <row r="30" spans="1:12">
      <c r="A30">
        <v>22</v>
      </c>
      <c r="B30" s="79">
        <v>9.3700000000000001E-4</v>
      </c>
      <c r="C30" s="80">
        <v>9.3599999999999998E-4</v>
      </c>
      <c r="D30" s="83">
        <v>98179</v>
      </c>
      <c r="E30" s="84">
        <v>91.9</v>
      </c>
      <c r="F30" s="5">
        <v>52.07</v>
      </c>
      <c r="G30" t="s">
        <v>19</v>
      </c>
      <c r="H30" s="81">
        <v>3.28E-4</v>
      </c>
      <c r="I30" s="82">
        <v>3.2699999999999998E-4</v>
      </c>
      <c r="J30" s="85">
        <v>98821.5</v>
      </c>
      <c r="K30" s="86">
        <v>32.4</v>
      </c>
      <c r="L30" s="5">
        <v>57.29</v>
      </c>
    </row>
    <row r="31" spans="1:12">
      <c r="A31">
        <v>23</v>
      </c>
      <c r="B31" s="79">
        <v>9.4700000000000003E-4</v>
      </c>
      <c r="C31" s="80">
        <v>9.4600000000000001E-4</v>
      </c>
      <c r="D31" s="83">
        <v>98087.1</v>
      </c>
      <c r="E31" s="84">
        <v>92.8</v>
      </c>
      <c r="F31" s="5">
        <v>51.12</v>
      </c>
      <c r="G31" t="s">
        <v>19</v>
      </c>
      <c r="H31" s="81">
        <v>3.2899999999999997E-4</v>
      </c>
      <c r="I31" s="82">
        <v>3.2899999999999997E-4</v>
      </c>
      <c r="J31" s="85">
        <v>98789.2</v>
      </c>
      <c r="K31" s="86">
        <v>32.5</v>
      </c>
      <c r="L31" s="5">
        <v>56.3</v>
      </c>
    </row>
    <row r="32" spans="1:12">
      <c r="A32">
        <v>24</v>
      </c>
      <c r="B32" s="79">
        <v>9.1299999999999997E-4</v>
      </c>
      <c r="C32" s="80">
        <v>9.1299999999999997E-4</v>
      </c>
      <c r="D32" s="83">
        <v>97994.2</v>
      </c>
      <c r="E32" s="84">
        <v>89.5</v>
      </c>
      <c r="F32" s="5">
        <v>50.17</v>
      </c>
      <c r="G32" t="s">
        <v>19</v>
      </c>
      <c r="H32" s="81">
        <v>3.4200000000000002E-4</v>
      </c>
      <c r="I32" s="82">
        <v>3.4200000000000002E-4</v>
      </c>
      <c r="J32" s="85">
        <v>98756.7</v>
      </c>
      <c r="K32" s="86">
        <v>33.799999999999997</v>
      </c>
      <c r="L32" s="5">
        <v>55.32</v>
      </c>
    </row>
    <row r="33" spans="1:12">
      <c r="A33">
        <v>25</v>
      </c>
      <c r="B33" s="79">
        <v>9.1100000000000003E-4</v>
      </c>
      <c r="C33" s="80">
        <v>9.1E-4</v>
      </c>
      <c r="D33" s="83">
        <v>97904.8</v>
      </c>
      <c r="E33" s="84">
        <v>89.1</v>
      </c>
      <c r="F33" s="5">
        <v>49.22</v>
      </c>
      <c r="G33" t="s">
        <v>19</v>
      </c>
      <c r="H33" s="81">
        <v>3.4400000000000001E-4</v>
      </c>
      <c r="I33" s="82">
        <v>3.4400000000000001E-4</v>
      </c>
      <c r="J33" s="85">
        <v>98722.9</v>
      </c>
      <c r="K33" s="86">
        <v>34</v>
      </c>
      <c r="L33" s="5">
        <v>54.34</v>
      </c>
    </row>
    <row r="34" spans="1:12">
      <c r="A34">
        <v>26</v>
      </c>
      <c r="B34" s="79">
        <v>9.2199999999999997E-4</v>
      </c>
      <c r="C34" s="80">
        <v>9.2100000000000005E-4</v>
      </c>
      <c r="D34" s="83">
        <v>97815.7</v>
      </c>
      <c r="E34" s="84">
        <v>90.1</v>
      </c>
      <c r="F34" s="5">
        <v>48.26</v>
      </c>
      <c r="G34" t="s">
        <v>19</v>
      </c>
      <c r="H34" s="81">
        <v>3.5E-4</v>
      </c>
      <c r="I34" s="82">
        <v>3.5E-4</v>
      </c>
      <c r="J34" s="85">
        <v>98688.9</v>
      </c>
      <c r="K34" s="86">
        <v>34.6</v>
      </c>
      <c r="L34" s="5">
        <v>53.36</v>
      </c>
    </row>
    <row r="35" spans="1:12">
      <c r="A35">
        <v>27</v>
      </c>
      <c r="B35" s="79">
        <v>8.7900000000000001E-4</v>
      </c>
      <c r="C35" s="80">
        <v>8.7799999999999998E-4</v>
      </c>
      <c r="D35" s="83">
        <v>97725.5</v>
      </c>
      <c r="E35" s="84">
        <v>85.9</v>
      </c>
      <c r="F35" s="5">
        <v>47.3</v>
      </c>
      <c r="G35" t="s">
        <v>19</v>
      </c>
      <c r="H35" s="81">
        <v>3.7599999999999998E-4</v>
      </c>
      <c r="I35" s="82">
        <v>3.7599999999999998E-4</v>
      </c>
      <c r="J35" s="85">
        <v>98654.399999999994</v>
      </c>
      <c r="K35" s="86">
        <v>37.1</v>
      </c>
      <c r="L35" s="5">
        <v>52.38</v>
      </c>
    </row>
    <row r="36" spans="1:12">
      <c r="A36">
        <v>28</v>
      </c>
      <c r="B36" s="79">
        <v>8.9599999999999999E-4</v>
      </c>
      <c r="C36" s="80">
        <v>8.9499999999999996E-4</v>
      </c>
      <c r="D36" s="83">
        <v>97639.7</v>
      </c>
      <c r="E36" s="84">
        <v>87.4</v>
      </c>
      <c r="F36" s="5">
        <v>46.35</v>
      </c>
      <c r="G36" t="s">
        <v>19</v>
      </c>
      <c r="H36" s="81">
        <v>4.1100000000000002E-4</v>
      </c>
      <c r="I36" s="82">
        <v>4.1100000000000002E-4</v>
      </c>
      <c r="J36" s="85">
        <v>98617.3</v>
      </c>
      <c r="K36" s="86">
        <v>40.5</v>
      </c>
      <c r="L36" s="5">
        <v>51.4</v>
      </c>
    </row>
    <row r="37" spans="1:12">
      <c r="A37">
        <v>29</v>
      </c>
      <c r="B37" s="79">
        <v>9.5600000000000004E-4</v>
      </c>
      <c r="C37" s="80">
        <v>9.5600000000000004E-4</v>
      </c>
      <c r="D37" s="83">
        <v>97552.3</v>
      </c>
      <c r="E37" s="84">
        <v>93.2</v>
      </c>
      <c r="F37" s="5">
        <v>45.39</v>
      </c>
      <c r="G37" t="s">
        <v>19</v>
      </c>
      <c r="H37" s="81">
        <v>4.1800000000000002E-4</v>
      </c>
      <c r="I37" s="82">
        <v>4.1800000000000002E-4</v>
      </c>
      <c r="J37" s="85">
        <v>98576.8</v>
      </c>
      <c r="K37" s="86">
        <v>41.2</v>
      </c>
      <c r="L37" s="5">
        <v>50.42</v>
      </c>
    </row>
    <row r="38" spans="1:12">
      <c r="A38">
        <v>30</v>
      </c>
      <c r="B38" s="79">
        <v>9.3199999999999999E-4</v>
      </c>
      <c r="C38" s="80">
        <v>9.3199999999999999E-4</v>
      </c>
      <c r="D38" s="83">
        <v>97459</v>
      </c>
      <c r="E38" s="84">
        <v>90.8</v>
      </c>
      <c r="F38" s="5">
        <v>44.43</v>
      </c>
      <c r="G38" t="s">
        <v>19</v>
      </c>
      <c r="H38" s="81">
        <v>4.2999999999999999E-4</v>
      </c>
      <c r="I38" s="82">
        <v>4.2999999999999999E-4</v>
      </c>
      <c r="J38" s="85">
        <v>98535.5</v>
      </c>
      <c r="K38" s="86">
        <v>42.4</v>
      </c>
      <c r="L38" s="5">
        <v>49.44</v>
      </c>
    </row>
    <row r="39" spans="1:12">
      <c r="A39">
        <v>31</v>
      </c>
      <c r="B39" s="79">
        <v>1.008E-3</v>
      </c>
      <c r="C39" s="80">
        <v>1.008E-3</v>
      </c>
      <c r="D39" s="83">
        <v>97368.2</v>
      </c>
      <c r="E39" s="84">
        <v>98.1</v>
      </c>
      <c r="F39" s="5">
        <v>43.47</v>
      </c>
      <c r="G39" t="s">
        <v>19</v>
      </c>
      <c r="H39" s="81">
        <v>4.9200000000000003E-4</v>
      </c>
      <c r="I39" s="82">
        <v>4.9100000000000001E-4</v>
      </c>
      <c r="J39" s="85">
        <v>98493.1</v>
      </c>
      <c r="K39" s="86">
        <v>48.4</v>
      </c>
      <c r="L39" s="5">
        <v>48.46</v>
      </c>
    </row>
    <row r="40" spans="1:12">
      <c r="A40">
        <v>32</v>
      </c>
      <c r="B40" s="79">
        <v>1.0319999999999999E-3</v>
      </c>
      <c r="C40" s="80">
        <v>1.0319999999999999E-3</v>
      </c>
      <c r="D40" s="83">
        <v>97270.1</v>
      </c>
      <c r="E40" s="84">
        <v>100.3</v>
      </c>
      <c r="F40" s="5">
        <v>42.51</v>
      </c>
      <c r="G40" t="s">
        <v>19</v>
      </c>
      <c r="H40" s="81">
        <v>5.3399999999999997E-4</v>
      </c>
      <c r="I40" s="82">
        <v>5.3399999999999997E-4</v>
      </c>
      <c r="J40" s="85">
        <v>98444.7</v>
      </c>
      <c r="K40" s="86">
        <v>52.6</v>
      </c>
      <c r="L40" s="5">
        <v>47.49</v>
      </c>
    </row>
    <row r="41" spans="1:12">
      <c r="A41">
        <v>33</v>
      </c>
      <c r="B41" s="79">
        <v>1.062E-3</v>
      </c>
      <c r="C41" s="80">
        <v>1.062E-3</v>
      </c>
      <c r="D41" s="83">
        <v>97169.8</v>
      </c>
      <c r="E41" s="84">
        <v>103.1</v>
      </c>
      <c r="F41" s="5">
        <v>41.56</v>
      </c>
      <c r="G41" t="s">
        <v>19</v>
      </c>
      <c r="H41" s="81">
        <v>5.6599999999999999E-4</v>
      </c>
      <c r="I41" s="82">
        <v>5.6599999999999999E-4</v>
      </c>
      <c r="J41" s="85">
        <v>98392.1</v>
      </c>
      <c r="K41" s="86">
        <v>55.6</v>
      </c>
      <c r="L41" s="5">
        <v>46.51</v>
      </c>
    </row>
    <row r="42" spans="1:12">
      <c r="A42">
        <v>34</v>
      </c>
      <c r="B42" s="79">
        <v>1.085E-3</v>
      </c>
      <c r="C42" s="80">
        <v>1.085E-3</v>
      </c>
      <c r="D42" s="83">
        <v>97066.6</v>
      </c>
      <c r="E42" s="84">
        <v>105.3</v>
      </c>
      <c r="F42" s="5">
        <v>40.6</v>
      </c>
      <c r="G42" t="s">
        <v>19</v>
      </c>
      <c r="H42" s="81">
        <v>6.6799999999999997E-4</v>
      </c>
      <c r="I42" s="82">
        <v>6.6799999999999997E-4</v>
      </c>
      <c r="J42" s="85">
        <v>98336.5</v>
      </c>
      <c r="K42" s="86">
        <v>65.7</v>
      </c>
      <c r="L42" s="5">
        <v>45.54</v>
      </c>
    </row>
    <row r="43" spans="1:12">
      <c r="A43">
        <v>35</v>
      </c>
      <c r="B43" s="79">
        <v>1.212E-3</v>
      </c>
      <c r="C43" s="80">
        <v>1.2110000000000001E-3</v>
      </c>
      <c r="D43" s="83">
        <v>96961.3</v>
      </c>
      <c r="E43" s="84">
        <v>117.4</v>
      </c>
      <c r="F43" s="5">
        <v>39.64</v>
      </c>
      <c r="G43" t="s">
        <v>19</v>
      </c>
      <c r="H43" s="81">
        <v>7.1699999999999997E-4</v>
      </c>
      <c r="I43" s="82">
        <v>7.1699999999999997E-4</v>
      </c>
      <c r="J43" s="85">
        <v>98270.8</v>
      </c>
      <c r="K43" s="86">
        <v>70.5</v>
      </c>
      <c r="L43" s="5">
        <v>44.57</v>
      </c>
    </row>
    <row r="44" spans="1:12">
      <c r="A44">
        <v>36</v>
      </c>
      <c r="B44" s="79">
        <v>1.323E-3</v>
      </c>
      <c r="C44" s="80">
        <v>1.322E-3</v>
      </c>
      <c r="D44" s="83">
        <v>96843.9</v>
      </c>
      <c r="E44" s="84">
        <v>128.1</v>
      </c>
      <c r="F44" s="5">
        <v>38.69</v>
      </c>
      <c r="G44" t="s">
        <v>19</v>
      </c>
      <c r="H44" s="81">
        <v>7.9000000000000001E-4</v>
      </c>
      <c r="I44" s="82">
        <v>7.9000000000000001E-4</v>
      </c>
      <c r="J44" s="85">
        <v>98200.3</v>
      </c>
      <c r="K44" s="86">
        <v>77.599999999999994</v>
      </c>
      <c r="L44" s="5">
        <v>43.6</v>
      </c>
    </row>
    <row r="45" spans="1:12">
      <c r="A45">
        <v>37</v>
      </c>
      <c r="B45" s="79">
        <v>1.4430000000000001E-3</v>
      </c>
      <c r="C45" s="80">
        <v>1.4419999999999999E-3</v>
      </c>
      <c r="D45" s="83">
        <v>96715.8</v>
      </c>
      <c r="E45" s="84">
        <v>139.5</v>
      </c>
      <c r="F45" s="5">
        <v>37.74</v>
      </c>
      <c r="G45" t="s">
        <v>19</v>
      </c>
      <c r="H45" s="81">
        <v>8.5700000000000001E-4</v>
      </c>
      <c r="I45" s="82">
        <v>8.5599999999999999E-4</v>
      </c>
      <c r="J45" s="85">
        <v>98122.7</v>
      </c>
      <c r="K45" s="86">
        <v>84</v>
      </c>
      <c r="L45" s="5">
        <v>42.63</v>
      </c>
    </row>
    <row r="46" spans="1:12">
      <c r="A46">
        <v>38</v>
      </c>
      <c r="B46" s="79">
        <v>1.4989999999999999E-3</v>
      </c>
      <c r="C46" s="80">
        <v>1.498E-3</v>
      </c>
      <c r="D46" s="83">
        <v>96576.3</v>
      </c>
      <c r="E46" s="84">
        <v>144.6</v>
      </c>
      <c r="F46" s="5">
        <v>36.799999999999997</v>
      </c>
      <c r="G46" t="s">
        <v>19</v>
      </c>
      <c r="H46" s="81">
        <v>9.3099999999999997E-4</v>
      </c>
      <c r="I46" s="82">
        <v>9.3000000000000005E-4</v>
      </c>
      <c r="J46" s="85">
        <v>98038.7</v>
      </c>
      <c r="K46" s="86">
        <v>91.2</v>
      </c>
      <c r="L46" s="5">
        <v>41.67</v>
      </c>
    </row>
    <row r="47" spans="1:12">
      <c r="A47">
        <v>39</v>
      </c>
      <c r="B47" s="79">
        <v>1.66E-3</v>
      </c>
      <c r="C47" s="80">
        <v>1.6590000000000001E-3</v>
      </c>
      <c r="D47" s="83">
        <v>96431.7</v>
      </c>
      <c r="E47" s="84">
        <v>160</v>
      </c>
      <c r="F47" s="5">
        <v>35.85</v>
      </c>
      <c r="G47" t="s">
        <v>19</v>
      </c>
      <c r="H47" s="81">
        <v>1.0280000000000001E-3</v>
      </c>
      <c r="I47" s="82">
        <v>1.0269999999999999E-3</v>
      </c>
      <c r="J47" s="85">
        <v>97947.5</v>
      </c>
      <c r="K47" s="86">
        <v>100.6</v>
      </c>
      <c r="L47" s="5">
        <v>40.71</v>
      </c>
    </row>
    <row r="48" spans="1:12">
      <c r="A48">
        <v>40</v>
      </c>
      <c r="B48" s="79">
        <v>1.7279999999999999E-3</v>
      </c>
      <c r="C48" s="80">
        <v>1.7260000000000001E-3</v>
      </c>
      <c r="D48" s="83">
        <v>96271.7</v>
      </c>
      <c r="E48" s="84">
        <v>166.2</v>
      </c>
      <c r="F48" s="5">
        <v>34.909999999999997</v>
      </c>
      <c r="G48" t="s">
        <v>19</v>
      </c>
      <c r="H48" s="81">
        <v>1.067E-3</v>
      </c>
      <c r="I48" s="82">
        <v>1.0660000000000001E-3</v>
      </c>
      <c r="J48" s="85">
        <v>97846.9</v>
      </c>
      <c r="K48" s="86">
        <v>104.3</v>
      </c>
      <c r="L48" s="5">
        <v>39.75</v>
      </c>
    </row>
    <row r="49" spans="1:12">
      <c r="A49">
        <v>41</v>
      </c>
      <c r="B49" s="79">
        <v>1.897E-3</v>
      </c>
      <c r="C49" s="80">
        <v>1.895E-3</v>
      </c>
      <c r="D49" s="83">
        <v>96105.5</v>
      </c>
      <c r="E49" s="84">
        <v>182.2</v>
      </c>
      <c r="F49" s="5">
        <v>33.97</v>
      </c>
      <c r="G49" t="s">
        <v>19</v>
      </c>
      <c r="H49" s="81">
        <v>1.1900000000000001E-3</v>
      </c>
      <c r="I49" s="82">
        <v>1.189E-3</v>
      </c>
      <c r="J49" s="85">
        <v>97742.6</v>
      </c>
      <c r="K49" s="86">
        <v>116.2</v>
      </c>
      <c r="L49" s="5">
        <v>38.79</v>
      </c>
    </row>
    <row r="50" spans="1:12">
      <c r="A50">
        <v>42</v>
      </c>
      <c r="B50" s="79">
        <v>2.0890000000000001E-3</v>
      </c>
      <c r="C50" s="80">
        <v>2.0869999999999999E-3</v>
      </c>
      <c r="D50" s="83">
        <v>95923.4</v>
      </c>
      <c r="E50" s="84">
        <v>200.2</v>
      </c>
      <c r="F50" s="5">
        <v>33.03</v>
      </c>
      <c r="G50" t="s">
        <v>19</v>
      </c>
      <c r="H50" s="81">
        <v>1.356E-3</v>
      </c>
      <c r="I50" s="82">
        <v>1.3550000000000001E-3</v>
      </c>
      <c r="J50" s="85">
        <v>97626.4</v>
      </c>
      <c r="K50" s="86">
        <v>132.30000000000001</v>
      </c>
      <c r="L50" s="5">
        <v>37.840000000000003</v>
      </c>
    </row>
    <row r="51" spans="1:12">
      <c r="A51">
        <v>43</v>
      </c>
      <c r="B51" s="79">
        <v>2.251E-3</v>
      </c>
      <c r="C51" s="80">
        <v>2.248E-3</v>
      </c>
      <c r="D51" s="83">
        <v>95723.199999999997</v>
      </c>
      <c r="E51" s="84">
        <v>215.2</v>
      </c>
      <c r="F51" s="5">
        <v>32.1</v>
      </c>
      <c r="G51" t="s">
        <v>19</v>
      </c>
      <c r="H51" s="81">
        <v>1.4549999999999999E-3</v>
      </c>
      <c r="I51" s="82">
        <v>1.454E-3</v>
      </c>
      <c r="J51" s="85">
        <v>97494.1</v>
      </c>
      <c r="K51" s="86">
        <v>141.80000000000001</v>
      </c>
      <c r="L51" s="5">
        <v>36.89</v>
      </c>
    </row>
    <row r="52" spans="1:12">
      <c r="A52">
        <v>44</v>
      </c>
      <c r="B52" s="79">
        <v>2.4559999999999998E-3</v>
      </c>
      <c r="C52" s="80">
        <v>2.4529999999999999E-3</v>
      </c>
      <c r="D52" s="83">
        <v>95508</v>
      </c>
      <c r="E52" s="84">
        <v>234.2</v>
      </c>
      <c r="F52" s="5">
        <v>31.17</v>
      </c>
      <c r="G52" t="s">
        <v>19</v>
      </c>
      <c r="H52" s="81">
        <v>1.694E-3</v>
      </c>
      <c r="I52" s="82">
        <v>1.6930000000000001E-3</v>
      </c>
      <c r="J52" s="85">
        <v>97352.3</v>
      </c>
      <c r="K52" s="86">
        <v>164.8</v>
      </c>
      <c r="L52" s="5">
        <v>35.94</v>
      </c>
    </row>
    <row r="53" spans="1:12">
      <c r="A53">
        <v>45</v>
      </c>
      <c r="B53" s="79">
        <v>2.8770000000000002E-3</v>
      </c>
      <c r="C53" s="80">
        <v>2.8730000000000001E-3</v>
      </c>
      <c r="D53" s="83">
        <v>95273.7</v>
      </c>
      <c r="E53" s="84">
        <v>273.7</v>
      </c>
      <c r="F53" s="5">
        <v>30.25</v>
      </c>
      <c r="G53" t="s">
        <v>19</v>
      </c>
      <c r="H53" s="81">
        <v>1.8940000000000001E-3</v>
      </c>
      <c r="I53" s="82">
        <v>1.892E-3</v>
      </c>
      <c r="J53" s="85">
        <v>97187.5</v>
      </c>
      <c r="K53" s="86">
        <v>183.9</v>
      </c>
      <c r="L53" s="5">
        <v>35</v>
      </c>
    </row>
    <row r="54" spans="1:12">
      <c r="A54">
        <v>46</v>
      </c>
      <c r="B54" s="79">
        <v>3.284E-3</v>
      </c>
      <c r="C54" s="80">
        <v>3.2780000000000001E-3</v>
      </c>
      <c r="D54" s="83">
        <v>95000</v>
      </c>
      <c r="E54" s="84">
        <v>311.39999999999998</v>
      </c>
      <c r="F54" s="5">
        <v>29.33</v>
      </c>
      <c r="G54" t="s">
        <v>19</v>
      </c>
      <c r="H54" s="81">
        <v>1.97E-3</v>
      </c>
      <c r="I54" s="82">
        <v>1.9680000000000001E-3</v>
      </c>
      <c r="J54" s="85">
        <v>97003.6</v>
      </c>
      <c r="K54" s="86">
        <v>190.9</v>
      </c>
      <c r="L54" s="5">
        <v>34.06</v>
      </c>
    </row>
    <row r="55" spans="1:12">
      <c r="A55">
        <v>47</v>
      </c>
      <c r="B55" s="79">
        <v>3.5170000000000002E-3</v>
      </c>
      <c r="C55" s="80">
        <v>3.5109999999999998E-3</v>
      </c>
      <c r="D55" s="83">
        <v>94688.6</v>
      </c>
      <c r="E55" s="84">
        <v>332.5</v>
      </c>
      <c r="F55" s="5">
        <v>28.43</v>
      </c>
      <c r="G55" t="s">
        <v>19</v>
      </c>
      <c r="H55" s="81">
        <v>2.336E-3</v>
      </c>
      <c r="I55" s="82">
        <v>2.333E-3</v>
      </c>
      <c r="J55" s="85">
        <v>96812.7</v>
      </c>
      <c r="K55" s="86">
        <v>225.9</v>
      </c>
      <c r="L55" s="5">
        <v>33.130000000000003</v>
      </c>
    </row>
    <row r="56" spans="1:12">
      <c r="A56">
        <v>48</v>
      </c>
      <c r="B56" s="79">
        <v>3.9319999999999997E-3</v>
      </c>
      <c r="C56" s="80">
        <v>3.9249999999999997E-3</v>
      </c>
      <c r="D56" s="83">
        <v>94356.1</v>
      </c>
      <c r="E56" s="84">
        <v>370.3</v>
      </c>
      <c r="F56" s="5">
        <v>27.53</v>
      </c>
      <c r="G56" t="s">
        <v>19</v>
      </c>
      <c r="H56" s="81">
        <v>2.6280000000000001E-3</v>
      </c>
      <c r="I56" s="82">
        <v>2.624E-3</v>
      </c>
      <c r="J56" s="85">
        <v>96586.9</v>
      </c>
      <c r="K56" s="86">
        <v>253.5</v>
      </c>
      <c r="L56" s="5">
        <v>32.21</v>
      </c>
    </row>
    <row r="57" spans="1:12">
      <c r="A57">
        <v>49</v>
      </c>
      <c r="B57" s="79">
        <v>4.4209999999999996E-3</v>
      </c>
      <c r="C57" s="80">
        <v>4.411E-3</v>
      </c>
      <c r="D57" s="83">
        <v>93985.8</v>
      </c>
      <c r="E57" s="84">
        <v>414.6</v>
      </c>
      <c r="F57" s="5">
        <v>26.63</v>
      </c>
      <c r="G57" t="s">
        <v>19</v>
      </c>
      <c r="H57" s="81">
        <v>2.8040000000000001E-3</v>
      </c>
      <c r="I57" s="82">
        <v>2.8E-3</v>
      </c>
      <c r="J57" s="85">
        <v>96333.4</v>
      </c>
      <c r="K57" s="86">
        <v>269.8</v>
      </c>
      <c r="L57" s="5">
        <v>31.29</v>
      </c>
    </row>
    <row r="58" spans="1:12">
      <c r="A58">
        <v>50</v>
      </c>
      <c r="B58" s="79">
        <v>4.9420000000000002E-3</v>
      </c>
      <c r="C58" s="80">
        <v>4.9290000000000002E-3</v>
      </c>
      <c r="D58" s="83">
        <v>93571.199999999997</v>
      </c>
      <c r="E58" s="84">
        <v>461.2</v>
      </c>
      <c r="F58" s="5">
        <v>25.75</v>
      </c>
      <c r="G58" t="s">
        <v>19</v>
      </c>
      <c r="H58" s="81">
        <v>3.13E-3</v>
      </c>
      <c r="I58" s="82">
        <v>3.1250000000000002E-3</v>
      </c>
      <c r="J58" s="85">
        <v>96063.6</v>
      </c>
      <c r="K58" s="86">
        <v>300.2</v>
      </c>
      <c r="L58" s="5">
        <v>30.38</v>
      </c>
    </row>
    <row r="59" spans="1:12">
      <c r="A59">
        <v>51</v>
      </c>
      <c r="B59" s="79">
        <v>5.4939999999999998E-3</v>
      </c>
      <c r="C59" s="80">
        <v>5.4790000000000004E-3</v>
      </c>
      <c r="D59" s="83">
        <v>93110</v>
      </c>
      <c r="E59" s="84">
        <v>510.2</v>
      </c>
      <c r="F59" s="5">
        <v>24.87</v>
      </c>
      <c r="G59" t="s">
        <v>19</v>
      </c>
      <c r="H59" s="81">
        <v>3.483E-3</v>
      </c>
      <c r="I59" s="82">
        <v>3.4770000000000001E-3</v>
      </c>
      <c r="J59" s="85">
        <v>95763.4</v>
      </c>
      <c r="K59" s="86">
        <v>333</v>
      </c>
      <c r="L59" s="5">
        <v>29.47</v>
      </c>
    </row>
    <row r="60" spans="1:12">
      <c r="A60">
        <v>52</v>
      </c>
      <c r="B60" s="79">
        <v>5.9560000000000004E-3</v>
      </c>
      <c r="C60" s="80">
        <v>5.9389999999999998E-3</v>
      </c>
      <c r="D60" s="83">
        <v>92599.8</v>
      </c>
      <c r="E60" s="84">
        <v>549.9</v>
      </c>
      <c r="F60" s="5">
        <v>24.01</v>
      </c>
      <c r="G60" t="s">
        <v>19</v>
      </c>
      <c r="H60" s="81">
        <v>3.787E-3</v>
      </c>
      <c r="I60" s="82">
        <v>3.7799999999999999E-3</v>
      </c>
      <c r="J60" s="85">
        <v>95430.399999999994</v>
      </c>
      <c r="K60" s="86">
        <v>360.7</v>
      </c>
      <c r="L60" s="5">
        <v>28.57</v>
      </c>
    </row>
    <row r="61" spans="1:12">
      <c r="A61">
        <v>53</v>
      </c>
      <c r="B61" s="79">
        <v>6.8510000000000003E-3</v>
      </c>
      <c r="C61" s="80">
        <v>6.8279999999999999E-3</v>
      </c>
      <c r="D61" s="83">
        <v>92049.9</v>
      </c>
      <c r="E61" s="84">
        <v>628.5</v>
      </c>
      <c r="F61" s="5">
        <v>23.15</v>
      </c>
      <c r="G61" t="s">
        <v>19</v>
      </c>
      <c r="H61" s="81">
        <v>4.0410000000000003E-3</v>
      </c>
      <c r="I61" s="82">
        <v>4.0330000000000001E-3</v>
      </c>
      <c r="J61" s="85">
        <v>95069.7</v>
      </c>
      <c r="K61" s="86">
        <v>383.4</v>
      </c>
      <c r="L61" s="5">
        <v>27.68</v>
      </c>
    </row>
    <row r="62" spans="1:12">
      <c r="A62">
        <v>54</v>
      </c>
      <c r="B62" s="79">
        <v>7.5339999999999999E-3</v>
      </c>
      <c r="C62" s="80">
        <v>7.5050000000000004E-3</v>
      </c>
      <c r="D62" s="83">
        <v>91421.4</v>
      </c>
      <c r="E62" s="84">
        <v>686.1</v>
      </c>
      <c r="F62" s="5">
        <v>22.3</v>
      </c>
      <c r="G62" t="s">
        <v>19</v>
      </c>
      <c r="H62" s="81">
        <v>4.483E-3</v>
      </c>
      <c r="I62" s="82">
        <v>4.4730000000000004E-3</v>
      </c>
      <c r="J62" s="85">
        <v>94686.3</v>
      </c>
      <c r="K62" s="86">
        <v>423.6</v>
      </c>
      <c r="L62" s="5">
        <v>26.79</v>
      </c>
    </row>
    <row r="63" spans="1:12">
      <c r="A63">
        <v>55</v>
      </c>
      <c r="B63" s="79">
        <v>8.4089999999999998E-3</v>
      </c>
      <c r="C63" s="80">
        <v>8.3739999999999995E-3</v>
      </c>
      <c r="D63" s="83">
        <v>90735.3</v>
      </c>
      <c r="E63" s="84">
        <v>759.8</v>
      </c>
      <c r="F63" s="5">
        <v>21.47</v>
      </c>
      <c r="G63" t="s">
        <v>19</v>
      </c>
      <c r="H63" s="81">
        <v>5.1900000000000002E-3</v>
      </c>
      <c r="I63" s="82">
        <v>5.1770000000000002E-3</v>
      </c>
      <c r="J63" s="85">
        <v>94262.7</v>
      </c>
      <c r="K63" s="86">
        <v>488</v>
      </c>
      <c r="L63" s="5">
        <v>25.91</v>
      </c>
    </row>
    <row r="64" spans="1:12">
      <c r="A64">
        <v>56</v>
      </c>
      <c r="B64" s="79">
        <v>9.5309999999999995E-3</v>
      </c>
      <c r="C64" s="80">
        <v>9.4850000000000004E-3</v>
      </c>
      <c r="D64" s="83">
        <v>89975.5</v>
      </c>
      <c r="E64" s="84">
        <v>853.5</v>
      </c>
      <c r="F64" s="5">
        <v>20.65</v>
      </c>
      <c r="G64" t="s">
        <v>19</v>
      </c>
      <c r="H64" s="81">
        <v>5.7470000000000004E-3</v>
      </c>
      <c r="I64" s="82">
        <v>5.731E-3</v>
      </c>
      <c r="J64" s="85">
        <v>93774.7</v>
      </c>
      <c r="K64" s="86">
        <v>537.4</v>
      </c>
      <c r="L64" s="5">
        <v>25.04</v>
      </c>
    </row>
    <row r="65" spans="1:12">
      <c r="A65">
        <v>57</v>
      </c>
      <c r="B65" s="79">
        <v>1.0669E-2</v>
      </c>
      <c r="C65" s="80">
        <v>1.0612999999999999E-2</v>
      </c>
      <c r="D65" s="83">
        <v>89122</v>
      </c>
      <c r="E65" s="84">
        <v>945.8</v>
      </c>
      <c r="F65" s="5">
        <v>19.84</v>
      </c>
      <c r="G65" t="s">
        <v>19</v>
      </c>
      <c r="H65" s="81">
        <v>6.3949999999999996E-3</v>
      </c>
      <c r="I65" s="82">
        <v>6.3749999999999996E-3</v>
      </c>
      <c r="J65" s="85">
        <v>93237.3</v>
      </c>
      <c r="K65" s="86">
        <v>594.4</v>
      </c>
      <c r="L65" s="5">
        <v>24.18</v>
      </c>
    </row>
    <row r="66" spans="1:12">
      <c r="A66">
        <v>58</v>
      </c>
      <c r="B66" s="79">
        <v>1.1892E-2</v>
      </c>
      <c r="C66" s="80">
        <v>1.1821E-2</v>
      </c>
      <c r="D66" s="83">
        <v>88176.2</v>
      </c>
      <c r="E66" s="84">
        <v>1042.4000000000001</v>
      </c>
      <c r="F66" s="5">
        <v>19.05</v>
      </c>
      <c r="G66" t="s">
        <v>19</v>
      </c>
      <c r="H66" s="81">
        <v>6.8409999999999999E-3</v>
      </c>
      <c r="I66" s="82">
        <v>6.8180000000000003E-3</v>
      </c>
      <c r="J66" s="85">
        <v>92643</v>
      </c>
      <c r="K66" s="86">
        <v>631.6</v>
      </c>
      <c r="L66" s="5">
        <v>23.33</v>
      </c>
    </row>
    <row r="67" spans="1:12">
      <c r="A67">
        <v>59</v>
      </c>
      <c r="B67" s="79">
        <v>1.3181E-2</v>
      </c>
      <c r="C67" s="80">
        <v>1.3095000000000001E-2</v>
      </c>
      <c r="D67" s="83">
        <v>87133.8</v>
      </c>
      <c r="E67" s="84">
        <v>1141</v>
      </c>
      <c r="F67" s="5">
        <v>18.27</v>
      </c>
      <c r="G67" t="s">
        <v>19</v>
      </c>
      <c r="H67" s="81">
        <v>7.9349999999999993E-3</v>
      </c>
      <c r="I67" s="82">
        <v>7.9039999999999996E-3</v>
      </c>
      <c r="J67" s="85">
        <v>92011.4</v>
      </c>
      <c r="K67" s="86">
        <v>727.2</v>
      </c>
      <c r="L67" s="5">
        <v>22.49</v>
      </c>
    </row>
    <row r="68" spans="1:12">
      <c r="A68">
        <v>60</v>
      </c>
      <c r="B68" s="79">
        <v>1.4897000000000001E-2</v>
      </c>
      <c r="C68" s="80">
        <v>1.4787E-2</v>
      </c>
      <c r="D68" s="83">
        <v>85992.8</v>
      </c>
      <c r="E68" s="84">
        <v>1271.5999999999999</v>
      </c>
      <c r="F68" s="5">
        <v>17.5</v>
      </c>
      <c r="G68" t="s">
        <v>19</v>
      </c>
      <c r="H68" s="81">
        <v>8.9250000000000006E-3</v>
      </c>
      <c r="I68" s="82">
        <v>8.8850000000000005E-3</v>
      </c>
      <c r="J68" s="85">
        <v>91284.1</v>
      </c>
      <c r="K68" s="86">
        <v>811.1</v>
      </c>
      <c r="L68" s="5">
        <v>21.66</v>
      </c>
    </row>
    <row r="69" spans="1:12">
      <c r="A69">
        <v>61</v>
      </c>
      <c r="B69" s="79">
        <v>1.6931000000000002E-2</v>
      </c>
      <c r="C69" s="80">
        <v>1.6788999999999998E-2</v>
      </c>
      <c r="D69" s="83">
        <v>84721.3</v>
      </c>
      <c r="E69" s="84">
        <v>1422.3</v>
      </c>
      <c r="F69" s="5">
        <v>16.760000000000002</v>
      </c>
      <c r="G69" t="s">
        <v>19</v>
      </c>
      <c r="H69" s="81">
        <v>9.9290000000000003E-3</v>
      </c>
      <c r="I69" s="82">
        <v>9.8799999999999999E-3</v>
      </c>
      <c r="J69" s="85">
        <v>90473</v>
      </c>
      <c r="K69" s="86">
        <v>893.9</v>
      </c>
      <c r="L69" s="5">
        <v>20.85</v>
      </c>
    </row>
    <row r="70" spans="1:12">
      <c r="A70">
        <v>62</v>
      </c>
      <c r="B70" s="79">
        <v>1.8606000000000001E-2</v>
      </c>
      <c r="C70" s="80">
        <v>1.8435E-2</v>
      </c>
      <c r="D70" s="83">
        <v>83298.899999999994</v>
      </c>
      <c r="E70" s="84">
        <v>1535.6</v>
      </c>
      <c r="F70" s="5">
        <v>16.04</v>
      </c>
      <c r="G70" t="s">
        <v>19</v>
      </c>
      <c r="H70" s="81">
        <v>1.0732E-2</v>
      </c>
      <c r="I70" s="82">
        <v>1.0675E-2</v>
      </c>
      <c r="J70" s="85">
        <v>89579.199999999997</v>
      </c>
      <c r="K70" s="86">
        <v>956.3</v>
      </c>
      <c r="L70" s="5">
        <v>20.059999999999999</v>
      </c>
    </row>
    <row r="71" spans="1:12">
      <c r="A71">
        <v>63</v>
      </c>
      <c r="B71" s="79">
        <v>2.0858999999999999E-2</v>
      </c>
      <c r="C71" s="80">
        <v>2.0643999999999999E-2</v>
      </c>
      <c r="D71" s="83">
        <v>81763.3</v>
      </c>
      <c r="E71" s="84">
        <v>1687.9</v>
      </c>
      <c r="F71" s="5">
        <v>15.33</v>
      </c>
      <c r="G71" t="s">
        <v>19</v>
      </c>
      <c r="H71" s="81">
        <v>1.2073E-2</v>
      </c>
      <c r="I71" s="82">
        <v>1.2001E-2</v>
      </c>
      <c r="J71" s="85">
        <v>88622.9</v>
      </c>
      <c r="K71" s="86">
        <v>1063.5</v>
      </c>
      <c r="L71" s="5">
        <v>19.27</v>
      </c>
    </row>
    <row r="72" spans="1:12">
      <c r="A72">
        <v>64</v>
      </c>
      <c r="B72" s="79">
        <v>2.3403E-2</v>
      </c>
      <c r="C72" s="80">
        <v>2.3133000000000001E-2</v>
      </c>
      <c r="D72" s="83">
        <v>80075.399999999994</v>
      </c>
      <c r="E72" s="84">
        <v>1852.4</v>
      </c>
      <c r="F72" s="5">
        <v>14.64</v>
      </c>
      <c r="G72" t="s">
        <v>19</v>
      </c>
      <c r="H72" s="81">
        <v>1.3507E-2</v>
      </c>
      <c r="I72" s="82">
        <v>1.3417E-2</v>
      </c>
      <c r="J72" s="85">
        <v>87559.4</v>
      </c>
      <c r="K72" s="86">
        <v>1174.8</v>
      </c>
      <c r="L72" s="5">
        <v>18.5</v>
      </c>
    </row>
    <row r="73" spans="1:12">
      <c r="A73">
        <v>65</v>
      </c>
      <c r="B73" s="79">
        <v>2.6311999999999999E-2</v>
      </c>
      <c r="C73" s="80">
        <v>2.597E-2</v>
      </c>
      <c r="D73" s="83">
        <v>78223.100000000006</v>
      </c>
      <c r="E73" s="84">
        <v>2031.4</v>
      </c>
      <c r="F73" s="5">
        <v>13.98</v>
      </c>
      <c r="G73" t="s">
        <v>19</v>
      </c>
      <c r="H73" s="81">
        <v>1.4801E-2</v>
      </c>
      <c r="I73" s="82">
        <v>1.4692E-2</v>
      </c>
      <c r="J73" s="85">
        <v>86384.6</v>
      </c>
      <c r="K73" s="86">
        <v>1269.2</v>
      </c>
      <c r="L73" s="5">
        <v>17.739999999999998</v>
      </c>
    </row>
    <row r="74" spans="1:12">
      <c r="A74">
        <v>66</v>
      </c>
      <c r="B74" s="79">
        <v>2.8694999999999998E-2</v>
      </c>
      <c r="C74" s="80">
        <v>2.8289000000000002E-2</v>
      </c>
      <c r="D74" s="83">
        <v>76191.600000000006</v>
      </c>
      <c r="E74" s="84">
        <v>2155.4</v>
      </c>
      <c r="F74" s="5">
        <v>13.34</v>
      </c>
      <c r="G74" t="s">
        <v>19</v>
      </c>
      <c r="H74" s="81">
        <v>1.5953999999999999E-2</v>
      </c>
      <c r="I74" s="82">
        <v>1.5827999999999998E-2</v>
      </c>
      <c r="J74" s="85">
        <v>85115.4</v>
      </c>
      <c r="K74" s="86">
        <v>1347.2</v>
      </c>
      <c r="L74" s="5">
        <v>17</v>
      </c>
    </row>
    <row r="75" spans="1:12">
      <c r="A75">
        <v>67</v>
      </c>
      <c r="B75" s="79">
        <v>3.2081999999999999E-2</v>
      </c>
      <c r="C75" s="80">
        <v>3.1574999999999999E-2</v>
      </c>
      <c r="D75" s="83">
        <v>74036.2</v>
      </c>
      <c r="E75" s="84">
        <v>2337.6999999999998</v>
      </c>
      <c r="F75" s="5">
        <v>12.71</v>
      </c>
      <c r="G75" t="s">
        <v>19</v>
      </c>
      <c r="H75" s="81">
        <v>1.7916999999999999E-2</v>
      </c>
      <c r="I75" s="82">
        <v>1.7756999999999998E-2</v>
      </c>
      <c r="J75" s="85">
        <v>83768.2</v>
      </c>
      <c r="K75" s="86">
        <v>1487.5</v>
      </c>
      <c r="L75" s="5">
        <v>16.260000000000002</v>
      </c>
    </row>
    <row r="76" spans="1:12">
      <c r="A76">
        <v>68</v>
      </c>
      <c r="B76" s="79">
        <v>3.4388000000000002E-2</v>
      </c>
      <c r="C76" s="80">
        <v>3.3806000000000003E-2</v>
      </c>
      <c r="D76" s="83">
        <v>71698.5</v>
      </c>
      <c r="E76" s="84">
        <v>2423.9</v>
      </c>
      <c r="F76" s="5">
        <v>12.11</v>
      </c>
      <c r="G76" t="s">
        <v>19</v>
      </c>
      <c r="H76" s="81">
        <v>1.9279000000000001E-2</v>
      </c>
      <c r="I76" s="82">
        <v>1.9095000000000001E-2</v>
      </c>
      <c r="J76" s="85">
        <v>82280.7</v>
      </c>
      <c r="K76" s="86">
        <v>1571.1</v>
      </c>
      <c r="L76" s="5">
        <v>15.55</v>
      </c>
    </row>
    <row r="77" spans="1:12">
      <c r="A77">
        <v>69</v>
      </c>
      <c r="B77" s="79">
        <v>3.7815000000000001E-2</v>
      </c>
      <c r="C77" s="80">
        <v>3.7113E-2</v>
      </c>
      <c r="D77" s="83">
        <v>69274.600000000006</v>
      </c>
      <c r="E77" s="84">
        <v>2571</v>
      </c>
      <c r="F77" s="5">
        <v>11.51</v>
      </c>
      <c r="G77" t="s">
        <v>19</v>
      </c>
      <c r="H77" s="81">
        <v>2.1023E-2</v>
      </c>
      <c r="I77" s="82">
        <v>2.0804E-2</v>
      </c>
      <c r="J77" s="85">
        <v>80709.5</v>
      </c>
      <c r="K77" s="86">
        <v>1679.1</v>
      </c>
      <c r="L77" s="5">
        <v>14.84</v>
      </c>
    </row>
    <row r="78" spans="1:12">
      <c r="A78">
        <v>70</v>
      </c>
      <c r="B78" s="79">
        <v>4.1578999999999998E-2</v>
      </c>
      <c r="C78" s="80">
        <v>4.0731999999999997E-2</v>
      </c>
      <c r="D78" s="83">
        <v>66703.7</v>
      </c>
      <c r="E78" s="84">
        <v>2717</v>
      </c>
      <c r="F78" s="5">
        <v>10.94</v>
      </c>
      <c r="G78" t="s">
        <v>19</v>
      </c>
      <c r="H78" s="81">
        <v>2.3219E-2</v>
      </c>
      <c r="I78" s="82">
        <v>2.2952E-2</v>
      </c>
      <c r="J78" s="85">
        <v>79030.399999999994</v>
      </c>
      <c r="K78" s="86">
        <v>1813.9</v>
      </c>
      <c r="L78" s="5">
        <v>14.15</v>
      </c>
    </row>
    <row r="79" spans="1:12">
      <c r="A79">
        <v>71</v>
      </c>
      <c r="B79" s="79">
        <v>4.5742999999999999E-2</v>
      </c>
      <c r="C79" s="80">
        <v>4.4720000000000003E-2</v>
      </c>
      <c r="D79" s="83">
        <v>63986.7</v>
      </c>
      <c r="E79" s="84">
        <v>2861.5</v>
      </c>
      <c r="F79" s="5">
        <v>10.38</v>
      </c>
      <c r="G79" t="s">
        <v>19</v>
      </c>
      <c r="H79" s="81">
        <v>2.5004999999999999E-2</v>
      </c>
      <c r="I79" s="82">
        <v>2.4695999999999999E-2</v>
      </c>
      <c r="J79" s="85">
        <v>77216.5</v>
      </c>
      <c r="K79" s="86">
        <v>1906.9</v>
      </c>
      <c r="L79" s="5">
        <v>13.47</v>
      </c>
    </row>
    <row r="80" spans="1:12">
      <c r="A80">
        <v>72</v>
      </c>
      <c r="B80" s="79">
        <v>5.1150000000000001E-2</v>
      </c>
      <c r="C80" s="80">
        <v>4.9875000000000003E-2</v>
      </c>
      <c r="D80" s="83">
        <v>61125.2</v>
      </c>
      <c r="E80" s="84">
        <v>3048.6</v>
      </c>
      <c r="F80" s="5">
        <v>9.84</v>
      </c>
      <c r="G80" t="s">
        <v>19</v>
      </c>
      <c r="H80" s="81">
        <v>2.8892000000000001E-2</v>
      </c>
      <c r="I80" s="82">
        <v>2.8480999999999999E-2</v>
      </c>
      <c r="J80" s="85">
        <v>75309.5</v>
      </c>
      <c r="K80" s="86">
        <v>2144.9</v>
      </c>
      <c r="L80" s="5">
        <v>12.79</v>
      </c>
    </row>
    <row r="81" spans="1:12">
      <c r="A81">
        <v>73</v>
      </c>
      <c r="B81" s="79">
        <v>5.5300000000000002E-2</v>
      </c>
      <c r="C81" s="80">
        <v>5.3811999999999999E-2</v>
      </c>
      <c r="D81" s="83">
        <v>58076.6</v>
      </c>
      <c r="E81" s="84">
        <v>3125.2</v>
      </c>
      <c r="F81" s="5">
        <v>9.33</v>
      </c>
      <c r="G81" t="s">
        <v>19</v>
      </c>
      <c r="H81" s="81">
        <v>3.159E-2</v>
      </c>
      <c r="I81" s="82">
        <v>3.1099000000000002E-2</v>
      </c>
      <c r="J81" s="85">
        <v>73164.7</v>
      </c>
      <c r="K81" s="86">
        <v>2275.4</v>
      </c>
      <c r="L81" s="5">
        <v>12.15</v>
      </c>
    </row>
    <row r="82" spans="1:12">
      <c r="A82">
        <v>74</v>
      </c>
      <c r="B82" s="79">
        <v>6.0920000000000002E-2</v>
      </c>
      <c r="C82" s="80">
        <v>5.9118999999999998E-2</v>
      </c>
      <c r="D82" s="83">
        <v>54951.4</v>
      </c>
      <c r="E82" s="84">
        <v>3248.7</v>
      </c>
      <c r="F82" s="5">
        <v>8.84</v>
      </c>
      <c r="G82" t="s">
        <v>19</v>
      </c>
      <c r="H82" s="81">
        <v>3.4042999999999997E-2</v>
      </c>
      <c r="I82" s="82">
        <v>3.3473000000000003E-2</v>
      </c>
      <c r="J82" s="85">
        <v>70889.3</v>
      </c>
      <c r="K82" s="86">
        <v>2372.9</v>
      </c>
      <c r="L82" s="5">
        <v>11.53</v>
      </c>
    </row>
    <row r="83" spans="1:12">
      <c r="A83">
        <v>75</v>
      </c>
      <c r="B83" s="79">
        <v>6.6152000000000002E-2</v>
      </c>
      <c r="C83" s="80">
        <v>6.4033999999999994E-2</v>
      </c>
      <c r="D83" s="83">
        <v>51702.7</v>
      </c>
      <c r="E83" s="84">
        <v>3310.7</v>
      </c>
      <c r="F83" s="5">
        <v>8.36</v>
      </c>
      <c r="G83" t="s">
        <v>19</v>
      </c>
      <c r="H83" s="81">
        <v>3.7465999999999999E-2</v>
      </c>
      <c r="I83" s="82">
        <v>3.6776999999999997E-2</v>
      </c>
      <c r="J83" s="85">
        <v>68516.399999999994</v>
      </c>
      <c r="K83" s="86">
        <v>2519.8000000000002</v>
      </c>
      <c r="L83" s="5">
        <v>10.91</v>
      </c>
    </row>
    <row r="84" spans="1:12">
      <c r="A84">
        <v>76</v>
      </c>
      <c r="B84" s="79">
        <v>7.2697999999999999E-2</v>
      </c>
      <c r="C84" s="80">
        <v>7.0148000000000002E-2</v>
      </c>
      <c r="D84" s="83">
        <v>48392</v>
      </c>
      <c r="E84" s="84">
        <v>3394.6</v>
      </c>
      <c r="F84" s="5">
        <v>7.9</v>
      </c>
      <c r="G84" t="s">
        <v>19</v>
      </c>
      <c r="H84" s="81">
        <v>4.1536999999999998E-2</v>
      </c>
      <c r="I84" s="82">
        <v>4.0690999999999998E-2</v>
      </c>
      <c r="J84" s="85">
        <v>65996.600000000006</v>
      </c>
      <c r="K84" s="86">
        <v>2685.5</v>
      </c>
      <c r="L84" s="5">
        <v>10.31</v>
      </c>
    </row>
    <row r="85" spans="1:12">
      <c r="A85">
        <v>77</v>
      </c>
      <c r="B85" s="79">
        <v>7.9843999999999998E-2</v>
      </c>
      <c r="C85" s="80">
        <v>7.6779E-2</v>
      </c>
      <c r="D85" s="83">
        <v>44997.3</v>
      </c>
      <c r="E85" s="84">
        <v>3454.8</v>
      </c>
      <c r="F85" s="5">
        <v>7.46</v>
      </c>
      <c r="G85" t="s">
        <v>19</v>
      </c>
      <c r="H85" s="81">
        <v>4.6502000000000002E-2</v>
      </c>
      <c r="I85" s="82">
        <v>4.5446E-2</v>
      </c>
      <c r="J85" s="85">
        <v>63311.1</v>
      </c>
      <c r="K85" s="86">
        <v>2877.2</v>
      </c>
      <c r="L85" s="5">
        <v>9.7200000000000006</v>
      </c>
    </row>
    <row r="86" spans="1:12">
      <c r="A86">
        <v>78</v>
      </c>
      <c r="B86" s="79">
        <v>8.7249999999999994E-2</v>
      </c>
      <c r="C86" s="80">
        <v>8.3602999999999997E-2</v>
      </c>
      <c r="D86" s="83">
        <v>41542.5</v>
      </c>
      <c r="E86" s="84">
        <v>3473.1</v>
      </c>
      <c r="F86" s="5">
        <v>7.03</v>
      </c>
      <c r="G86" t="s">
        <v>19</v>
      </c>
      <c r="H86" s="81">
        <v>5.1548999999999998E-2</v>
      </c>
      <c r="I86" s="82">
        <v>5.0254E-2</v>
      </c>
      <c r="J86" s="85">
        <v>60433.9</v>
      </c>
      <c r="K86" s="86">
        <v>3037</v>
      </c>
      <c r="L86" s="5">
        <v>9.16</v>
      </c>
    </row>
    <row r="87" spans="1:12">
      <c r="A87">
        <v>79</v>
      </c>
      <c r="B87" s="79">
        <v>9.6496999999999999E-2</v>
      </c>
      <c r="C87" s="80">
        <v>9.2055999999999999E-2</v>
      </c>
      <c r="D87" s="83">
        <v>38069.4</v>
      </c>
      <c r="E87" s="84">
        <v>3504.5</v>
      </c>
      <c r="F87" s="5">
        <v>6.63</v>
      </c>
      <c r="G87" t="s">
        <v>19</v>
      </c>
      <c r="H87" s="81">
        <v>5.7418999999999998E-2</v>
      </c>
      <c r="I87" s="82">
        <v>5.5815999999999998E-2</v>
      </c>
      <c r="J87" s="85">
        <v>57396.9</v>
      </c>
      <c r="K87" s="86">
        <v>3203.7</v>
      </c>
      <c r="L87" s="5">
        <v>8.6199999999999992</v>
      </c>
    </row>
    <row r="88" spans="1:12">
      <c r="A88">
        <v>80</v>
      </c>
      <c r="B88" s="79">
        <v>0.10556400000000001</v>
      </c>
      <c r="C88" s="80">
        <v>0.100272</v>
      </c>
      <c r="D88" s="83">
        <v>34564.9</v>
      </c>
      <c r="E88" s="84">
        <v>3465.9</v>
      </c>
      <c r="F88" s="5">
        <v>6.25</v>
      </c>
      <c r="G88" t="s">
        <v>19</v>
      </c>
      <c r="H88" s="81">
        <v>6.4477999999999994E-2</v>
      </c>
      <c r="I88" s="82">
        <v>6.2463999999999999E-2</v>
      </c>
      <c r="J88" s="85">
        <v>54193.2</v>
      </c>
      <c r="K88" s="86">
        <v>3385.1</v>
      </c>
      <c r="L88" s="5">
        <v>8.1</v>
      </c>
    </row>
    <row r="89" spans="1:12">
      <c r="A89">
        <v>81</v>
      </c>
      <c r="B89" s="79">
        <v>0.114301</v>
      </c>
      <c r="C89" s="80">
        <v>0.108122</v>
      </c>
      <c r="D89" s="83">
        <v>31099</v>
      </c>
      <c r="E89" s="84">
        <v>3362.5</v>
      </c>
      <c r="F89" s="5">
        <v>5.89</v>
      </c>
      <c r="G89" t="s">
        <v>19</v>
      </c>
      <c r="H89" s="81">
        <v>7.0822999999999997E-2</v>
      </c>
      <c r="I89" s="82">
        <v>6.8401000000000003E-2</v>
      </c>
      <c r="J89" s="85">
        <v>50808.1</v>
      </c>
      <c r="K89" s="86">
        <v>3475.3</v>
      </c>
      <c r="L89" s="5">
        <v>7.61</v>
      </c>
    </row>
    <row r="90" spans="1:12">
      <c r="A90">
        <v>82</v>
      </c>
      <c r="B90" s="79">
        <v>0.125165</v>
      </c>
      <c r="C90" s="80">
        <v>0.11779299999999999</v>
      </c>
      <c r="D90" s="83">
        <v>27736.6</v>
      </c>
      <c r="E90" s="84">
        <v>3267.2</v>
      </c>
      <c r="F90" s="5">
        <v>5.55</v>
      </c>
      <c r="G90" t="s">
        <v>19</v>
      </c>
      <c r="H90" s="81">
        <v>7.9430000000000001E-2</v>
      </c>
      <c r="I90" s="82">
        <v>7.6396000000000006E-2</v>
      </c>
      <c r="J90" s="85">
        <v>47332.7</v>
      </c>
      <c r="K90" s="86">
        <v>3616</v>
      </c>
      <c r="L90" s="5">
        <v>7.13</v>
      </c>
    </row>
    <row r="91" spans="1:12">
      <c r="A91">
        <v>83</v>
      </c>
      <c r="B91" s="79">
        <v>0.13683899999999999</v>
      </c>
      <c r="C91" s="80">
        <v>0.128076</v>
      </c>
      <c r="D91" s="83">
        <v>24469.4</v>
      </c>
      <c r="E91" s="84">
        <v>3133.9</v>
      </c>
      <c r="F91" s="5">
        <v>5.22</v>
      </c>
      <c r="G91" t="s">
        <v>19</v>
      </c>
      <c r="H91" s="81">
        <v>8.7941000000000005E-2</v>
      </c>
      <c r="I91" s="82">
        <v>8.4237000000000006E-2</v>
      </c>
      <c r="J91" s="85">
        <v>43716.7</v>
      </c>
      <c r="K91" s="86">
        <v>3682.6</v>
      </c>
      <c r="L91" s="5">
        <v>6.68</v>
      </c>
    </row>
    <row r="92" spans="1:12">
      <c r="A92">
        <v>84</v>
      </c>
      <c r="B92" s="79">
        <v>0.15035100000000001</v>
      </c>
      <c r="C92" s="80">
        <v>0.13983899999999999</v>
      </c>
      <c r="D92" s="83">
        <v>21335.4</v>
      </c>
      <c r="E92" s="84">
        <v>2983.5</v>
      </c>
      <c r="F92" s="5">
        <v>4.91</v>
      </c>
      <c r="G92" t="s">
        <v>19</v>
      </c>
      <c r="H92" s="81">
        <v>9.7063999999999998E-2</v>
      </c>
      <c r="I92" s="82">
        <v>9.2571000000000001E-2</v>
      </c>
      <c r="J92" s="85">
        <v>40034.1</v>
      </c>
      <c r="K92" s="86">
        <v>3706</v>
      </c>
      <c r="L92" s="5">
        <v>6.25</v>
      </c>
    </row>
    <row r="93" spans="1:12">
      <c r="A93">
        <v>85</v>
      </c>
      <c r="B93" s="79">
        <v>0.16267899999999999</v>
      </c>
      <c r="C93" s="80">
        <v>0.15044199999999999</v>
      </c>
      <c r="D93" s="83">
        <v>18351.900000000001</v>
      </c>
      <c r="E93" s="84">
        <v>2760.9</v>
      </c>
      <c r="F93" s="5">
        <v>4.63</v>
      </c>
      <c r="G93" t="s">
        <v>19</v>
      </c>
      <c r="H93" s="81">
        <v>0.108296</v>
      </c>
      <c r="I93" s="82">
        <v>0.102733</v>
      </c>
      <c r="J93" s="85">
        <v>36328.1</v>
      </c>
      <c r="K93" s="86">
        <v>3732.1</v>
      </c>
      <c r="L93" s="5">
        <v>5.83</v>
      </c>
    </row>
    <row r="94" spans="1:12">
      <c r="A94">
        <v>86</v>
      </c>
      <c r="B94" s="79">
        <v>0.17613699999999999</v>
      </c>
      <c r="C94" s="80">
        <v>0.16188</v>
      </c>
      <c r="D94" s="83">
        <v>15591</v>
      </c>
      <c r="E94" s="84">
        <v>2523.9</v>
      </c>
      <c r="F94" s="5">
        <v>4.3600000000000003</v>
      </c>
      <c r="G94" t="s">
        <v>19</v>
      </c>
      <c r="H94" s="81">
        <v>0.12114900000000001</v>
      </c>
      <c r="I94" s="82">
        <v>0.11423</v>
      </c>
      <c r="J94" s="85">
        <v>32596</v>
      </c>
      <c r="K94" s="86">
        <v>3723.4</v>
      </c>
      <c r="L94" s="5">
        <v>5.44</v>
      </c>
    </row>
    <row r="95" spans="1:12">
      <c r="A95">
        <v>87</v>
      </c>
      <c r="B95" s="79">
        <v>0.19206999999999999</v>
      </c>
      <c r="C95" s="80">
        <v>0.17524100000000001</v>
      </c>
      <c r="D95" s="83">
        <v>13067.1</v>
      </c>
      <c r="E95" s="84">
        <v>2289.9</v>
      </c>
      <c r="F95" s="5">
        <v>4.1100000000000003</v>
      </c>
      <c r="G95" t="s">
        <v>19</v>
      </c>
      <c r="H95" s="81">
        <v>0.13344900000000001</v>
      </c>
      <c r="I95" s="82">
        <v>0.12510199999999999</v>
      </c>
      <c r="J95" s="85">
        <v>28872.6</v>
      </c>
      <c r="K95" s="86">
        <v>3612</v>
      </c>
      <c r="L95" s="5">
        <v>5.08</v>
      </c>
    </row>
    <row r="96" spans="1:12">
      <c r="A96">
        <v>88</v>
      </c>
      <c r="B96" s="79">
        <v>0.205237</v>
      </c>
      <c r="C96" s="80">
        <v>0.186136</v>
      </c>
      <c r="D96" s="83">
        <v>10777.2</v>
      </c>
      <c r="E96" s="84">
        <v>2006</v>
      </c>
      <c r="F96" s="5">
        <v>3.88</v>
      </c>
      <c r="G96" t="s">
        <v>19</v>
      </c>
      <c r="H96" s="81">
        <v>0.14668</v>
      </c>
      <c r="I96" s="82">
        <v>0.136658</v>
      </c>
      <c r="J96" s="85">
        <v>25260.6</v>
      </c>
      <c r="K96" s="86">
        <v>3452</v>
      </c>
      <c r="L96" s="5">
        <v>4.74</v>
      </c>
    </row>
    <row r="97" spans="1:12">
      <c r="A97">
        <v>89</v>
      </c>
      <c r="B97" s="79">
        <v>0.22454299999999999</v>
      </c>
      <c r="C97" s="80">
        <v>0.201878</v>
      </c>
      <c r="D97" s="83">
        <v>8771.2000000000007</v>
      </c>
      <c r="E97" s="84">
        <v>1770.7</v>
      </c>
      <c r="F97" s="5">
        <v>3.65</v>
      </c>
      <c r="G97" t="s">
        <v>19</v>
      </c>
      <c r="H97" s="81">
        <v>0.164051</v>
      </c>
      <c r="I97" s="82">
        <v>0.151615</v>
      </c>
      <c r="J97" s="85">
        <v>21808.5</v>
      </c>
      <c r="K97" s="86">
        <v>3306.5</v>
      </c>
      <c r="L97" s="5">
        <v>4.41</v>
      </c>
    </row>
    <row r="98" spans="1:12">
      <c r="A98">
        <v>90</v>
      </c>
      <c r="B98" s="79">
        <v>0.23531199999999999</v>
      </c>
      <c r="C98" s="80">
        <v>0.21054</v>
      </c>
      <c r="D98" s="83">
        <v>7000.5</v>
      </c>
      <c r="E98" s="84">
        <v>1473.9</v>
      </c>
      <c r="F98" s="5">
        <v>3.45</v>
      </c>
      <c r="G98" t="s">
        <v>19</v>
      </c>
      <c r="H98" s="81">
        <v>0.18129700000000001</v>
      </c>
      <c r="I98" s="82">
        <v>0.16622899999999999</v>
      </c>
      <c r="J98" s="85">
        <v>18502</v>
      </c>
      <c r="K98" s="86">
        <v>3075.6</v>
      </c>
      <c r="L98" s="5">
        <v>4.0999999999999996</v>
      </c>
    </row>
    <row r="99" spans="1:12">
      <c r="A99">
        <v>91</v>
      </c>
      <c r="B99" s="79">
        <v>0.25340699999999999</v>
      </c>
      <c r="C99" s="80">
        <v>0.22491</v>
      </c>
      <c r="D99" s="83">
        <v>5526.6</v>
      </c>
      <c r="E99" s="84">
        <v>1243</v>
      </c>
      <c r="F99" s="5">
        <v>3.23</v>
      </c>
      <c r="G99" t="s">
        <v>19</v>
      </c>
      <c r="H99" s="81">
        <v>0.201435</v>
      </c>
      <c r="I99" s="82">
        <v>0.183004</v>
      </c>
      <c r="J99" s="85">
        <v>15426.4</v>
      </c>
      <c r="K99" s="86">
        <v>2823.1</v>
      </c>
      <c r="L99" s="5">
        <v>3.82</v>
      </c>
    </row>
    <row r="100" spans="1:12">
      <c r="A100">
        <v>92</v>
      </c>
      <c r="B100" s="79">
        <v>0.27601500000000001</v>
      </c>
      <c r="C100" s="80">
        <v>0.24254200000000001</v>
      </c>
      <c r="D100" s="83">
        <v>4283.6000000000004</v>
      </c>
      <c r="E100" s="84">
        <v>1039</v>
      </c>
      <c r="F100" s="5">
        <v>3.02</v>
      </c>
      <c r="G100" t="s">
        <v>19</v>
      </c>
      <c r="H100" s="81">
        <v>0.22118499999999999</v>
      </c>
      <c r="I100" s="82">
        <v>0.199159</v>
      </c>
      <c r="J100" s="85">
        <v>12603.3</v>
      </c>
      <c r="K100" s="86">
        <v>2510.1</v>
      </c>
      <c r="L100" s="5">
        <v>3.57</v>
      </c>
    </row>
    <row r="101" spans="1:12">
      <c r="A101">
        <v>93</v>
      </c>
      <c r="B101" s="79">
        <v>0.30438100000000001</v>
      </c>
      <c r="C101" s="80">
        <v>0.26417600000000002</v>
      </c>
      <c r="D101" s="83">
        <v>3244.7</v>
      </c>
      <c r="E101" s="84">
        <v>857.2</v>
      </c>
      <c r="F101" s="5">
        <v>2.83</v>
      </c>
      <c r="G101" t="s">
        <v>19</v>
      </c>
      <c r="H101" s="81">
        <v>0.244421</v>
      </c>
      <c r="I101" s="82">
        <v>0.217803</v>
      </c>
      <c r="J101" s="85">
        <v>10093.299999999999</v>
      </c>
      <c r="K101" s="86">
        <v>2198.3000000000002</v>
      </c>
      <c r="L101" s="5">
        <v>3.33</v>
      </c>
    </row>
    <row r="102" spans="1:12">
      <c r="A102">
        <v>94</v>
      </c>
      <c r="B102" s="79">
        <v>0.32711800000000002</v>
      </c>
      <c r="C102" s="80">
        <v>0.28113500000000002</v>
      </c>
      <c r="D102" s="83">
        <v>2387.5</v>
      </c>
      <c r="E102" s="84">
        <v>671.2</v>
      </c>
      <c r="F102" s="5">
        <v>2.67</v>
      </c>
      <c r="G102" t="s">
        <v>19</v>
      </c>
      <c r="H102" s="81">
        <v>0.26728800000000003</v>
      </c>
      <c r="I102" s="82">
        <v>0.23577799999999999</v>
      </c>
      <c r="J102" s="85">
        <v>7894.9</v>
      </c>
      <c r="K102" s="86">
        <v>1861.4</v>
      </c>
      <c r="L102" s="5">
        <v>3.12</v>
      </c>
    </row>
    <row r="103" spans="1:12">
      <c r="A103">
        <v>95</v>
      </c>
      <c r="B103" s="79">
        <v>0.34957100000000002</v>
      </c>
      <c r="C103" s="80">
        <v>0.29756199999999999</v>
      </c>
      <c r="D103" s="83">
        <v>1716.3</v>
      </c>
      <c r="E103" s="84">
        <v>510.7</v>
      </c>
      <c r="F103" s="5">
        <v>2.52</v>
      </c>
      <c r="G103" t="s">
        <v>19</v>
      </c>
      <c r="H103" s="81">
        <v>0.29044599999999998</v>
      </c>
      <c r="I103" s="82">
        <v>0.25361499999999998</v>
      </c>
      <c r="J103" s="85">
        <v>6033.5</v>
      </c>
      <c r="K103" s="86">
        <v>1530.2</v>
      </c>
      <c r="L103" s="5">
        <v>2.93</v>
      </c>
    </row>
    <row r="104" spans="1:12">
      <c r="A104">
        <v>96</v>
      </c>
      <c r="B104" s="79">
        <v>0.38681500000000002</v>
      </c>
      <c r="C104" s="80">
        <v>0.324127</v>
      </c>
      <c r="D104" s="83">
        <v>1205.5999999999999</v>
      </c>
      <c r="E104" s="84">
        <v>390.8</v>
      </c>
      <c r="F104" s="5">
        <v>2.37</v>
      </c>
      <c r="G104" t="s">
        <v>19</v>
      </c>
      <c r="H104" s="81">
        <v>0.31685000000000002</v>
      </c>
      <c r="I104" s="82">
        <v>0.27351799999999998</v>
      </c>
      <c r="J104" s="85">
        <v>4503.3</v>
      </c>
      <c r="K104" s="86">
        <v>1231.7</v>
      </c>
      <c r="L104" s="5">
        <v>2.75</v>
      </c>
    </row>
    <row r="105" spans="1:12">
      <c r="A105">
        <v>97</v>
      </c>
      <c r="B105" s="79">
        <v>0.3957</v>
      </c>
      <c r="C105" s="80">
        <v>0.33034200000000002</v>
      </c>
      <c r="D105" s="83">
        <v>814.8</v>
      </c>
      <c r="E105" s="84">
        <v>269.2</v>
      </c>
      <c r="F105" s="5">
        <v>2.27</v>
      </c>
      <c r="G105" t="s">
        <v>19</v>
      </c>
      <c r="H105" s="81">
        <v>0.33196999999999999</v>
      </c>
      <c r="I105" s="82">
        <v>0.28471200000000002</v>
      </c>
      <c r="J105" s="85">
        <v>3271.6</v>
      </c>
      <c r="K105" s="86">
        <v>931.5</v>
      </c>
      <c r="L105" s="5">
        <v>2.6</v>
      </c>
    </row>
    <row r="106" spans="1:12">
      <c r="A106">
        <v>98</v>
      </c>
      <c r="B106" s="79">
        <v>0.418904</v>
      </c>
      <c r="C106" s="80">
        <v>0.34635899999999997</v>
      </c>
      <c r="D106" s="83">
        <v>545.70000000000005</v>
      </c>
      <c r="E106" s="84">
        <v>189</v>
      </c>
      <c r="F106" s="5">
        <v>2.14</v>
      </c>
      <c r="G106" t="s">
        <v>19</v>
      </c>
      <c r="H106" s="81">
        <v>0.35128700000000002</v>
      </c>
      <c r="I106" s="82">
        <v>0.29880400000000001</v>
      </c>
      <c r="J106" s="85">
        <v>2340.1</v>
      </c>
      <c r="K106" s="86">
        <v>699.2</v>
      </c>
      <c r="L106" s="5">
        <v>2.44</v>
      </c>
    </row>
    <row r="107" spans="1:12">
      <c r="A107">
        <v>99</v>
      </c>
      <c r="B107" s="79">
        <v>0.47298499999999999</v>
      </c>
      <c r="C107" s="80">
        <v>0.382521</v>
      </c>
      <c r="D107" s="83">
        <v>356.7</v>
      </c>
      <c r="E107" s="84">
        <v>136.4</v>
      </c>
      <c r="F107" s="5">
        <v>2.0099999999999998</v>
      </c>
      <c r="G107" t="s">
        <v>19</v>
      </c>
      <c r="H107" s="81">
        <v>0.397785</v>
      </c>
      <c r="I107" s="82">
        <v>0.33179399999999998</v>
      </c>
      <c r="J107" s="85">
        <v>1640.9</v>
      </c>
      <c r="K107" s="86">
        <v>544.4</v>
      </c>
      <c r="L107" s="5">
        <v>2.2599999999999998</v>
      </c>
    </row>
    <row r="108" spans="1:12">
      <c r="A108">
        <v>100</v>
      </c>
      <c r="B108" s="79">
        <v>0.49702400000000002</v>
      </c>
      <c r="C108" s="80">
        <v>0.39809299999999997</v>
      </c>
      <c r="D108" s="83">
        <v>220.2</v>
      </c>
      <c r="E108" s="84">
        <v>87.7</v>
      </c>
      <c r="F108" s="5">
        <v>1.95</v>
      </c>
      <c r="G108" t="s">
        <v>19</v>
      </c>
      <c r="H108" s="81">
        <v>0.42562899999999998</v>
      </c>
      <c r="I108" s="82">
        <v>0.350943</v>
      </c>
      <c r="J108" s="85">
        <v>1096.4000000000001</v>
      </c>
      <c r="K108" s="86">
        <v>384.8</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28</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71">
        <v>9.5820000000000002E-3</v>
      </c>
      <c r="C8" s="72">
        <v>9.5370000000000003E-3</v>
      </c>
      <c r="D8" s="75">
        <v>100000</v>
      </c>
      <c r="E8" s="76">
        <v>953.7</v>
      </c>
      <c r="F8" s="5">
        <v>72.61</v>
      </c>
      <c r="G8" t="s">
        <v>19</v>
      </c>
      <c r="H8" s="73">
        <v>7.2849999999999998E-3</v>
      </c>
      <c r="I8" s="74">
        <v>7.2589999999999998E-3</v>
      </c>
      <c r="J8" s="77">
        <v>100000</v>
      </c>
      <c r="K8" s="78">
        <v>725.9</v>
      </c>
      <c r="L8" s="5">
        <v>78.23</v>
      </c>
    </row>
    <row r="9" spans="1:12">
      <c r="A9">
        <v>1</v>
      </c>
      <c r="B9" s="71">
        <v>7.0600000000000003E-4</v>
      </c>
      <c r="C9" s="72">
        <v>7.0500000000000001E-4</v>
      </c>
      <c r="D9" s="75">
        <v>99046.3</v>
      </c>
      <c r="E9" s="76">
        <v>69.900000000000006</v>
      </c>
      <c r="F9" s="5">
        <v>72.31</v>
      </c>
      <c r="G9" t="s">
        <v>19</v>
      </c>
      <c r="H9" s="73">
        <v>5.8399999999999999E-4</v>
      </c>
      <c r="I9" s="74">
        <v>5.8399999999999999E-4</v>
      </c>
      <c r="J9" s="77">
        <v>99274.1</v>
      </c>
      <c r="K9" s="78">
        <v>58</v>
      </c>
      <c r="L9" s="5">
        <v>77.8</v>
      </c>
    </row>
    <row r="10" spans="1:12">
      <c r="A10">
        <v>2</v>
      </c>
      <c r="B10" s="71">
        <v>4.5100000000000001E-4</v>
      </c>
      <c r="C10" s="72">
        <v>4.4999999999999999E-4</v>
      </c>
      <c r="D10" s="75">
        <v>98976.5</v>
      </c>
      <c r="E10" s="76">
        <v>44.6</v>
      </c>
      <c r="F10" s="5">
        <v>71.36</v>
      </c>
      <c r="G10" t="s">
        <v>19</v>
      </c>
      <c r="H10" s="73">
        <v>3.3799999999999998E-4</v>
      </c>
      <c r="I10" s="74">
        <v>3.3799999999999998E-4</v>
      </c>
      <c r="J10" s="77">
        <v>99216.2</v>
      </c>
      <c r="K10" s="78">
        <v>33.5</v>
      </c>
      <c r="L10" s="5">
        <v>76.849999999999994</v>
      </c>
    </row>
    <row r="11" spans="1:12">
      <c r="A11">
        <v>3</v>
      </c>
      <c r="B11" s="71">
        <v>3.4900000000000003E-4</v>
      </c>
      <c r="C11" s="72">
        <v>3.48E-4</v>
      </c>
      <c r="D11" s="75">
        <v>98931.9</v>
      </c>
      <c r="E11" s="76">
        <v>34.5</v>
      </c>
      <c r="F11" s="5">
        <v>70.39</v>
      </c>
      <c r="G11" t="s">
        <v>19</v>
      </c>
      <c r="H11" s="73">
        <v>2.9399999999999999E-4</v>
      </c>
      <c r="I11" s="74">
        <v>2.9399999999999999E-4</v>
      </c>
      <c r="J11" s="77">
        <v>99182.6</v>
      </c>
      <c r="K11" s="78">
        <v>29.2</v>
      </c>
      <c r="L11" s="5">
        <v>75.87</v>
      </c>
    </row>
    <row r="12" spans="1:12">
      <c r="A12">
        <v>4</v>
      </c>
      <c r="B12" s="71">
        <v>2.6400000000000002E-4</v>
      </c>
      <c r="C12" s="72">
        <v>2.6400000000000002E-4</v>
      </c>
      <c r="D12" s="75">
        <v>98897.4</v>
      </c>
      <c r="E12" s="76">
        <v>26.1</v>
      </c>
      <c r="F12" s="5">
        <v>69.42</v>
      </c>
      <c r="G12" t="s">
        <v>19</v>
      </c>
      <c r="H12" s="73">
        <v>2.2000000000000001E-4</v>
      </c>
      <c r="I12" s="74">
        <v>2.2000000000000001E-4</v>
      </c>
      <c r="J12" s="77">
        <v>99153.5</v>
      </c>
      <c r="K12" s="78">
        <v>21.8</v>
      </c>
      <c r="L12" s="5">
        <v>74.900000000000006</v>
      </c>
    </row>
    <row r="13" spans="1:12">
      <c r="A13">
        <v>5</v>
      </c>
      <c r="B13" s="71">
        <v>2.4800000000000001E-4</v>
      </c>
      <c r="C13" s="72">
        <v>2.4800000000000001E-4</v>
      </c>
      <c r="D13" s="75">
        <v>98871.3</v>
      </c>
      <c r="E13" s="76">
        <v>24.5</v>
      </c>
      <c r="F13" s="5">
        <v>68.44</v>
      </c>
      <c r="G13" t="s">
        <v>19</v>
      </c>
      <c r="H13" s="73">
        <v>1.6799999999999999E-4</v>
      </c>
      <c r="I13" s="74">
        <v>1.6799999999999999E-4</v>
      </c>
      <c r="J13" s="77">
        <v>99131.7</v>
      </c>
      <c r="K13" s="78">
        <v>16.7</v>
      </c>
      <c r="L13" s="5">
        <v>73.91</v>
      </c>
    </row>
    <row r="14" spans="1:12">
      <c r="A14">
        <v>6</v>
      </c>
      <c r="B14" s="71">
        <v>2.2900000000000001E-4</v>
      </c>
      <c r="C14" s="72">
        <v>2.2900000000000001E-4</v>
      </c>
      <c r="D14" s="75">
        <v>98846.8</v>
      </c>
      <c r="E14" s="76">
        <v>22.6</v>
      </c>
      <c r="F14" s="5">
        <v>67.45</v>
      </c>
      <c r="G14" t="s">
        <v>19</v>
      </c>
      <c r="H14" s="73">
        <v>1.6000000000000001E-4</v>
      </c>
      <c r="I14" s="74">
        <v>1.6000000000000001E-4</v>
      </c>
      <c r="J14" s="77">
        <v>99115</v>
      </c>
      <c r="K14" s="78">
        <v>15.8</v>
      </c>
      <c r="L14" s="5">
        <v>72.92</v>
      </c>
    </row>
    <row r="15" spans="1:12">
      <c r="A15">
        <v>7</v>
      </c>
      <c r="B15" s="71">
        <v>2.22E-4</v>
      </c>
      <c r="C15" s="72">
        <v>2.22E-4</v>
      </c>
      <c r="D15" s="75">
        <v>98824.2</v>
      </c>
      <c r="E15" s="76">
        <v>21.9</v>
      </c>
      <c r="F15" s="5">
        <v>66.47</v>
      </c>
      <c r="G15" t="s">
        <v>19</v>
      </c>
      <c r="H15" s="73">
        <v>1.46E-4</v>
      </c>
      <c r="I15" s="74">
        <v>1.46E-4</v>
      </c>
      <c r="J15" s="77">
        <v>99099.199999999997</v>
      </c>
      <c r="K15" s="78">
        <v>14.4</v>
      </c>
      <c r="L15" s="5">
        <v>71.94</v>
      </c>
    </row>
    <row r="16" spans="1:12">
      <c r="A16">
        <v>8</v>
      </c>
      <c r="B16" s="71">
        <v>2.1499999999999999E-4</v>
      </c>
      <c r="C16" s="72">
        <v>2.1499999999999999E-4</v>
      </c>
      <c r="D16" s="75">
        <v>98802.3</v>
      </c>
      <c r="E16" s="76">
        <v>21.2</v>
      </c>
      <c r="F16" s="5">
        <v>65.48</v>
      </c>
      <c r="G16" t="s">
        <v>19</v>
      </c>
      <c r="H16" s="73">
        <v>1.3899999999999999E-4</v>
      </c>
      <c r="I16" s="74">
        <v>1.3899999999999999E-4</v>
      </c>
      <c r="J16" s="77">
        <v>99084.7</v>
      </c>
      <c r="K16" s="78">
        <v>13.7</v>
      </c>
      <c r="L16" s="5">
        <v>70.95</v>
      </c>
    </row>
    <row r="17" spans="1:12">
      <c r="A17">
        <v>9</v>
      </c>
      <c r="B17" s="71">
        <v>1.8799999999999999E-4</v>
      </c>
      <c r="C17" s="72">
        <v>1.8799999999999999E-4</v>
      </c>
      <c r="D17" s="75">
        <v>98781.1</v>
      </c>
      <c r="E17" s="76">
        <v>18.5</v>
      </c>
      <c r="F17" s="5">
        <v>64.5</v>
      </c>
      <c r="G17" t="s">
        <v>19</v>
      </c>
      <c r="H17" s="73">
        <v>1.27E-4</v>
      </c>
      <c r="I17" s="74">
        <v>1.27E-4</v>
      </c>
      <c r="J17" s="77">
        <v>99071</v>
      </c>
      <c r="K17" s="78">
        <v>12.6</v>
      </c>
      <c r="L17" s="5">
        <v>69.959999999999994</v>
      </c>
    </row>
    <row r="18" spans="1:12">
      <c r="A18">
        <v>10</v>
      </c>
      <c r="B18" s="71">
        <v>2.03E-4</v>
      </c>
      <c r="C18" s="72">
        <v>2.03E-4</v>
      </c>
      <c r="D18" s="75">
        <v>98762.5</v>
      </c>
      <c r="E18" s="76">
        <v>20</v>
      </c>
      <c r="F18" s="5">
        <v>63.51</v>
      </c>
      <c r="G18" t="s">
        <v>19</v>
      </c>
      <c r="H18" s="73">
        <v>1.2999999999999999E-4</v>
      </c>
      <c r="I18" s="74">
        <v>1.2999999999999999E-4</v>
      </c>
      <c r="J18" s="77">
        <v>99058.4</v>
      </c>
      <c r="K18" s="78">
        <v>12.9</v>
      </c>
      <c r="L18" s="5">
        <v>68.959999999999994</v>
      </c>
    </row>
    <row r="19" spans="1:12">
      <c r="A19">
        <v>11</v>
      </c>
      <c r="B19" s="71">
        <v>2.1699999999999999E-4</v>
      </c>
      <c r="C19" s="72">
        <v>2.1699999999999999E-4</v>
      </c>
      <c r="D19" s="75">
        <v>98742.5</v>
      </c>
      <c r="E19" s="76">
        <v>21.4</v>
      </c>
      <c r="F19" s="5">
        <v>62.52</v>
      </c>
      <c r="G19" t="s">
        <v>19</v>
      </c>
      <c r="H19" s="73">
        <v>1.46E-4</v>
      </c>
      <c r="I19" s="74">
        <v>1.46E-4</v>
      </c>
      <c r="J19" s="77">
        <v>99045.5</v>
      </c>
      <c r="K19" s="78">
        <v>14.5</v>
      </c>
      <c r="L19" s="5">
        <v>67.97</v>
      </c>
    </row>
    <row r="20" spans="1:12">
      <c r="A20">
        <v>12</v>
      </c>
      <c r="B20" s="71">
        <v>2.12E-4</v>
      </c>
      <c r="C20" s="72">
        <v>2.12E-4</v>
      </c>
      <c r="D20" s="75">
        <v>98721.1</v>
      </c>
      <c r="E20" s="76">
        <v>20.9</v>
      </c>
      <c r="F20" s="5">
        <v>61.54</v>
      </c>
      <c r="G20" t="s">
        <v>19</v>
      </c>
      <c r="H20" s="73">
        <v>1.5899999999999999E-4</v>
      </c>
      <c r="I20" s="74">
        <v>1.5899999999999999E-4</v>
      </c>
      <c r="J20" s="77">
        <v>99031</v>
      </c>
      <c r="K20" s="78">
        <v>15.8</v>
      </c>
      <c r="L20" s="5">
        <v>66.98</v>
      </c>
    </row>
    <row r="21" spans="1:12">
      <c r="A21">
        <v>13</v>
      </c>
      <c r="B21" s="71">
        <v>2.7599999999999999E-4</v>
      </c>
      <c r="C21" s="72">
        <v>2.7599999999999999E-4</v>
      </c>
      <c r="D21" s="75">
        <v>98700.2</v>
      </c>
      <c r="E21" s="76">
        <v>27.2</v>
      </c>
      <c r="F21" s="5">
        <v>60.55</v>
      </c>
      <c r="G21" t="s">
        <v>19</v>
      </c>
      <c r="H21" s="73">
        <v>1.6200000000000001E-4</v>
      </c>
      <c r="I21" s="74">
        <v>1.6200000000000001E-4</v>
      </c>
      <c r="J21" s="77">
        <v>99015.2</v>
      </c>
      <c r="K21" s="78">
        <v>16</v>
      </c>
      <c r="L21" s="5">
        <v>65.989999999999995</v>
      </c>
    </row>
    <row r="22" spans="1:12">
      <c r="A22">
        <v>14</v>
      </c>
      <c r="B22" s="71">
        <v>3.0200000000000002E-4</v>
      </c>
      <c r="C22" s="72">
        <v>3.0200000000000002E-4</v>
      </c>
      <c r="D22" s="75">
        <v>98673</v>
      </c>
      <c r="E22" s="76">
        <v>29.8</v>
      </c>
      <c r="F22" s="5">
        <v>59.57</v>
      </c>
      <c r="G22" t="s">
        <v>19</v>
      </c>
      <c r="H22" s="73">
        <v>2.0000000000000001E-4</v>
      </c>
      <c r="I22" s="74">
        <v>1.9900000000000001E-4</v>
      </c>
      <c r="J22" s="77">
        <v>98999.2</v>
      </c>
      <c r="K22" s="78">
        <v>19.7</v>
      </c>
      <c r="L22" s="5">
        <v>65</v>
      </c>
    </row>
    <row r="23" spans="1:12">
      <c r="A23">
        <v>15</v>
      </c>
      <c r="B23" s="71">
        <v>4.06E-4</v>
      </c>
      <c r="C23" s="72">
        <v>4.06E-4</v>
      </c>
      <c r="D23" s="75">
        <v>98643.199999999997</v>
      </c>
      <c r="E23" s="76">
        <v>40.1</v>
      </c>
      <c r="F23" s="5">
        <v>58.58</v>
      </c>
      <c r="G23" t="s">
        <v>19</v>
      </c>
      <c r="H23" s="73">
        <v>2.2699999999999999E-4</v>
      </c>
      <c r="I23" s="74">
        <v>2.2699999999999999E-4</v>
      </c>
      <c r="J23" s="77">
        <v>98979.5</v>
      </c>
      <c r="K23" s="78">
        <v>22.4</v>
      </c>
      <c r="L23" s="5">
        <v>64.02</v>
      </c>
    </row>
    <row r="24" spans="1:12">
      <c r="A24">
        <v>16</v>
      </c>
      <c r="B24" s="71">
        <v>5.5500000000000005E-4</v>
      </c>
      <c r="C24" s="72">
        <v>5.5500000000000005E-4</v>
      </c>
      <c r="D24" s="75">
        <v>98603.1</v>
      </c>
      <c r="E24" s="76">
        <v>54.7</v>
      </c>
      <c r="F24" s="5">
        <v>57.61</v>
      </c>
      <c r="G24" t="s">
        <v>19</v>
      </c>
      <c r="H24" s="73">
        <v>2.72E-4</v>
      </c>
      <c r="I24" s="74">
        <v>2.72E-4</v>
      </c>
      <c r="J24" s="77">
        <v>98957</v>
      </c>
      <c r="K24" s="78">
        <v>26.9</v>
      </c>
      <c r="L24" s="5">
        <v>63.03</v>
      </c>
    </row>
    <row r="25" spans="1:12">
      <c r="A25">
        <v>17</v>
      </c>
      <c r="B25" s="71">
        <v>8.5499999999999997E-4</v>
      </c>
      <c r="C25" s="72">
        <v>8.5499999999999997E-4</v>
      </c>
      <c r="D25" s="75">
        <v>98548.4</v>
      </c>
      <c r="E25" s="76">
        <v>84.2</v>
      </c>
      <c r="F25" s="5">
        <v>56.64</v>
      </c>
      <c r="G25" t="s">
        <v>19</v>
      </c>
      <c r="H25" s="73">
        <v>2.9999999999999997E-4</v>
      </c>
      <c r="I25" s="74">
        <v>2.9999999999999997E-4</v>
      </c>
      <c r="J25" s="77">
        <v>98930.1</v>
      </c>
      <c r="K25" s="78">
        <v>29.6</v>
      </c>
      <c r="L25" s="5">
        <v>62.05</v>
      </c>
    </row>
    <row r="26" spans="1:12">
      <c r="A26">
        <v>18</v>
      </c>
      <c r="B26" s="71">
        <v>9.0799999999999995E-4</v>
      </c>
      <c r="C26" s="72">
        <v>9.0799999999999995E-4</v>
      </c>
      <c r="D26" s="75">
        <v>98464.2</v>
      </c>
      <c r="E26" s="76">
        <v>89.4</v>
      </c>
      <c r="F26" s="5">
        <v>55.69</v>
      </c>
      <c r="G26" t="s">
        <v>19</v>
      </c>
      <c r="H26" s="73">
        <v>3.3300000000000002E-4</v>
      </c>
      <c r="I26" s="74">
        <v>3.3300000000000002E-4</v>
      </c>
      <c r="J26" s="77">
        <v>98900.5</v>
      </c>
      <c r="K26" s="78">
        <v>33</v>
      </c>
      <c r="L26" s="5">
        <v>61.07</v>
      </c>
    </row>
    <row r="27" spans="1:12">
      <c r="A27">
        <v>19</v>
      </c>
      <c r="B27" s="71">
        <v>8.7900000000000001E-4</v>
      </c>
      <c r="C27" s="72">
        <v>8.7900000000000001E-4</v>
      </c>
      <c r="D27" s="75">
        <v>98374.8</v>
      </c>
      <c r="E27" s="76">
        <v>86.4</v>
      </c>
      <c r="F27" s="5">
        <v>54.74</v>
      </c>
      <c r="G27" t="s">
        <v>19</v>
      </c>
      <c r="H27" s="73">
        <v>3.21E-4</v>
      </c>
      <c r="I27" s="74">
        <v>3.21E-4</v>
      </c>
      <c r="J27" s="77">
        <v>98867.5</v>
      </c>
      <c r="K27" s="78">
        <v>31.7</v>
      </c>
      <c r="L27" s="5">
        <v>60.09</v>
      </c>
    </row>
    <row r="28" spans="1:12">
      <c r="A28">
        <v>20</v>
      </c>
      <c r="B28" s="71">
        <v>9.7799999999999992E-4</v>
      </c>
      <c r="C28" s="72">
        <v>9.77E-4</v>
      </c>
      <c r="D28" s="75">
        <v>98288.4</v>
      </c>
      <c r="E28" s="76">
        <v>96</v>
      </c>
      <c r="F28" s="5">
        <v>53.78</v>
      </c>
      <c r="G28" t="s">
        <v>19</v>
      </c>
      <c r="H28" s="73">
        <v>3.2000000000000003E-4</v>
      </c>
      <c r="I28" s="74">
        <v>3.19E-4</v>
      </c>
      <c r="J28" s="77">
        <v>98835.8</v>
      </c>
      <c r="K28" s="78">
        <v>31.6</v>
      </c>
      <c r="L28" s="5">
        <v>59.11</v>
      </c>
    </row>
    <row r="29" spans="1:12">
      <c r="A29">
        <v>21</v>
      </c>
      <c r="B29" s="71">
        <v>9.1299999999999997E-4</v>
      </c>
      <c r="C29" s="72">
        <v>9.1299999999999997E-4</v>
      </c>
      <c r="D29" s="75">
        <v>98192.4</v>
      </c>
      <c r="E29" s="76">
        <v>89.6</v>
      </c>
      <c r="F29" s="5">
        <v>52.84</v>
      </c>
      <c r="G29" t="s">
        <v>19</v>
      </c>
      <c r="H29" s="73">
        <v>3.3799999999999998E-4</v>
      </c>
      <c r="I29" s="74">
        <v>3.3799999999999998E-4</v>
      </c>
      <c r="J29" s="77">
        <v>98804.2</v>
      </c>
      <c r="K29" s="78">
        <v>33.4</v>
      </c>
      <c r="L29" s="5">
        <v>58.13</v>
      </c>
    </row>
    <row r="30" spans="1:12">
      <c r="A30">
        <v>22</v>
      </c>
      <c r="B30" s="71">
        <v>9.4700000000000003E-4</v>
      </c>
      <c r="C30" s="72">
        <v>9.4700000000000003E-4</v>
      </c>
      <c r="D30" s="75">
        <v>98102.7</v>
      </c>
      <c r="E30" s="76">
        <v>92.9</v>
      </c>
      <c r="F30" s="5">
        <v>51.88</v>
      </c>
      <c r="G30" t="s">
        <v>19</v>
      </c>
      <c r="H30" s="73">
        <v>3.0600000000000001E-4</v>
      </c>
      <c r="I30" s="74">
        <v>3.0600000000000001E-4</v>
      </c>
      <c r="J30" s="77">
        <v>98770.9</v>
      </c>
      <c r="K30" s="78">
        <v>30.2</v>
      </c>
      <c r="L30" s="5">
        <v>57.15</v>
      </c>
    </row>
    <row r="31" spans="1:12">
      <c r="A31">
        <v>23</v>
      </c>
      <c r="B31" s="71">
        <v>9.2699999999999998E-4</v>
      </c>
      <c r="C31" s="72">
        <v>9.2599999999999996E-4</v>
      </c>
      <c r="D31" s="75">
        <v>98009.8</v>
      </c>
      <c r="E31" s="76">
        <v>90.8</v>
      </c>
      <c r="F31" s="5">
        <v>50.93</v>
      </c>
      <c r="G31" t="s">
        <v>19</v>
      </c>
      <c r="H31" s="73">
        <v>3.1399999999999999E-4</v>
      </c>
      <c r="I31" s="74">
        <v>3.1399999999999999E-4</v>
      </c>
      <c r="J31" s="77">
        <v>98740.7</v>
      </c>
      <c r="K31" s="78">
        <v>31</v>
      </c>
      <c r="L31" s="5">
        <v>56.16</v>
      </c>
    </row>
    <row r="32" spans="1:12">
      <c r="A32">
        <v>24</v>
      </c>
      <c r="B32" s="71">
        <v>8.8400000000000002E-4</v>
      </c>
      <c r="C32" s="72">
        <v>8.83E-4</v>
      </c>
      <c r="D32" s="75">
        <v>97919.1</v>
      </c>
      <c r="E32" s="76">
        <v>86.5</v>
      </c>
      <c r="F32" s="5">
        <v>49.98</v>
      </c>
      <c r="G32" t="s">
        <v>19</v>
      </c>
      <c r="H32" s="73">
        <v>3.4000000000000002E-4</v>
      </c>
      <c r="I32" s="74">
        <v>3.4000000000000002E-4</v>
      </c>
      <c r="J32" s="77">
        <v>98709.6</v>
      </c>
      <c r="K32" s="78">
        <v>33.5</v>
      </c>
      <c r="L32" s="5">
        <v>55.18</v>
      </c>
    </row>
    <row r="33" spans="1:12">
      <c r="A33">
        <v>25</v>
      </c>
      <c r="B33" s="71">
        <v>8.8099999999999995E-4</v>
      </c>
      <c r="C33" s="72">
        <v>8.8099999999999995E-4</v>
      </c>
      <c r="D33" s="75">
        <v>97832.6</v>
      </c>
      <c r="E33" s="76">
        <v>86.2</v>
      </c>
      <c r="F33" s="5">
        <v>49.02</v>
      </c>
      <c r="G33" t="s">
        <v>19</v>
      </c>
      <c r="H33" s="73">
        <v>3.4099999999999999E-4</v>
      </c>
      <c r="I33" s="74">
        <v>3.4099999999999999E-4</v>
      </c>
      <c r="J33" s="77">
        <v>98676.1</v>
      </c>
      <c r="K33" s="78">
        <v>33.6</v>
      </c>
      <c r="L33" s="5">
        <v>54.2</v>
      </c>
    </row>
    <row r="34" spans="1:12">
      <c r="A34">
        <v>26</v>
      </c>
      <c r="B34" s="71">
        <v>8.8000000000000003E-4</v>
      </c>
      <c r="C34" s="72">
        <v>8.8000000000000003E-4</v>
      </c>
      <c r="D34" s="75">
        <v>97746.4</v>
      </c>
      <c r="E34" s="76">
        <v>86</v>
      </c>
      <c r="F34" s="5">
        <v>48.07</v>
      </c>
      <c r="G34" t="s">
        <v>19</v>
      </c>
      <c r="H34" s="73">
        <v>3.5199999999999999E-4</v>
      </c>
      <c r="I34" s="74">
        <v>3.5100000000000002E-4</v>
      </c>
      <c r="J34" s="77">
        <v>98642.5</v>
      </c>
      <c r="K34" s="78">
        <v>34.700000000000003</v>
      </c>
      <c r="L34" s="5">
        <v>53.22</v>
      </c>
    </row>
    <row r="35" spans="1:12">
      <c r="A35">
        <v>27</v>
      </c>
      <c r="B35" s="71">
        <v>8.7299999999999997E-4</v>
      </c>
      <c r="C35" s="72">
        <v>8.7299999999999997E-4</v>
      </c>
      <c r="D35" s="75">
        <v>97660.4</v>
      </c>
      <c r="E35" s="76">
        <v>85.2</v>
      </c>
      <c r="F35" s="5">
        <v>47.11</v>
      </c>
      <c r="G35" t="s">
        <v>19</v>
      </c>
      <c r="H35" s="73">
        <v>3.6299999999999999E-4</v>
      </c>
      <c r="I35" s="74">
        <v>3.6299999999999999E-4</v>
      </c>
      <c r="J35" s="77">
        <v>98607.8</v>
      </c>
      <c r="K35" s="78">
        <v>35.799999999999997</v>
      </c>
      <c r="L35" s="5">
        <v>52.24</v>
      </c>
    </row>
    <row r="36" spans="1:12">
      <c r="A36">
        <v>28</v>
      </c>
      <c r="B36" s="71">
        <v>9.0600000000000001E-4</v>
      </c>
      <c r="C36" s="72">
        <v>9.0600000000000001E-4</v>
      </c>
      <c r="D36" s="75">
        <v>97575.1</v>
      </c>
      <c r="E36" s="76">
        <v>88.4</v>
      </c>
      <c r="F36" s="5">
        <v>46.15</v>
      </c>
      <c r="G36" t="s">
        <v>19</v>
      </c>
      <c r="H36" s="73">
        <v>4.0099999999999999E-4</v>
      </c>
      <c r="I36" s="74">
        <v>4.0099999999999999E-4</v>
      </c>
      <c r="J36" s="77">
        <v>98572</v>
      </c>
      <c r="K36" s="78">
        <v>39.5</v>
      </c>
      <c r="L36" s="5">
        <v>51.25</v>
      </c>
    </row>
    <row r="37" spans="1:12">
      <c r="A37">
        <v>29</v>
      </c>
      <c r="B37" s="71">
        <v>9.4799999999999995E-4</v>
      </c>
      <c r="C37" s="72">
        <v>9.4799999999999995E-4</v>
      </c>
      <c r="D37" s="75">
        <v>97486.8</v>
      </c>
      <c r="E37" s="76">
        <v>92.4</v>
      </c>
      <c r="F37" s="5">
        <v>45.19</v>
      </c>
      <c r="G37" t="s">
        <v>19</v>
      </c>
      <c r="H37" s="73">
        <v>4.2200000000000001E-4</v>
      </c>
      <c r="I37" s="74">
        <v>4.2200000000000001E-4</v>
      </c>
      <c r="J37" s="77">
        <v>98532.5</v>
      </c>
      <c r="K37" s="78">
        <v>41.6</v>
      </c>
      <c r="L37" s="5">
        <v>50.27</v>
      </c>
    </row>
    <row r="38" spans="1:12">
      <c r="A38">
        <v>30</v>
      </c>
      <c r="B38" s="71">
        <v>9.2699999999999998E-4</v>
      </c>
      <c r="C38" s="72">
        <v>9.2699999999999998E-4</v>
      </c>
      <c r="D38" s="75">
        <v>97394.4</v>
      </c>
      <c r="E38" s="76">
        <v>90.3</v>
      </c>
      <c r="F38" s="5">
        <v>44.23</v>
      </c>
      <c r="G38" t="s">
        <v>19</v>
      </c>
      <c r="H38" s="73">
        <v>4.3399999999999998E-4</v>
      </c>
      <c r="I38" s="74">
        <v>4.3399999999999998E-4</v>
      </c>
      <c r="J38" s="77">
        <v>98490.9</v>
      </c>
      <c r="K38" s="78">
        <v>42.8</v>
      </c>
      <c r="L38" s="5">
        <v>49.3</v>
      </c>
    </row>
    <row r="39" spans="1:12">
      <c r="A39">
        <v>31</v>
      </c>
      <c r="B39" s="71">
        <v>9.8499999999999998E-4</v>
      </c>
      <c r="C39" s="72">
        <v>9.8499999999999998E-4</v>
      </c>
      <c r="D39" s="75">
        <v>97304.1</v>
      </c>
      <c r="E39" s="76">
        <v>95.8</v>
      </c>
      <c r="F39" s="5">
        <v>43.27</v>
      </c>
      <c r="G39" t="s">
        <v>19</v>
      </c>
      <c r="H39" s="73">
        <v>5.2999999999999998E-4</v>
      </c>
      <c r="I39" s="74">
        <v>5.2999999999999998E-4</v>
      </c>
      <c r="J39" s="77">
        <v>98448.1</v>
      </c>
      <c r="K39" s="78">
        <v>52.2</v>
      </c>
      <c r="L39" s="5">
        <v>48.32</v>
      </c>
    </row>
    <row r="40" spans="1:12">
      <c r="A40">
        <v>32</v>
      </c>
      <c r="B40" s="71">
        <v>1.0380000000000001E-3</v>
      </c>
      <c r="C40" s="72">
        <v>1.0369999999999999E-3</v>
      </c>
      <c r="D40" s="75">
        <v>97208.3</v>
      </c>
      <c r="E40" s="76">
        <v>100.8</v>
      </c>
      <c r="F40" s="5">
        <v>42.32</v>
      </c>
      <c r="G40" t="s">
        <v>19</v>
      </c>
      <c r="H40" s="73">
        <v>5.3399999999999997E-4</v>
      </c>
      <c r="I40" s="74">
        <v>5.3399999999999997E-4</v>
      </c>
      <c r="J40" s="77">
        <v>98395.9</v>
      </c>
      <c r="K40" s="78">
        <v>52.5</v>
      </c>
      <c r="L40" s="5">
        <v>47.34</v>
      </c>
    </row>
    <row r="41" spans="1:12">
      <c r="A41">
        <v>33</v>
      </c>
      <c r="B41" s="71">
        <v>1.111E-3</v>
      </c>
      <c r="C41" s="72">
        <v>1.1100000000000001E-3</v>
      </c>
      <c r="D41" s="75">
        <v>97107.5</v>
      </c>
      <c r="E41" s="76">
        <v>107.8</v>
      </c>
      <c r="F41" s="5">
        <v>41.36</v>
      </c>
      <c r="G41" t="s">
        <v>19</v>
      </c>
      <c r="H41" s="73">
        <v>5.7499999999999999E-4</v>
      </c>
      <c r="I41" s="74">
        <v>5.7499999999999999E-4</v>
      </c>
      <c r="J41" s="77">
        <v>98343.4</v>
      </c>
      <c r="K41" s="78">
        <v>56.6</v>
      </c>
      <c r="L41" s="5">
        <v>46.37</v>
      </c>
    </row>
    <row r="42" spans="1:12">
      <c r="A42">
        <v>34</v>
      </c>
      <c r="B42" s="71">
        <v>1.1150000000000001E-3</v>
      </c>
      <c r="C42" s="72">
        <v>1.114E-3</v>
      </c>
      <c r="D42" s="75">
        <v>96999.7</v>
      </c>
      <c r="E42" s="76">
        <v>108.1</v>
      </c>
      <c r="F42" s="5">
        <v>40.4</v>
      </c>
      <c r="G42" t="s">
        <v>19</v>
      </c>
      <c r="H42" s="73">
        <v>6.8400000000000004E-4</v>
      </c>
      <c r="I42" s="74">
        <v>6.8400000000000004E-4</v>
      </c>
      <c r="J42" s="77">
        <v>98286.9</v>
      </c>
      <c r="K42" s="78">
        <v>67.2</v>
      </c>
      <c r="L42" s="5">
        <v>45.39</v>
      </c>
    </row>
    <row r="43" spans="1:12">
      <c r="A43">
        <v>35</v>
      </c>
      <c r="B43" s="71">
        <v>1.201E-3</v>
      </c>
      <c r="C43" s="72">
        <v>1.1999999999999999E-3</v>
      </c>
      <c r="D43" s="75">
        <v>96891.6</v>
      </c>
      <c r="E43" s="76">
        <v>116.3</v>
      </c>
      <c r="F43" s="5">
        <v>39.450000000000003</v>
      </c>
      <c r="G43" t="s">
        <v>19</v>
      </c>
      <c r="H43" s="73">
        <v>7.5199999999999996E-4</v>
      </c>
      <c r="I43" s="74">
        <v>7.5199999999999996E-4</v>
      </c>
      <c r="J43" s="77">
        <v>98219.6</v>
      </c>
      <c r="K43" s="78">
        <v>73.900000000000006</v>
      </c>
      <c r="L43" s="5">
        <v>44.42</v>
      </c>
    </row>
    <row r="44" spans="1:12">
      <c r="A44">
        <v>36</v>
      </c>
      <c r="B44" s="71">
        <v>1.3209999999999999E-3</v>
      </c>
      <c r="C44" s="72">
        <v>1.32E-3</v>
      </c>
      <c r="D44" s="75">
        <v>96775.3</v>
      </c>
      <c r="E44" s="76">
        <v>127.8</v>
      </c>
      <c r="F44" s="5">
        <v>38.5</v>
      </c>
      <c r="G44" t="s">
        <v>19</v>
      </c>
      <c r="H44" s="73">
        <v>8.0000000000000004E-4</v>
      </c>
      <c r="I44" s="74">
        <v>8.0000000000000004E-4</v>
      </c>
      <c r="J44" s="77">
        <v>98145.8</v>
      </c>
      <c r="K44" s="78">
        <v>78.5</v>
      </c>
      <c r="L44" s="5">
        <v>43.46</v>
      </c>
    </row>
    <row r="45" spans="1:12">
      <c r="A45">
        <v>37</v>
      </c>
      <c r="B45" s="71">
        <v>1.389E-3</v>
      </c>
      <c r="C45" s="72">
        <v>1.3879999999999999E-3</v>
      </c>
      <c r="D45" s="75">
        <v>96647.5</v>
      </c>
      <c r="E45" s="76">
        <v>134.19999999999999</v>
      </c>
      <c r="F45" s="5">
        <v>37.549999999999997</v>
      </c>
      <c r="G45" t="s">
        <v>19</v>
      </c>
      <c r="H45" s="73">
        <v>8.9899999999999995E-4</v>
      </c>
      <c r="I45" s="74">
        <v>8.9899999999999995E-4</v>
      </c>
      <c r="J45" s="77">
        <v>98067.3</v>
      </c>
      <c r="K45" s="78">
        <v>88.2</v>
      </c>
      <c r="L45" s="5">
        <v>42.49</v>
      </c>
    </row>
    <row r="46" spans="1:12">
      <c r="A46">
        <v>38</v>
      </c>
      <c r="B46" s="71">
        <v>1.467E-3</v>
      </c>
      <c r="C46" s="72">
        <v>1.4660000000000001E-3</v>
      </c>
      <c r="D46" s="75">
        <v>96513.4</v>
      </c>
      <c r="E46" s="76">
        <v>141.5</v>
      </c>
      <c r="F46" s="5">
        <v>36.6</v>
      </c>
      <c r="G46" t="s">
        <v>19</v>
      </c>
      <c r="H46" s="73">
        <v>9.41E-4</v>
      </c>
      <c r="I46" s="74">
        <v>9.3999999999999997E-4</v>
      </c>
      <c r="J46" s="77">
        <v>97979.1</v>
      </c>
      <c r="K46" s="78">
        <v>92.1</v>
      </c>
      <c r="L46" s="5">
        <v>41.53</v>
      </c>
    </row>
    <row r="47" spans="1:12">
      <c r="A47">
        <v>39</v>
      </c>
      <c r="B47" s="71">
        <v>1.596E-3</v>
      </c>
      <c r="C47" s="72">
        <v>1.5939999999999999E-3</v>
      </c>
      <c r="D47" s="75">
        <v>96371.9</v>
      </c>
      <c r="E47" s="76">
        <v>153.6</v>
      </c>
      <c r="F47" s="5">
        <v>35.65</v>
      </c>
      <c r="G47" t="s">
        <v>19</v>
      </c>
      <c r="H47" s="73">
        <v>1.0330000000000001E-3</v>
      </c>
      <c r="I47" s="74">
        <v>1.0330000000000001E-3</v>
      </c>
      <c r="J47" s="77">
        <v>97887</v>
      </c>
      <c r="K47" s="78">
        <v>101.1</v>
      </c>
      <c r="L47" s="5">
        <v>40.57</v>
      </c>
    </row>
    <row r="48" spans="1:12">
      <c r="A48">
        <v>40</v>
      </c>
      <c r="B48" s="71">
        <v>1.7179999999999999E-3</v>
      </c>
      <c r="C48" s="72">
        <v>1.7160000000000001E-3</v>
      </c>
      <c r="D48" s="75">
        <v>96218.2</v>
      </c>
      <c r="E48" s="76">
        <v>165.1</v>
      </c>
      <c r="F48" s="5">
        <v>34.71</v>
      </c>
      <c r="G48" t="s">
        <v>19</v>
      </c>
      <c r="H48" s="73">
        <v>1.1069999999999999E-3</v>
      </c>
      <c r="I48" s="74">
        <v>1.1069999999999999E-3</v>
      </c>
      <c r="J48" s="77">
        <v>97785.9</v>
      </c>
      <c r="K48" s="78">
        <v>108.2</v>
      </c>
      <c r="L48" s="5">
        <v>39.61</v>
      </c>
    </row>
    <row r="49" spans="1:12">
      <c r="A49">
        <v>41</v>
      </c>
      <c r="B49" s="71">
        <v>1.895E-3</v>
      </c>
      <c r="C49" s="72">
        <v>1.8929999999999999E-3</v>
      </c>
      <c r="D49" s="75">
        <v>96053.1</v>
      </c>
      <c r="E49" s="76">
        <v>181.8</v>
      </c>
      <c r="F49" s="5">
        <v>33.770000000000003</v>
      </c>
      <c r="G49" t="s">
        <v>19</v>
      </c>
      <c r="H49" s="73">
        <v>1.266E-3</v>
      </c>
      <c r="I49" s="74">
        <v>1.2650000000000001E-3</v>
      </c>
      <c r="J49" s="77">
        <v>97677.7</v>
      </c>
      <c r="K49" s="78">
        <v>123.6</v>
      </c>
      <c r="L49" s="5">
        <v>38.65</v>
      </c>
    </row>
    <row r="50" spans="1:12">
      <c r="A50">
        <v>42</v>
      </c>
      <c r="B50" s="71">
        <v>2.0579999999999999E-3</v>
      </c>
      <c r="C50" s="72">
        <v>2.055E-3</v>
      </c>
      <c r="D50" s="75">
        <v>95871.3</v>
      </c>
      <c r="E50" s="76">
        <v>197.1</v>
      </c>
      <c r="F50" s="5">
        <v>32.83</v>
      </c>
      <c r="G50" t="s">
        <v>19</v>
      </c>
      <c r="H50" s="73">
        <v>1.397E-3</v>
      </c>
      <c r="I50" s="74">
        <v>1.3960000000000001E-3</v>
      </c>
      <c r="J50" s="77">
        <v>97554.1</v>
      </c>
      <c r="K50" s="78">
        <v>136.19999999999999</v>
      </c>
      <c r="L50" s="5">
        <v>37.700000000000003</v>
      </c>
    </row>
    <row r="51" spans="1:12">
      <c r="A51">
        <v>43</v>
      </c>
      <c r="B51" s="71">
        <v>2.271E-3</v>
      </c>
      <c r="C51" s="72">
        <v>2.2680000000000001E-3</v>
      </c>
      <c r="D51" s="75">
        <v>95674.2</v>
      </c>
      <c r="E51" s="76">
        <v>217</v>
      </c>
      <c r="F51" s="5">
        <v>31.89</v>
      </c>
      <c r="G51" t="s">
        <v>19</v>
      </c>
      <c r="H51" s="73">
        <v>1.5349999999999999E-3</v>
      </c>
      <c r="I51" s="74">
        <v>1.534E-3</v>
      </c>
      <c r="J51" s="77">
        <v>97417.9</v>
      </c>
      <c r="K51" s="78">
        <v>149.4</v>
      </c>
      <c r="L51" s="5">
        <v>36.75</v>
      </c>
    </row>
    <row r="52" spans="1:12">
      <c r="A52">
        <v>44</v>
      </c>
      <c r="B52" s="71">
        <v>2.5720000000000001E-3</v>
      </c>
      <c r="C52" s="72">
        <v>2.5690000000000001E-3</v>
      </c>
      <c r="D52" s="75">
        <v>95457.2</v>
      </c>
      <c r="E52" s="76">
        <v>245.2</v>
      </c>
      <c r="F52" s="5">
        <v>30.97</v>
      </c>
      <c r="G52" t="s">
        <v>19</v>
      </c>
      <c r="H52" s="73">
        <v>1.7359999999999999E-3</v>
      </c>
      <c r="I52" s="74">
        <v>1.735E-3</v>
      </c>
      <c r="J52" s="77">
        <v>97268.5</v>
      </c>
      <c r="K52" s="78">
        <v>168.7</v>
      </c>
      <c r="L52" s="5">
        <v>35.81</v>
      </c>
    </row>
    <row r="53" spans="1:12">
      <c r="A53">
        <v>45</v>
      </c>
      <c r="B53" s="71">
        <v>2.9510000000000001E-3</v>
      </c>
      <c r="C53" s="72">
        <v>2.947E-3</v>
      </c>
      <c r="D53" s="75">
        <v>95212</v>
      </c>
      <c r="E53" s="76">
        <v>280.60000000000002</v>
      </c>
      <c r="F53" s="5">
        <v>30.04</v>
      </c>
      <c r="G53" t="s">
        <v>19</v>
      </c>
      <c r="H53" s="73">
        <v>1.921E-3</v>
      </c>
      <c r="I53" s="74">
        <v>1.9189999999999999E-3</v>
      </c>
      <c r="J53" s="77">
        <v>97099.7</v>
      </c>
      <c r="K53" s="78">
        <v>186.3</v>
      </c>
      <c r="L53" s="5">
        <v>34.869999999999997</v>
      </c>
    </row>
    <row r="54" spans="1:12">
      <c r="A54">
        <v>46</v>
      </c>
      <c r="B54" s="71">
        <v>3.2550000000000001E-3</v>
      </c>
      <c r="C54" s="72">
        <v>3.2499999999999999E-3</v>
      </c>
      <c r="D54" s="75">
        <v>94931.4</v>
      </c>
      <c r="E54" s="76">
        <v>308.5</v>
      </c>
      <c r="F54" s="5">
        <v>29.13</v>
      </c>
      <c r="G54" t="s">
        <v>19</v>
      </c>
      <c r="H54" s="73">
        <v>2.0379999999999999E-3</v>
      </c>
      <c r="I54" s="74">
        <v>2.036E-3</v>
      </c>
      <c r="J54" s="77">
        <v>96913.4</v>
      </c>
      <c r="K54" s="78">
        <v>197.3</v>
      </c>
      <c r="L54" s="5">
        <v>33.94</v>
      </c>
    </row>
    <row r="55" spans="1:12">
      <c r="A55">
        <v>47</v>
      </c>
      <c r="B55" s="71">
        <v>3.7490000000000002E-3</v>
      </c>
      <c r="C55" s="72">
        <v>3.7420000000000001E-3</v>
      </c>
      <c r="D55" s="75">
        <v>94623</v>
      </c>
      <c r="E55" s="76">
        <v>354.1</v>
      </c>
      <c r="F55" s="5">
        <v>28.23</v>
      </c>
      <c r="G55" t="s">
        <v>19</v>
      </c>
      <c r="H55" s="73">
        <v>2.398E-3</v>
      </c>
      <c r="I55" s="74">
        <v>2.395E-3</v>
      </c>
      <c r="J55" s="77">
        <v>96716.1</v>
      </c>
      <c r="K55" s="78">
        <v>231.6</v>
      </c>
      <c r="L55" s="5">
        <v>33</v>
      </c>
    </row>
    <row r="56" spans="1:12">
      <c r="A56">
        <v>48</v>
      </c>
      <c r="B56" s="71">
        <v>4.0530000000000002E-3</v>
      </c>
      <c r="C56" s="72">
        <v>4.045E-3</v>
      </c>
      <c r="D56" s="75">
        <v>94268.800000000003</v>
      </c>
      <c r="E56" s="76">
        <v>381.3</v>
      </c>
      <c r="F56" s="5">
        <v>27.33</v>
      </c>
      <c r="G56" t="s">
        <v>19</v>
      </c>
      <c r="H56" s="73">
        <v>2.7049999999999999E-3</v>
      </c>
      <c r="I56" s="74">
        <v>2.702E-3</v>
      </c>
      <c r="J56" s="77">
        <v>96484.4</v>
      </c>
      <c r="K56" s="78">
        <v>260.7</v>
      </c>
      <c r="L56" s="5">
        <v>32.08</v>
      </c>
    </row>
    <row r="57" spans="1:12">
      <c r="A57">
        <v>49</v>
      </c>
      <c r="B57" s="71">
        <v>4.516E-3</v>
      </c>
      <c r="C57" s="72">
        <v>4.5059999999999996E-3</v>
      </c>
      <c r="D57" s="75">
        <v>93887.5</v>
      </c>
      <c r="E57" s="76">
        <v>423</v>
      </c>
      <c r="F57" s="5">
        <v>26.44</v>
      </c>
      <c r="G57" t="s">
        <v>19</v>
      </c>
      <c r="H57" s="73">
        <v>2.8370000000000001E-3</v>
      </c>
      <c r="I57" s="74">
        <v>2.833E-3</v>
      </c>
      <c r="J57" s="77">
        <v>96223.8</v>
      </c>
      <c r="K57" s="78">
        <v>272.60000000000002</v>
      </c>
      <c r="L57" s="5">
        <v>31.17</v>
      </c>
    </row>
    <row r="58" spans="1:12">
      <c r="A58">
        <v>50</v>
      </c>
      <c r="B58" s="71">
        <v>5.0689999999999997E-3</v>
      </c>
      <c r="C58" s="72">
        <v>5.0559999999999997E-3</v>
      </c>
      <c r="D58" s="75">
        <v>93464.5</v>
      </c>
      <c r="E58" s="76">
        <v>472.6</v>
      </c>
      <c r="F58" s="5">
        <v>25.56</v>
      </c>
      <c r="G58" t="s">
        <v>19</v>
      </c>
      <c r="H58" s="73">
        <v>3.163E-3</v>
      </c>
      <c r="I58" s="74">
        <v>3.1580000000000002E-3</v>
      </c>
      <c r="J58" s="77">
        <v>95951.1</v>
      </c>
      <c r="K58" s="78">
        <v>303</v>
      </c>
      <c r="L58" s="5">
        <v>30.26</v>
      </c>
    </row>
    <row r="59" spans="1:12">
      <c r="A59">
        <v>51</v>
      </c>
      <c r="B59" s="71">
        <v>5.5849999999999997E-3</v>
      </c>
      <c r="C59" s="72">
        <v>5.5690000000000002E-3</v>
      </c>
      <c r="D59" s="75">
        <v>92991.9</v>
      </c>
      <c r="E59" s="76">
        <v>517.9</v>
      </c>
      <c r="F59" s="5">
        <v>24.68</v>
      </c>
      <c r="G59" t="s">
        <v>19</v>
      </c>
      <c r="H59" s="73">
        <v>3.5279999999999999E-3</v>
      </c>
      <c r="I59" s="74">
        <v>3.522E-3</v>
      </c>
      <c r="J59" s="77">
        <v>95648.1</v>
      </c>
      <c r="K59" s="78">
        <v>336.9</v>
      </c>
      <c r="L59" s="5">
        <v>29.35</v>
      </c>
    </row>
    <row r="60" spans="1:12">
      <c r="A60">
        <v>52</v>
      </c>
      <c r="B60" s="71">
        <v>6.0419999999999996E-3</v>
      </c>
      <c r="C60" s="72">
        <v>6.0239999999999998E-3</v>
      </c>
      <c r="D60" s="75">
        <v>92474</v>
      </c>
      <c r="E60" s="76">
        <v>557.1</v>
      </c>
      <c r="F60" s="5">
        <v>23.82</v>
      </c>
      <c r="G60" t="s">
        <v>19</v>
      </c>
      <c r="H60" s="73">
        <v>3.8049999999999998E-3</v>
      </c>
      <c r="I60" s="74">
        <v>3.7980000000000002E-3</v>
      </c>
      <c r="J60" s="77">
        <v>95311.2</v>
      </c>
      <c r="K60" s="78">
        <v>362</v>
      </c>
      <c r="L60" s="5">
        <v>28.45</v>
      </c>
    </row>
    <row r="61" spans="1:12">
      <c r="A61">
        <v>53</v>
      </c>
      <c r="B61" s="71">
        <v>7.0819999999999998E-3</v>
      </c>
      <c r="C61" s="72">
        <v>7.0569999999999999E-3</v>
      </c>
      <c r="D61" s="75">
        <v>91916.9</v>
      </c>
      <c r="E61" s="76">
        <v>648.6</v>
      </c>
      <c r="F61" s="5">
        <v>22.96</v>
      </c>
      <c r="G61" t="s">
        <v>19</v>
      </c>
      <c r="H61" s="73">
        <v>4.2139999999999999E-3</v>
      </c>
      <c r="I61" s="74">
        <v>4.2059999999999997E-3</v>
      </c>
      <c r="J61" s="77">
        <v>94949.2</v>
      </c>
      <c r="K61" s="78">
        <v>399.3</v>
      </c>
      <c r="L61" s="5">
        <v>27.56</v>
      </c>
    </row>
    <row r="62" spans="1:12">
      <c r="A62">
        <v>54</v>
      </c>
      <c r="B62" s="71">
        <v>7.7650000000000002E-3</v>
      </c>
      <c r="C62" s="72">
        <v>7.7349999999999997E-3</v>
      </c>
      <c r="D62" s="75">
        <v>91268.3</v>
      </c>
      <c r="E62" s="76">
        <v>706</v>
      </c>
      <c r="F62" s="5">
        <v>22.12</v>
      </c>
      <c r="G62" t="s">
        <v>19</v>
      </c>
      <c r="H62" s="73">
        <v>4.6129999999999999E-3</v>
      </c>
      <c r="I62" s="74">
        <v>4.6020000000000002E-3</v>
      </c>
      <c r="J62" s="77">
        <v>94549.9</v>
      </c>
      <c r="K62" s="78">
        <v>435.2</v>
      </c>
      <c r="L62" s="5">
        <v>26.67</v>
      </c>
    </row>
    <row r="63" spans="1:12">
      <c r="A63">
        <v>55</v>
      </c>
      <c r="B63" s="71">
        <v>8.7209999999999996E-3</v>
      </c>
      <c r="C63" s="72">
        <v>8.6829999999999997E-3</v>
      </c>
      <c r="D63" s="75">
        <v>90562.4</v>
      </c>
      <c r="E63" s="76">
        <v>786.4</v>
      </c>
      <c r="F63" s="5">
        <v>21.29</v>
      </c>
      <c r="G63" t="s">
        <v>19</v>
      </c>
      <c r="H63" s="73">
        <v>5.3030000000000004E-3</v>
      </c>
      <c r="I63" s="74">
        <v>5.2890000000000003E-3</v>
      </c>
      <c r="J63" s="77">
        <v>94114.7</v>
      </c>
      <c r="K63" s="78">
        <v>497.7</v>
      </c>
      <c r="L63" s="5">
        <v>25.79</v>
      </c>
    </row>
    <row r="64" spans="1:12">
      <c r="A64">
        <v>56</v>
      </c>
      <c r="B64" s="71">
        <v>9.9819999999999996E-3</v>
      </c>
      <c r="C64" s="72">
        <v>9.9319999999999999E-3</v>
      </c>
      <c r="D64" s="75">
        <v>89776</v>
      </c>
      <c r="E64" s="76">
        <v>891.7</v>
      </c>
      <c r="F64" s="5">
        <v>20.47</v>
      </c>
      <c r="G64" t="s">
        <v>19</v>
      </c>
      <c r="H64" s="73">
        <v>5.8690000000000001E-3</v>
      </c>
      <c r="I64" s="74">
        <v>5.8520000000000004E-3</v>
      </c>
      <c r="J64" s="77">
        <v>93617</v>
      </c>
      <c r="K64" s="78">
        <v>547.79999999999995</v>
      </c>
      <c r="L64" s="5">
        <v>24.93</v>
      </c>
    </row>
    <row r="65" spans="1:12">
      <c r="A65">
        <v>57</v>
      </c>
      <c r="B65" s="71">
        <v>1.0995E-2</v>
      </c>
      <c r="C65" s="72">
        <v>1.0935E-2</v>
      </c>
      <c r="D65" s="75">
        <v>88884.3</v>
      </c>
      <c r="E65" s="76">
        <v>971.9</v>
      </c>
      <c r="F65" s="5">
        <v>19.670000000000002</v>
      </c>
      <c r="G65" t="s">
        <v>19</v>
      </c>
      <c r="H65" s="73">
        <v>6.685E-3</v>
      </c>
      <c r="I65" s="74">
        <v>6.6629999999999997E-3</v>
      </c>
      <c r="J65" s="77">
        <v>93069.2</v>
      </c>
      <c r="K65" s="78">
        <v>620.1</v>
      </c>
      <c r="L65" s="5">
        <v>24.07</v>
      </c>
    </row>
    <row r="66" spans="1:12">
      <c r="A66">
        <v>58</v>
      </c>
      <c r="B66" s="71">
        <v>1.2200000000000001E-2</v>
      </c>
      <c r="C66" s="72">
        <v>1.2126E-2</v>
      </c>
      <c r="D66" s="75">
        <v>87912.4</v>
      </c>
      <c r="E66" s="76">
        <v>1066</v>
      </c>
      <c r="F66" s="5">
        <v>18.88</v>
      </c>
      <c r="G66" t="s">
        <v>19</v>
      </c>
      <c r="H66" s="73">
        <v>7.1199999999999996E-3</v>
      </c>
      <c r="I66" s="74">
        <v>7.0949999999999997E-3</v>
      </c>
      <c r="J66" s="77">
        <v>92449</v>
      </c>
      <c r="K66" s="78">
        <v>655.9</v>
      </c>
      <c r="L66" s="5">
        <v>23.23</v>
      </c>
    </row>
    <row r="67" spans="1:12">
      <c r="A67">
        <v>59</v>
      </c>
      <c r="B67" s="71">
        <v>1.3705999999999999E-2</v>
      </c>
      <c r="C67" s="72">
        <v>1.3613E-2</v>
      </c>
      <c r="D67" s="75">
        <v>86846.399999999994</v>
      </c>
      <c r="E67" s="76">
        <v>1182.3</v>
      </c>
      <c r="F67" s="5">
        <v>18.11</v>
      </c>
      <c r="G67" t="s">
        <v>19</v>
      </c>
      <c r="H67" s="73">
        <v>8.1550000000000008E-3</v>
      </c>
      <c r="I67" s="74">
        <v>8.1220000000000007E-3</v>
      </c>
      <c r="J67" s="77">
        <v>91793.1</v>
      </c>
      <c r="K67" s="78">
        <v>745.5</v>
      </c>
      <c r="L67" s="5">
        <v>22.39</v>
      </c>
    </row>
    <row r="68" spans="1:12">
      <c r="A68">
        <v>60</v>
      </c>
      <c r="B68" s="71">
        <v>1.5651999999999999E-2</v>
      </c>
      <c r="C68" s="72">
        <v>1.5531E-2</v>
      </c>
      <c r="D68" s="75">
        <v>85664.1</v>
      </c>
      <c r="E68" s="76">
        <v>1330.4</v>
      </c>
      <c r="F68" s="5">
        <v>17.350000000000001</v>
      </c>
      <c r="G68" t="s">
        <v>19</v>
      </c>
      <c r="H68" s="73">
        <v>9.0530000000000003E-3</v>
      </c>
      <c r="I68" s="74">
        <v>9.0119999999999992E-3</v>
      </c>
      <c r="J68" s="77">
        <v>91047.6</v>
      </c>
      <c r="K68" s="78">
        <v>820.5</v>
      </c>
      <c r="L68" s="5">
        <v>21.57</v>
      </c>
    </row>
    <row r="69" spans="1:12">
      <c r="A69">
        <v>61</v>
      </c>
      <c r="B69" s="71">
        <v>1.7679E-2</v>
      </c>
      <c r="C69" s="72">
        <v>1.7524999999999999E-2</v>
      </c>
      <c r="D69" s="75">
        <v>84333.7</v>
      </c>
      <c r="E69" s="76">
        <v>1477.9</v>
      </c>
      <c r="F69" s="5">
        <v>16.62</v>
      </c>
      <c r="G69" t="s">
        <v>19</v>
      </c>
      <c r="H69" s="73">
        <v>1.0102999999999999E-2</v>
      </c>
      <c r="I69" s="74">
        <v>1.0052E-2</v>
      </c>
      <c r="J69" s="77">
        <v>90227.1</v>
      </c>
      <c r="K69" s="78">
        <v>907</v>
      </c>
      <c r="L69" s="5">
        <v>20.76</v>
      </c>
    </row>
    <row r="70" spans="1:12">
      <c r="A70">
        <v>62</v>
      </c>
      <c r="B70" s="71">
        <v>1.9432000000000001E-2</v>
      </c>
      <c r="C70" s="72">
        <v>1.9245000000000002E-2</v>
      </c>
      <c r="D70" s="75">
        <v>82855.8</v>
      </c>
      <c r="E70" s="76">
        <v>1594.6</v>
      </c>
      <c r="F70" s="5">
        <v>15.9</v>
      </c>
      <c r="G70" t="s">
        <v>19</v>
      </c>
      <c r="H70" s="73">
        <v>1.1253000000000001E-2</v>
      </c>
      <c r="I70" s="74">
        <v>1.119E-2</v>
      </c>
      <c r="J70" s="77">
        <v>89320.1</v>
      </c>
      <c r="K70" s="78">
        <v>999.5</v>
      </c>
      <c r="L70" s="5">
        <v>19.97</v>
      </c>
    </row>
    <row r="71" spans="1:12">
      <c r="A71">
        <v>63</v>
      </c>
      <c r="B71" s="71">
        <v>2.1482999999999999E-2</v>
      </c>
      <c r="C71" s="72">
        <v>2.1255E-2</v>
      </c>
      <c r="D71" s="75">
        <v>81261.2</v>
      </c>
      <c r="E71" s="76">
        <v>1727.2</v>
      </c>
      <c r="F71" s="5">
        <v>15.21</v>
      </c>
      <c r="G71" t="s">
        <v>19</v>
      </c>
      <c r="H71" s="73">
        <v>1.2508E-2</v>
      </c>
      <c r="I71" s="74">
        <v>1.2430999999999999E-2</v>
      </c>
      <c r="J71" s="77">
        <v>88320.6</v>
      </c>
      <c r="K71" s="78">
        <v>1097.9000000000001</v>
      </c>
      <c r="L71" s="5">
        <v>19.190000000000001</v>
      </c>
    </row>
    <row r="72" spans="1:12">
      <c r="A72">
        <v>64</v>
      </c>
      <c r="B72" s="71">
        <v>2.4219999999999998E-2</v>
      </c>
      <c r="C72" s="72">
        <v>2.393E-2</v>
      </c>
      <c r="D72" s="75">
        <v>79534</v>
      </c>
      <c r="E72" s="76">
        <v>1903.3</v>
      </c>
      <c r="F72" s="5">
        <v>14.53</v>
      </c>
      <c r="G72" t="s">
        <v>19</v>
      </c>
      <c r="H72" s="73">
        <v>1.3771E-2</v>
      </c>
      <c r="I72" s="74">
        <v>1.3677E-2</v>
      </c>
      <c r="J72" s="77">
        <v>87222.7</v>
      </c>
      <c r="K72" s="78">
        <v>1192.9000000000001</v>
      </c>
      <c r="L72" s="5">
        <v>18.420000000000002</v>
      </c>
    </row>
    <row r="73" spans="1:12">
      <c r="A73">
        <v>65</v>
      </c>
      <c r="B73" s="71">
        <v>2.7008000000000001E-2</v>
      </c>
      <c r="C73" s="72">
        <v>2.6648000000000002E-2</v>
      </c>
      <c r="D73" s="75">
        <v>77630.7</v>
      </c>
      <c r="E73" s="76">
        <v>2068.6999999999998</v>
      </c>
      <c r="F73" s="5">
        <v>13.87</v>
      </c>
      <c r="G73" t="s">
        <v>19</v>
      </c>
      <c r="H73" s="73">
        <v>1.5034E-2</v>
      </c>
      <c r="I73" s="74">
        <v>1.4922E-2</v>
      </c>
      <c r="J73" s="77">
        <v>86029.8</v>
      </c>
      <c r="K73" s="78">
        <v>1283.7</v>
      </c>
      <c r="L73" s="5">
        <v>17.670000000000002</v>
      </c>
    </row>
    <row r="74" spans="1:12">
      <c r="A74">
        <v>66</v>
      </c>
      <c r="B74" s="71">
        <v>2.9433999999999998E-2</v>
      </c>
      <c r="C74" s="72">
        <v>2.9007000000000002E-2</v>
      </c>
      <c r="D74" s="75">
        <v>75562</v>
      </c>
      <c r="E74" s="76">
        <v>2191.8000000000002</v>
      </c>
      <c r="F74" s="5">
        <v>13.24</v>
      </c>
      <c r="G74" t="s">
        <v>19</v>
      </c>
      <c r="H74" s="73">
        <v>1.6230000000000001E-2</v>
      </c>
      <c r="I74" s="74">
        <v>1.61E-2</v>
      </c>
      <c r="J74" s="77">
        <v>84746.1</v>
      </c>
      <c r="K74" s="78">
        <v>1364.4</v>
      </c>
      <c r="L74" s="5">
        <v>16.93</v>
      </c>
    </row>
    <row r="75" spans="1:12">
      <c r="A75">
        <v>67</v>
      </c>
      <c r="B75" s="71">
        <v>3.2552999999999999E-2</v>
      </c>
      <c r="C75" s="72">
        <v>3.2031999999999998E-2</v>
      </c>
      <c r="D75" s="75">
        <v>73370.2</v>
      </c>
      <c r="E75" s="76">
        <v>2350.1999999999998</v>
      </c>
      <c r="F75" s="5">
        <v>12.62</v>
      </c>
      <c r="G75" t="s">
        <v>19</v>
      </c>
      <c r="H75" s="73">
        <v>1.8008E-2</v>
      </c>
      <c r="I75" s="74">
        <v>1.7846999999999998E-2</v>
      </c>
      <c r="J75" s="77">
        <v>83381.7</v>
      </c>
      <c r="K75" s="78">
        <v>1488.1</v>
      </c>
      <c r="L75" s="5">
        <v>16.2</v>
      </c>
    </row>
    <row r="76" spans="1:12">
      <c r="A76">
        <v>68</v>
      </c>
      <c r="B76" s="71">
        <v>3.4630000000000001E-2</v>
      </c>
      <c r="C76" s="72">
        <v>3.4040000000000001E-2</v>
      </c>
      <c r="D76" s="75">
        <v>71020</v>
      </c>
      <c r="E76" s="76">
        <v>2417.5</v>
      </c>
      <c r="F76" s="5">
        <v>12.02</v>
      </c>
      <c r="G76" t="s">
        <v>19</v>
      </c>
      <c r="H76" s="73">
        <v>1.9241000000000001E-2</v>
      </c>
      <c r="I76" s="74">
        <v>1.9057999999999999E-2</v>
      </c>
      <c r="J76" s="77">
        <v>81893.600000000006</v>
      </c>
      <c r="K76" s="78">
        <v>1560.7</v>
      </c>
      <c r="L76" s="5">
        <v>15.49</v>
      </c>
    </row>
    <row r="77" spans="1:12">
      <c r="A77">
        <v>69</v>
      </c>
      <c r="B77" s="71">
        <v>3.8681E-2</v>
      </c>
      <c r="C77" s="72">
        <v>3.7947000000000002E-2</v>
      </c>
      <c r="D77" s="75">
        <v>68602.5</v>
      </c>
      <c r="E77" s="76">
        <v>2603.3000000000002</v>
      </c>
      <c r="F77" s="5">
        <v>11.42</v>
      </c>
      <c r="G77" t="s">
        <v>19</v>
      </c>
      <c r="H77" s="73">
        <v>2.1461999999999998E-2</v>
      </c>
      <c r="I77" s="74">
        <v>2.1233999999999999E-2</v>
      </c>
      <c r="J77" s="77">
        <v>80332.899999999994</v>
      </c>
      <c r="K77" s="78">
        <v>1705.8</v>
      </c>
      <c r="L77" s="5">
        <v>14.78</v>
      </c>
    </row>
    <row r="78" spans="1:12">
      <c r="A78">
        <v>70</v>
      </c>
      <c r="B78" s="71">
        <v>4.2264999999999997E-2</v>
      </c>
      <c r="C78" s="72">
        <v>4.1390000000000003E-2</v>
      </c>
      <c r="D78" s="75">
        <v>65999.199999999997</v>
      </c>
      <c r="E78" s="76">
        <v>2731.7</v>
      </c>
      <c r="F78" s="5">
        <v>10.85</v>
      </c>
      <c r="G78" t="s">
        <v>19</v>
      </c>
      <c r="H78" s="73">
        <v>2.3369000000000001E-2</v>
      </c>
      <c r="I78" s="74">
        <v>2.3099999999999999E-2</v>
      </c>
      <c r="J78" s="77">
        <v>78627.100000000006</v>
      </c>
      <c r="K78" s="78">
        <v>1816.2</v>
      </c>
      <c r="L78" s="5">
        <v>14.09</v>
      </c>
    </row>
    <row r="79" spans="1:12">
      <c r="A79">
        <v>71</v>
      </c>
      <c r="B79" s="71">
        <v>4.6844999999999998E-2</v>
      </c>
      <c r="C79" s="72">
        <v>4.5773000000000001E-2</v>
      </c>
      <c r="D79" s="75">
        <v>63267.5</v>
      </c>
      <c r="E79" s="76">
        <v>2896</v>
      </c>
      <c r="F79" s="5">
        <v>10.3</v>
      </c>
      <c r="G79" t="s">
        <v>19</v>
      </c>
      <c r="H79" s="73">
        <v>2.6030999999999999E-2</v>
      </c>
      <c r="I79" s="74">
        <v>2.5696E-2</v>
      </c>
      <c r="J79" s="77">
        <v>76810.8</v>
      </c>
      <c r="K79" s="78">
        <v>1973.7</v>
      </c>
      <c r="L79" s="5">
        <v>13.41</v>
      </c>
    </row>
    <row r="80" spans="1:12">
      <c r="A80">
        <v>72</v>
      </c>
      <c r="B80" s="71">
        <v>5.1708999999999998E-2</v>
      </c>
      <c r="C80" s="72">
        <v>5.0405999999999999E-2</v>
      </c>
      <c r="D80" s="75">
        <v>60371.5</v>
      </c>
      <c r="E80" s="76">
        <v>3043.1</v>
      </c>
      <c r="F80" s="5">
        <v>9.77</v>
      </c>
      <c r="G80" t="s">
        <v>19</v>
      </c>
      <c r="H80" s="73">
        <v>2.8525999999999999E-2</v>
      </c>
      <c r="I80" s="74">
        <v>2.8125000000000001E-2</v>
      </c>
      <c r="J80" s="77">
        <v>74837.100000000006</v>
      </c>
      <c r="K80" s="78">
        <v>2104.8000000000002</v>
      </c>
      <c r="L80" s="5">
        <v>12.75</v>
      </c>
    </row>
    <row r="81" spans="1:12">
      <c r="A81">
        <v>73</v>
      </c>
      <c r="B81" s="71">
        <v>5.6418999999999997E-2</v>
      </c>
      <c r="C81" s="72">
        <v>5.4871000000000003E-2</v>
      </c>
      <c r="D81" s="75">
        <v>57328.4</v>
      </c>
      <c r="E81" s="76">
        <v>3145.7</v>
      </c>
      <c r="F81" s="5">
        <v>9.26</v>
      </c>
      <c r="G81" t="s">
        <v>19</v>
      </c>
      <c r="H81" s="73">
        <v>3.1515000000000001E-2</v>
      </c>
      <c r="I81" s="74">
        <v>3.1026000000000001E-2</v>
      </c>
      <c r="J81" s="77">
        <v>72732.2</v>
      </c>
      <c r="K81" s="78">
        <v>2256.6</v>
      </c>
      <c r="L81" s="5">
        <v>12.1</v>
      </c>
    </row>
    <row r="82" spans="1:12">
      <c r="A82">
        <v>74</v>
      </c>
      <c r="B82" s="71">
        <v>6.2017000000000003E-2</v>
      </c>
      <c r="C82" s="72">
        <v>6.0151999999999997E-2</v>
      </c>
      <c r="D82" s="75">
        <v>54182.8</v>
      </c>
      <c r="E82" s="76">
        <v>3259.2</v>
      </c>
      <c r="F82" s="5">
        <v>8.77</v>
      </c>
      <c r="G82" t="s">
        <v>19</v>
      </c>
      <c r="H82" s="73">
        <v>3.4535000000000003E-2</v>
      </c>
      <c r="I82" s="74">
        <v>3.3949E-2</v>
      </c>
      <c r="J82" s="77">
        <v>70475.7</v>
      </c>
      <c r="K82" s="78">
        <v>2392.6</v>
      </c>
      <c r="L82" s="5">
        <v>11.48</v>
      </c>
    </row>
    <row r="83" spans="1:12">
      <c r="A83">
        <v>75</v>
      </c>
      <c r="B83" s="71">
        <v>6.7686999999999997E-2</v>
      </c>
      <c r="C83" s="72">
        <v>6.5471000000000001E-2</v>
      </c>
      <c r="D83" s="75">
        <v>50923.6</v>
      </c>
      <c r="E83" s="76">
        <v>3334</v>
      </c>
      <c r="F83" s="5">
        <v>8.3000000000000007</v>
      </c>
      <c r="G83" t="s">
        <v>19</v>
      </c>
      <c r="H83" s="73">
        <v>3.8060999999999998E-2</v>
      </c>
      <c r="I83" s="74">
        <v>3.7350000000000001E-2</v>
      </c>
      <c r="J83" s="77">
        <v>68083.100000000006</v>
      </c>
      <c r="K83" s="78">
        <v>2542.9</v>
      </c>
      <c r="L83" s="5">
        <v>10.86</v>
      </c>
    </row>
    <row r="84" spans="1:12">
      <c r="A84">
        <v>76</v>
      </c>
      <c r="B84" s="71">
        <v>7.4246000000000006E-2</v>
      </c>
      <c r="C84" s="72">
        <v>7.1587999999999999E-2</v>
      </c>
      <c r="D84" s="75">
        <v>47589.599999999999</v>
      </c>
      <c r="E84" s="76">
        <v>3406.9</v>
      </c>
      <c r="F84" s="5">
        <v>7.85</v>
      </c>
      <c r="G84" t="s">
        <v>19</v>
      </c>
      <c r="H84" s="73">
        <v>4.2347999999999997E-2</v>
      </c>
      <c r="I84" s="74">
        <v>4.147E-2</v>
      </c>
      <c r="J84" s="77">
        <v>65540.2</v>
      </c>
      <c r="K84" s="78">
        <v>2717.9</v>
      </c>
      <c r="L84" s="5">
        <v>10.26</v>
      </c>
    </row>
    <row r="85" spans="1:12">
      <c r="A85">
        <v>77</v>
      </c>
      <c r="B85" s="71">
        <v>8.1171999999999994E-2</v>
      </c>
      <c r="C85" s="72">
        <v>7.8006000000000006E-2</v>
      </c>
      <c r="D85" s="75">
        <v>44182.7</v>
      </c>
      <c r="E85" s="76">
        <v>3446.5</v>
      </c>
      <c r="F85" s="5">
        <v>7.41</v>
      </c>
      <c r="G85" t="s">
        <v>19</v>
      </c>
      <c r="H85" s="73">
        <v>4.6681E-2</v>
      </c>
      <c r="I85" s="74">
        <v>4.5615999999999997E-2</v>
      </c>
      <c r="J85" s="77">
        <v>62822.3</v>
      </c>
      <c r="K85" s="78">
        <v>2865.7</v>
      </c>
      <c r="L85" s="5">
        <v>9.69</v>
      </c>
    </row>
    <row r="86" spans="1:12">
      <c r="A86">
        <v>78</v>
      </c>
      <c r="B86" s="71">
        <v>8.8886999999999994E-2</v>
      </c>
      <c r="C86" s="72">
        <v>8.5105E-2</v>
      </c>
      <c r="D86" s="75">
        <v>40736.199999999997</v>
      </c>
      <c r="E86" s="76">
        <v>3466.8</v>
      </c>
      <c r="F86" s="5">
        <v>7</v>
      </c>
      <c r="G86" t="s">
        <v>19</v>
      </c>
      <c r="H86" s="73">
        <v>5.1486999999999998E-2</v>
      </c>
      <c r="I86" s="74">
        <v>5.0194999999999997E-2</v>
      </c>
      <c r="J86" s="77">
        <v>59956.6</v>
      </c>
      <c r="K86" s="78">
        <v>3009.5</v>
      </c>
      <c r="L86" s="5">
        <v>9.1300000000000008</v>
      </c>
    </row>
    <row r="87" spans="1:12">
      <c r="A87">
        <v>79</v>
      </c>
      <c r="B87" s="71">
        <v>9.7677E-2</v>
      </c>
      <c r="C87" s="72">
        <v>9.3129000000000003E-2</v>
      </c>
      <c r="D87" s="75">
        <v>37269.300000000003</v>
      </c>
      <c r="E87" s="76">
        <v>3470.8</v>
      </c>
      <c r="F87" s="5">
        <v>6.6</v>
      </c>
      <c r="G87" t="s">
        <v>19</v>
      </c>
      <c r="H87" s="73">
        <v>5.7935E-2</v>
      </c>
      <c r="I87" s="74">
        <v>5.6304E-2</v>
      </c>
      <c r="J87" s="77">
        <v>56947.1</v>
      </c>
      <c r="K87" s="78">
        <v>3206.3</v>
      </c>
      <c r="L87" s="5">
        <v>8.58</v>
      </c>
    </row>
    <row r="88" spans="1:12">
      <c r="A88">
        <v>80</v>
      </c>
      <c r="B88" s="71">
        <v>0.107317</v>
      </c>
      <c r="C88" s="72">
        <v>0.101852</v>
      </c>
      <c r="D88" s="75">
        <v>33798.5</v>
      </c>
      <c r="E88" s="76">
        <v>3442.4</v>
      </c>
      <c r="F88" s="5">
        <v>6.23</v>
      </c>
      <c r="G88" t="s">
        <v>19</v>
      </c>
      <c r="H88" s="73">
        <v>6.4447000000000004E-2</v>
      </c>
      <c r="I88" s="74">
        <v>6.2434999999999997E-2</v>
      </c>
      <c r="J88" s="77">
        <v>53740.7</v>
      </c>
      <c r="K88" s="78">
        <v>3355.3</v>
      </c>
      <c r="L88" s="5">
        <v>8.06</v>
      </c>
    </row>
    <row r="89" spans="1:12">
      <c r="A89">
        <v>81</v>
      </c>
      <c r="B89" s="71">
        <v>0.116012</v>
      </c>
      <c r="C89" s="72">
        <v>0.109651</v>
      </c>
      <c r="D89" s="75">
        <v>30356.1</v>
      </c>
      <c r="E89" s="76">
        <v>3328.6</v>
      </c>
      <c r="F89" s="5">
        <v>5.88</v>
      </c>
      <c r="G89" t="s">
        <v>19</v>
      </c>
      <c r="H89" s="73">
        <v>7.1654999999999996E-2</v>
      </c>
      <c r="I89" s="74">
        <v>6.9177000000000002E-2</v>
      </c>
      <c r="J89" s="77">
        <v>50385.4</v>
      </c>
      <c r="K89" s="78">
        <v>3485.5</v>
      </c>
      <c r="L89" s="5">
        <v>7.57</v>
      </c>
    </row>
    <row r="90" spans="1:12">
      <c r="A90">
        <v>82</v>
      </c>
      <c r="B90" s="71">
        <v>0.12614</v>
      </c>
      <c r="C90" s="72">
        <v>0.118657</v>
      </c>
      <c r="D90" s="75">
        <v>27027.5</v>
      </c>
      <c r="E90" s="76">
        <v>3207</v>
      </c>
      <c r="F90" s="5">
        <v>5.54</v>
      </c>
      <c r="G90" t="s">
        <v>19</v>
      </c>
      <c r="H90" s="73">
        <v>8.0332000000000001E-2</v>
      </c>
      <c r="I90" s="74">
        <v>7.7229999999999993E-2</v>
      </c>
      <c r="J90" s="77">
        <v>46899.9</v>
      </c>
      <c r="K90" s="78">
        <v>3622.1</v>
      </c>
      <c r="L90" s="5">
        <v>7.09</v>
      </c>
    </row>
    <row r="91" spans="1:12">
      <c r="A91">
        <v>83</v>
      </c>
      <c r="B91" s="71">
        <v>0.138209</v>
      </c>
      <c r="C91" s="72">
        <v>0.129275</v>
      </c>
      <c r="D91" s="75">
        <v>23820.5</v>
      </c>
      <c r="E91" s="76">
        <v>3079.4</v>
      </c>
      <c r="F91" s="5">
        <v>5.22</v>
      </c>
      <c r="G91" t="s">
        <v>19</v>
      </c>
      <c r="H91" s="73">
        <v>8.9471999999999996E-2</v>
      </c>
      <c r="I91" s="74">
        <v>8.5640999999999995E-2</v>
      </c>
      <c r="J91" s="77">
        <v>43277.8</v>
      </c>
      <c r="K91" s="78">
        <v>3706.3</v>
      </c>
      <c r="L91" s="5">
        <v>6.64</v>
      </c>
    </row>
    <row r="92" spans="1:12">
      <c r="A92">
        <v>84</v>
      </c>
      <c r="B92" s="71">
        <v>0.15016499999999999</v>
      </c>
      <c r="C92" s="72">
        <v>0.139677</v>
      </c>
      <c r="D92" s="75">
        <v>20741.099999999999</v>
      </c>
      <c r="E92" s="76">
        <v>2897.1</v>
      </c>
      <c r="F92" s="5">
        <v>4.92</v>
      </c>
      <c r="G92" t="s">
        <v>19</v>
      </c>
      <c r="H92" s="73">
        <v>9.7807000000000005E-2</v>
      </c>
      <c r="I92" s="74">
        <v>9.3246999999999997E-2</v>
      </c>
      <c r="J92" s="77">
        <v>39571.5</v>
      </c>
      <c r="K92" s="78">
        <v>3689.9</v>
      </c>
      <c r="L92" s="5">
        <v>6.22</v>
      </c>
    </row>
    <row r="93" spans="1:12">
      <c r="A93">
        <v>85</v>
      </c>
      <c r="B93" s="71">
        <v>0.164383</v>
      </c>
      <c r="C93" s="72">
        <v>0.15189900000000001</v>
      </c>
      <c r="D93" s="75">
        <v>17844</v>
      </c>
      <c r="E93" s="76">
        <v>2710.5</v>
      </c>
      <c r="F93" s="5">
        <v>4.6399999999999997</v>
      </c>
      <c r="G93" t="s">
        <v>19</v>
      </c>
      <c r="H93" s="73">
        <v>0.109372</v>
      </c>
      <c r="I93" s="74">
        <v>0.103701</v>
      </c>
      <c r="J93" s="77">
        <v>35881.599999999999</v>
      </c>
      <c r="K93" s="78">
        <v>3721</v>
      </c>
      <c r="L93" s="5">
        <v>5.81</v>
      </c>
    </row>
    <row r="94" spans="1:12">
      <c r="A94">
        <v>86</v>
      </c>
      <c r="B94" s="71">
        <v>0.17810799999999999</v>
      </c>
      <c r="C94" s="72">
        <v>0.16354399999999999</v>
      </c>
      <c r="D94" s="75">
        <v>15133.5</v>
      </c>
      <c r="E94" s="76">
        <v>2475</v>
      </c>
      <c r="F94" s="5">
        <v>4.38</v>
      </c>
      <c r="G94" t="s">
        <v>19</v>
      </c>
      <c r="H94" s="73">
        <v>0.12230199999999999</v>
      </c>
      <c r="I94" s="74">
        <v>0.115254</v>
      </c>
      <c r="J94" s="77">
        <v>32160.6</v>
      </c>
      <c r="K94" s="78">
        <v>3706.6</v>
      </c>
      <c r="L94" s="5">
        <v>5.42</v>
      </c>
    </row>
    <row r="95" spans="1:12">
      <c r="A95">
        <v>87</v>
      </c>
      <c r="B95" s="71">
        <v>0.19188</v>
      </c>
      <c r="C95" s="72">
        <v>0.17508299999999999</v>
      </c>
      <c r="D95" s="75">
        <v>12658.5</v>
      </c>
      <c r="E95" s="76">
        <v>2216.3000000000002</v>
      </c>
      <c r="F95" s="5">
        <v>4.1399999999999997</v>
      </c>
      <c r="G95" t="s">
        <v>19</v>
      </c>
      <c r="H95" s="73">
        <v>0.134856</v>
      </c>
      <c r="I95" s="74">
        <v>0.12633800000000001</v>
      </c>
      <c r="J95" s="77">
        <v>28454</v>
      </c>
      <c r="K95" s="78">
        <v>3594.8</v>
      </c>
      <c r="L95" s="5">
        <v>5.0599999999999996</v>
      </c>
    </row>
    <row r="96" spans="1:12">
      <c r="A96">
        <v>88</v>
      </c>
      <c r="B96" s="71">
        <v>0.20418700000000001</v>
      </c>
      <c r="C96" s="72">
        <v>0.18527199999999999</v>
      </c>
      <c r="D96" s="75">
        <v>10442.299999999999</v>
      </c>
      <c r="E96" s="76">
        <v>1934.7</v>
      </c>
      <c r="F96" s="5">
        <v>3.92</v>
      </c>
      <c r="G96" t="s">
        <v>19</v>
      </c>
      <c r="H96" s="73">
        <v>0.14868200000000001</v>
      </c>
      <c r="I96" s="74">
        <v>0.13839399999999999</v>
      </c>
      <c r="J96" s="77">
        <v>24859.200000000001</v>
      </c>
      <c r="K96" s="78">
        <v>3440.4</v>
      </c>
      <c r="L96" s="5">
        <v>4.72</v>
      </c>
    </row>
    <row r="97" spans="1:12">
      <c r="A97">
        <v>89</v>
      </c>
      <c r="B97" s="71">
        <v>0.22564200000000001</v>
      </c>
      <c r="C97" s="72">
        <v>0.202766</v>
      </c>
      <c r="D97" s="75">
        <v>8507.6</v>
      </c>
      <c r="E97" s="76">
        <v>1725</v>
      </c>
      <c r="F97" s="5">
        <v>3.69</v>
      </c>
      <c r="G97" t="s">
        <v>19</v>
      </c>
      <c r="H97" s="73">
        <v>0.16673499999999999</v>
      </c>
      <c r="I97" s="74">
        <v>0.15390400000000001</v>
      </c>
      <c r="J97" s="77">
        <v>21418.799999999999</v>
      </c>
      <c r="K97" s="78">
        <v>3296.4</v>
      </c>
      <c r="L97" s="5">
        <v>4.4000000000000004</v>
      </c>
    </row>
    <row r="98" spans="1:12">
      <c r="A98">
        <v>90</v>
      </c>
      <c r="B98" s="71">
        <v>0.22966400000000001</v>
      </c>
      <c r="C98" s="72">
        <v>0.206008</v>
      </c>
      <c r="D98" s="75">
        <v>6782.5</v>
      </c>
      <c r="E98" s="76">
        <v>1397.3</v>
      </c>
      <c r="F98" s="5">
        <v>3.51</v>
      </c>
      <c r="G98" t="s">
        <v>19</v>
      </c>
      <c r="H98" s="73">
        <v>0.181201</v>
      </c>
      <c r="I98" s="74">
        <v>0.16614799999999999</v>
      </c>
      <c r="J98" s="77">
        <v>18122.400000000001</v>
      </c>
      <c r="K98" s="78">
        <v>3011</v>
      </c>
      <c r="L98" s="5">
        <v>4.1100000000000003</v>
      </c>
    </row>
    <row r="99" spans="1:12">
      <c r="A99">
        <v>91</v>
      </c>
      <c r="B99" s="71">
        <v>0.24929699999999999</v>
      </c>
      <c r="C99" s="72">
        <v>0.221666</v>
      </c>
      <c r="D99" s="75">
        <v>5385.3</v>
      </c>
      <c r="E99" s="76">
        <v>1193.7</v>
      </c>
      <c r="F99" s="5">
        <v>3.29</v>
      </c>
      <c r="G99" t="s">
        <v>19</v>
      </c>
      <c r="H99" s="73">
        <v>0.20047100000000001</v>
      </c>
      <c r="I99" s="74">
        <v>0.18220800000000001</v>
      </c>
      <c r="J99" s="77">
        <v>15111.4</v>
      </c>
      <c r="K99" s="78">
        <v>2753.4</v>
      </c>
      <c r="L99" s="5">
        <v>3.83</v>
      </c>
    </row>
    <row r="100" spans="1:12">
      <c r="A100">
        <v>92</v>
      </c>
      <c r="B100" s="71">
        <v>0.273642</v>
      </c>
      <c r="C100" s="72">
        <v>0.24070800000000001</v>
      </c>
      <c r="D100" s="75">
        <v>4191.6000000000004</v>
      </c>
      <c r="E100" s="76">
        <v>1008.9</v>
      </c>
      <c r="F100" s="5">
        <v>3.08</v>
      </c>
      <c r="G100" t="s">
        <v>19</v>
      </c>
      <c r="H100" s="73">
        <v>0.22248299999999999</v>
      </c>
      <c r="I100" s="74">
        <v>0.200211</v>
      </c>
      <c r="J100" s="77">
        <v>12358</v>
      </c>
      <c r="K100" s="78">
        <v>2474.1999999999998</v>
      </c>
      <c r="L100" s="5">
        <v>3.57</v>
      </c>
    </row>
    <row r="101" spans="1:12">
      <c r="A101">
        <v>93</v>
      </c>
      <c r="B101" s="71">
        <v>0.29781099999999999</v>
      </c>
      <c r="C101" s="72">
        <v>0.25921300000000003</v>
      </c>
      <c r="D101" s="75">
        <v>3182.6</v>
      </c>
      <c r="E101" s="76">
        <v>825</v>
      </c>
      <c r="F101" s="5">
        <v>2.9</v>
      </c>
      <c r="G101" t="s">
        <v>19</v>
      </c>
      <c r="H101" s="73">
        <v>0.24462999999999999</v>
      </c>
      <c r="I101" s="74">
        <v>0.217969</v>
      </c>
      <c r="J101" s="77">
        <v>9883.7999999999993</v>
      </c>
      <c r="K101" s="78">
        <v>2154.4</v>
      </c>
      <c r="L101" s="5">
        <v>3.34</v>
      </c>
    </row>
    <row r="102" spans="1:12">
      <c r="A102">
        <v>94</v>
      </c>
      <c r="B102" s="71">
        <v>0.31423699999999999</v>
      </c>
      <c r="C102" s="72">
        <v>0.271569</v>
      </c>
      <c r="D102" s="75">
        <v>2357.6</v>
      </c>
      <c r="E102" s="76">
        <v>640.29999999999995</v>
      </c>
      <c r="F102" s="5">
        <v>2.74</v>
      </c>
      <c r="G102" t="s">
        <v>19</v>
      </c>
      <c r="H102" s="73">
        <v>0.26392100000000002</v>
      </c>
      <c r="I102" s="74">
        <v>0.233154</v>
      </c>
      <c r="J102" s="77">
        <v>7729.4</v>
      </c>
      <c r="K102" s="78">
        <v>1802.1</v>
      </c>
      <c r="L102" s="5">
        <v>3.13</v>
      </c>
    </row>
    <row r="103" spans="1:12">
      <c r="A103">
        <v>95</v>
      </c>
      <c r="B103" s="71">
        <v>0.344636</v>
      </c>
      <c r="C103" s="72">
        <v>0.29397800000000002</v>
      </c>
      <c r="D103" s="75">
        <v>1717.4</v>
      </c>
      <c r="E103" s="76">
        <v>504.9</v>
      </c>
      <c r="F103" s="5">
        <v>2.57</v>
      </c>
      <c r="G103" t="s">
        <v>19</v>
      </c>
      <c r="H103" s="73">
        <v>0.289016</v>
      </c>
      <c r="I103" s="74">
        <v>0.25252400000000003</v>
      </c>
      <c r="J103" s="77">
        <v>5927.3</v>
      </c>
      <c r="K103" s="78">
        <v>1496.8</v>
      </c>
      <c r="L103" s="5">
        <v>2.93</v>
      </c>
    </row>
    <row r="104" spans="1:12">
      <c r="A104">
        <v>96</v>
      </c>
      <c r="B104" s="71">
        <v>0.369089</v>
      </c>
      <c r="C104" s="72">
        <v>0.31158799999999998</v>
      </c>
      <c r="D104" s="75">
        <v>1212.5</v>
      </c>
      <c r="E104" s="76">
        <v>377.8</v>
      </c>
      <c r="F104" s="5">
        <v>2.4300000000000002</v>
      </c>
      <c r="G104" t="s">
        <v>19</v>
      </c>
      <c r="H104" s="73">
        <v>0.31399100000000002</v>
      </c>
      <c r="I104" s="74">
        <v>0.27138499999999999</v>
      </c>
      <c r="J104" s="77">
        <v>4430.5</v>
      </c>
      <c r="K104" s="78">
        <v>1202.4000000000001</v>
      </c>
      <c r="L104" s="5">
        <v>2.75</v>
      </c>
    </row>
    <row r="105" spans="1:12">
      <c r="A105">
        <v>97</v>
      </c>
      <c r="B105" s="71">
        <v>0.392845</v>
      </c>
      <c r="C105" s="72">
        <v>0.32834999999999998</v>
      </c>
      <c r="D105" s="75">
        <v>834.7</v>
      </c>
      <c r="E105" s="76">
        <v>274.10000000000002</v>
      </c>
      <c r="F105" s="5">
        <v>2.31</v>
      </c>
      <c r="G105" t="s">
        <v>19</v>
      </c>
      <c r="H105" s="73">
        <v>0.33641799999999999</v>
      </c>
      <c r="I105" s="74">
        <v>0.28797800000000001</v>
      </c>
      <c r="J105" s="77">
        <v>3228.1</v>
      </c>
      <c r="K105" s="78">
        <v>929.6</v>
      </c>
      <c r="L105" s="5">
        <v>2.59</v>
      </c>
    </row>
    <row r="106" spans="1:12">
      <c r="A106">
        <v>98</v>
      </c>
      <c r="B106" s="71">
        <v>0.417439</v>
      </c>
      <c r="C106" s="72">
        <v>0.345356</v>
      </c>
      <c r="D106" s="75">
        <v>560.6</v>
      </c>
      <c r="E106" s="76">
        <v>193.6</v>
      </c>
      <c r="F106" s="5">
        <v>2.19</v>
      </c>
      <c r="G106" t="s">
        <v>19</v>
      </c>
      <c r="H106" s="73">
        <v>0.35056300000000001</v>
      </c>
      <c r="I106" s="74">
        <v>0.29827999999999999</v>
      </c>
      <c r="J106" s="77">
        <v>2298.5</v>
      </c>
      <c r="K106" s="78">
        <v>685.6</v>
      </c>
      <c r="L106" s="5">
        <v>2.44</v>
      </c>
    </row>
    <row r="107" spans="1:12">
      <c r="A107">
        <v>99</v>
      </c>
      <c r="B107" s="71">
        <v>0.44991199999999998</v>
      </c>
      <c r="C107" s="72">
        <v>0.367288</v>
      </c>
      <c r="D107" s="75">
        <v>367</v>
      </c>
      <c r="E107" s="76">
        <v>134.80000000000001</v>
      </c>
      <c r="F107" s="5">
        <v>2.08</v>
      </c>
      <c r="G107" t="s">
        <v>19</v>
      </c>
      <c r="H107" s="73">
        <v>0.39613900000000002</v>
      </c>
      <c r="I107" s="74">
        <v>0.330648</v>
      </c>
      <c r="J107" s="77">
        <v>1612.9</v>
      </c>
      <c r="K107" s="78">
        <v>533.29999999999995</v>
      </c>
      <c r="L107" s="5">
        <v>2.2599999999999998</v>
      </c>
    </row>
    <row r="108" spans="1:12">
      <c r="A108">
        <v>100</v>
      </c>
      <c r="B108" s="71">
        <v>0.47415099999999999</v>
      </c>
      <c r="C108" s="72">
        <v>0.38328400000000001</v>
      </c>
      <c r="D108" s="75">
        <v>232.2</v>
      </c>
      <c r="E108" s="76">
        <v>89</v>
      </c>
      <c r="F108" s="5">
        <v>2</v>
      </c>
      <c r="G108" t="s">
        <v>19</v>
      </c>
      <c r="H108" s="73">
        <v>0.42268299999999998</v>
      </c>
      <c r="I108" s="74">
        <v>0.34893800000000003</v>
      </c>
      <c r="J108" s="77">
        <v>1079.5999999999999</v>
      </c>
      <c r="K108" s="78">
        <v>376.7</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27</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63">
        <v>1.0085999999999999E-2</v>
      </c>
      <c r="C8" s="64">
        <v>1.0035000000000001E-2</v>
      </c>
      <c r="D8" s="67">
        <v>100000</v>
      </c>
      <c r="E8" s="68">
        <v>1003.5</v>
      </c>
      <c r="F8" s="5">
        <v>72.41</v>
      </c>
      <c r="G8" t="s">
        <v>19</v>
      </c>
      <c r="H8" s="65">
        <v>7.6360000000000004E-3</v>
      </c>
      <c r="I8" s="66">
        <v>7.607E-3</v>
      </c>
      <c r="J8" s="69">
        <v>100000</v>
      </c>
      <c r="K8" s="70">
        <v>760.7</v>
      </c>
      <c r="L8" s="5">
        <v>78.05</v>
      </c>
    </row>
    <row r="9" spans="1:12">
      <c r="A9">
        <v>1</v>
      </c>
      <c r="B9" s="63">
        <v>7.0399999999999998E-4</v>
      </c>
      <c r="C9" s="64">
        <v>7.0299999999999996E-4</v>
      </c>
      <c r="D9" s="67">
        <v>98996.5</v>
      </c>
      <c r="E9" s="68">
        <v>69.599999999999994</v>
      </c>
      <c r="F9" s="5">
        <v>72.14</v>
      </c>
      <c r="G9" t="s">
        <v>19</v>
      </c>
      <c r="H9" s="65">
        <v>5.9900000000000003E-4</v>
      </c>
      <c r="I9" s="66">
        <v>5.9900000000000003E-4</v>
      </c>
      <c r="J9" s="69">
        <v>99239.3</v>
      </c>
      <c r="K9" s="70">
        <v>59.4</v>
      </c>
      <c r="L9" s="5">
        <v>77.650000000000006</v>
      </c>
    </row>
    <row r="10" spans="1:12">
      <c r="A10">
        <v>2</v>
      </c>
      <c r="B10" s="63">
        <v>4.5399999999999998E-4</v>
      </c>
      <c r="C10" s="64">
        <v>4.5399999999999998E-4</v>
      </c>
      <c r="D10" s="67">
        <v>98926.9</v>
      </c>
      <c r="E10" s="68">
        <v>44.9</v>
      </c>
      <c r="F10" s="5">
        <v>71.19</v>
      </c>
      <c r="G10" t="s">
        <v>19</v>
      </c>
      <c r="H10" s="65">
        <v>3.77E-4</v>
      </c>
      <c r="I10" s="66">
        <v>3.77E-4</v>
      </c>
      <c r="J10" s="69">
        <v>99179.9</v>
      </c>
      <c r="K10" s="70">
        <v>37.4</v>
      </c>
      <c r="L10" s="5">
        <v>76.7</v>
      </c>
    </row>
    <row r="11" spans="1:12">
      <c r="A11">
        <v>3</v>
      </c>
      <c r="B11" s="63">
        <v>3.4600000000000001E-4</v>
      </c>
      <c r="C11" s="64">
        <v>3.4600000000000001E-4</v>
      </c>
      <c r="D11" s="67">
        <v>98882</v>
      </c>
      <c r="E11" s="68">
        <v>34.200000000000003</v>
      </c>
      <c r="F11" s="5">
        <v>70.22</v>
      </c>
      <c r="G11" t="s">
        <v>19</v>
      </c>
      <c r="H11" s="65">
        <v>3.0200000000000002E-4</v>
      </c>
      <c r="I11" s="66">
        <v>3.0200000000000002E-4</v>
      </c>
      <c r="J11" s="69">
        <v>99142.5</v>
      </c>
      <c r="K11" s="70">
        <v>29.9</v>
      </c>
      <c r="L11" s="5">
        <v>75.73</v>
      </c>
    </row>
    <row r="12" spans="1:12">
      <c r="A12">
        <v>4</v>
      </c>
      <c r="B12" s="63">
        <v>2.7300000000000002E-4</v>
      </c>
      <c r="C12" s="64">
        <v>2.7300000000000002E-4</v>
      </c>
      <c r="D12" s="67">
        <v>98847.7</v>
      </c>
      <c r="E12" s="68">
        <v>27</v>
      </c>
      <c r="F12" s="5">
        <v>69.25</v>
      </c>
      <c r="G12" t="s">
        <v>19</v>
      </c>
      <c r="H12" s="65">
        <v>2.34E-4</v>
      </c>
      <c r="I12" s="66">
        <v>2.34E-4</v>
      </c>
      <c r="J12" s="69">
        <v>99112.6</v>
      </c>
      <c r="K12" s="70">
        <v>23.2</v>
      </c>
      <c r="L12" s="5">
        <v>74.75</v>
      </c>
    </row>
    <row r="13" spans="1:12">
      <c r="A13">
        <v>5</v>
      </c>
      <c r="B13" s="63">
        <v>2.5399999999999999E-4</v>
      </c>
      <c r="C13" s="64">
        <v>2.5399999999999999E-4</v>
      </c>
      <c r="D13" s="67">
        <v>98820.7</v>
      </c>
      <c r="E13" s="68">
        <v>25.1</v>
      </c>
      <c r="F13" s="5">
        <v>68.27</v>
      </c>
      <c r="G13" t="s">
        <v>19</v>
      </c>
      <c r="H13" s="65">
        <v>1.83E-4</v>
      </c>
      <c r="I13" s="66">
        <v>1.83E-4</v>
      </c>
      <c r="J13" s="69">
        <v>99089.4</v>
      </c>
      <c r="K13" s="70">
        <v>18.100000000000001</v>
      </c>
      <c r="L13" s="5">
        <v>73.77</v>
      </c>
    </row>
    <row r="14" spans="1:12">
      <c r="A14">
        <v>6</v>
      </c>
      <c r="B14" s="63">
        <v>2.2599999999999999E-4</v>
      </c>
      <c r="C14" s="64">
        <v>2.2599999999999999E-4</v>
      </c>
      <c r="D14" s="67">
        <v>98795.7</v>
      </c>
      <c r="E14" s="68">
        <v>22.3</v>
      </c>
      <c r="F14" s="5">
        <v>67.28</v>
      </c>
      <c r="G14" t="s">
        <v>19</v>
      </c>
      <c r="H14" s="65">
        <v>1.6200000000000001E-4</v>
      </c>
      <c r="I14" s="66">
        <v>1.6200000000000001E-4</v>
      </c>
      <c r="J14" s="69">
        <v>99071.2</v>
      </c>
      <c r="K14" s="70">
        <v>16</v>
      </c>
      <c r="L14" s="5">
        <v>72.78</v>
      </c>
    </row>
    <row r="15" spans="1:12">
      <c r="A15">
        <v>7</v>
      </c>
      <c r="B15" s="63">
        <v>2.2499999999999999E-4</v>
      </c>
      <c r="C15" s="64">
        <v>2.2499999999999999E-4</v>
      </c>
      <c r="D15" s="67">
        <v>98773.4</v>
      </c>
      <c r="E15" s="68">
        <v>22.2</v>
      </c>
      <c r="F15" s="5">
        <v>66.3</v>
      </c>
      <c r="G15" t="s">
        <v>19</v>
      </c>
      <c r="H15" s="65">
        <v>1.46E-4</v>
      </c>
      <c r="I15" s="66">
        <v>1.46E-4</v>
      </c>
      <c r="J15" s="69">
        <v>99055.2</v>
      </c>
      <c r="K15" s="70">
        <v>14.5</v>
      </c>
      <c r="L15" s="5">
        <v>71.790000000000006</v>
      </c>
    </row>
    <row r="16" spans="1:12">
      <c r="A16">
        <v>8</v>
      </c>
      <c r="B16" s="63">
        <v>2.1800000000000001E-4</v>
      </c>
      <c r="C16" s="64">
        <v>2.1699999999999999E-4</v>
      </c>
      <c r="D16" s="67">
        <v>98751.2</v>
      </c>
      <c r="E16" s="68">
        <v>21.5</v>
      </c>
      <c r="F16" s="5">
        <v>65.31</v>
      </c>
      <c r="G16" t="s">
        <v>19</v>
      </c>
      <c r="H16" s="65">
        <v>1.34E-4</v>
      </c>
      <c r="I16" s="66">
        <v>1.34E-4</v>
      </c>
      <c r="J16" s="69">
        <v>99040.7</v>
      </c>
      <c r="K16" s="70">
        <v>13.3</v>
      </c>
      <c r="L16" s="5">
        <v>70.8</v>
      </c>
    </row>
    <row r="17" spans="1:12">
      <c r="A17">
        <v>9</v>
      </c>
      <c r="B17" s="63">
        <v>1.8799999999999999E-4</v>
      </c>
      <c r="C17" s="64">
        <v>1.8799999999999999E-4</v>
      </c>
      <c r="D17" s="67">
        <v>98729.7</v>
      </c>
      <c r="E17" s="68">
        <v>18.600000000000001</v>
      </c>
      <c r="F17" s="5">
        <v>64.33</v>
      </c>
      <c r="G17" t="s">
        <v>19</v>
      </c>
      <c r="H17" s="65">
        <v>1.36E-4</v>
      </c>
      <c r="I17" s="66">
        <v>1.36E-4</v>
      </c>
      <c r="J17" s="69">
        <v>99027.5</v>
      </c>
      <c r="K17" s="70">
        <v>13.5</v>
      </c>
      <c r="L17" s="5">
        <v>69.81</v>
      </c>
    </row>
    <row r="18" spans="1:12">
      <c r="A18">
        <v>10</v>
      </c>
      <c r="B18" s="63">
        <v>1.9599999999999999E-4</v>
      </c>
      <c r="C18" s="64">
        <v>1.9599999999999999E-4</v>
      </c>
      <c r="D18" s="67">
        <v>98711.1</v>
      </c>
      <c r="E18" s="68">
        <v>19.3</v>
      </c>
      <c r="F18" s="5">
        <v>63.34</v>
      </c>
      <c r="G18" t="s">
        <v>19</v>
      </c>
      <c r="H18" s="65">
        <v>1.3300000000000001E-4</v>
      </c>
      <c r="I18" s="66">
        <v>1.3300000000000001E-4</v>
      </c>
      <c r="J18" s="69">
        <v>99014</v>
      </c>
      <c r="K18" s="70">
        <v>13.2</v>
      </c>
      <c r="L18" s="5">
        <v>68.819999999999993</v>
      </c>
    </row>
    <row r="19" spans="1:12">
      <c r="A19">
        <v>11</v>
      </c>
      <c r="B19" s="63">
        <v>2.1499999999999999E-4</v>
      </c>
      <c r="C19" s="64">
        <v>2.1499999999999999E-4</v>
      </c>
      <c r="D19" s="67">
        <v>98691.8</v>
      </c>
      <c r="E19" s="68">
        <v>21.2</v>
      </c>
      <c r="F19" s="5">
        <v>62.35</v>
      </c>
      <c r="G19" t="s">
        <v>19</v>
      </c>
      <c r="H19" s="65">
        <v>1.35E-4</v>
      </c>
      <c r="I19" s="66">
        <v>1.35E-4</v>
      </c>
      <c r="J19" s="69">
        <v>99000.8</v>
      </c>
      <c r="K19" s="70">
        <v>13.3</v>
      </c>
      <c r="L19" s="5">
        <v>67.83</v>
      </c>
    </row>
    <row r="20" spans="1:12">
      <c r="A20">
        <v>12</v>
      </c>
      <c r="B20" s="63">
        <v>2.2599999999999999E-4</v>
      </c>
      <c r="C20" s="64">
        <v>2.2599999999999999E-4</v>
      </c>
      <c r="D20" s="67">
        <v>98670.6</v>
      </c>
      <c r="E20" s="68">
        <v>22.3</v>
      </c>
      <c r="F20" s="5">
        <v>61.36</v>
      </c>
      <c r="G20" t="s">
        <v>19</v>
      </c>
      <c r="H20" s="65">
        <v>1.6000000000000001E-4</v>
      </c>
      <c r="I20" s="66">
        <v>1.6000000000000001E-4</v>
      </c>
      <c r="J20" s="69">
        <v>98987.5</v>
      </c>
      <c r="K20" s="70">
        <v>15.8</v>
      </c>
      <c r="L20" s="5">
        <v>66.84</v>
      </c>
    </row>
    <row r="21" spans="1:12">
      <c r="A21">
        <v>13</v>
      </c>
      <c r="B21" s="63">
        <v>2.99E-4</v>
      </c>
      <c r="C21" s="64">
        <v>2.99E-4</v>
      </c>
      <c r="D21" s="67">
        <v>98648.4</v>
      </c>
      <c r="E21" s="68">
        <v>29.5</v>
      </c>
      <c r="F21" s="5">
        <v>60.38</v>
      </c>
      <c r="G21" t="s">
        <v>19</v>
      </c>
      <c r="H21" s="65">
        <v>1.7000000000000001E-4</v>
      </c>
      <c r="I21" s="66">
        <v>1.7000000000000001E-4</v>
      </c>
      <c r="J21" s="69">
        <v>98971.6</v>
      </c>
      <c r="K21" s="70">
        <v>16.899999999999999</v>
      </c>
      <c r="L21" s="5">
        <v>65.849999999999994</v>
      </c>
    </row>
    <row r="22" spans="1:12">
      <c r="A22">
        <v>14</v>
      </c>
      <c r="B22" s="63">
        <v>3.1599999999999998E-4</v>
      </c>
      <c r="C22" s="64">
        <v>3.1599999999999998E-4</v>
      </c>
      <c r="D22" s="67">
        <v>98618.8</v>
      </c>
      <c r="E22" s="68">
        <v>31.2</v>
      </c>
      <c r="F22" s="5">
        <v>59.4</v>
      </c>
      <c r="G22" t="s">
        <v>19</v>
      </c>
      <c r="H22" s="65">
        <v>2.03E-4</v>
      </c>
      <c r="I22" s="66">
        <v>2.03E-4</v>
      </c>
      <c r="J22" s="69">
        <v>98954.8</v>
      </c>
      <c r="K22" s="70">
        <v>20.100000000000001</v>
      </c>
      <c r="L22" s="5">
        <v>64.86</v>
      </c>
    </row>
    <row r="23" spans="1:12">
      <c r="A23">
        <v>15</v>
      </c>
      <c r="B23" s="63">
        <v>3.9800000000000002E-4</v>
      </c>
      <c r="C23" s="64">
        <v>3.9800000000000002E-4</v>
      </c>
      <c r="D23" s="67">
        <v>98587.7</v>
      </c>
      <c r="E23" s="68">
        <v>39.200000000000003</v>
      </c>
      <c r="F23" s="5">
        <v>58.41</v>
      </c>
      <c r="G23" t="s">
        <v>19</v>
      </c>
      <c r="H23" s="65">
        <v>2.31E-4</v>
      </c>
      <c r="I23" s="66">
        <v>2.31E-4</v>
      </c>
      <c r="J23" s="69">
        <v>98934.7</v>
      </c>
      <c r="K23" s="70">
        <v>22.9</v>
      </c>
      <c r="L23" s="5">
        <v>63.87</v>
      </c>
    </row>
    <row r="24" spans="1:12">
      <c r="A24">
        <v>16</v>
      </c>
      <c r="B24" s="63">
        <v>5.2700000000000002E-4</v>
      </c>
      <c r="C24" s="64">
        <v>5.2599999999999999E-4</v>
      </c>
      <c r="D24" s="67">
        <v>98548.5</v>
      </c>
      <c r="E24" s="68">
        <v>51.9</v>
      </c>
      <c r="F24" s="5">
        <v>57.44</v>
      </c>
      <c r="G24" t="s">
        <v>19</v>
      </c>
      <c r="H24" s="65">
        <v>2.5500000000000002E-4</v>
      </c>
      <c r="I24" s="66">
        <v>2.5500000000000002E-4</v>
      </c>
      <c r="J24" s="69">
        <v>98911.8</v>
      </c>
      <c r="K24" s="70">
        <v>25.2</v>
      </c>
      <c r="L24" s="5">
        <v>62.89</v>
      </c>
    </row>
    <row r="25" spans="1:12">
      <c r="A25">
        <v>17</v>
      </c>
      <c r="B25" s="63">
        <v>8.3100000000000003E-4</v>
      </c>
      <c r="C25" s="64">
        <v>8.3100000000000003E-4</v>
      </c>
      <c r="D25" s="67">
        <v>98496.6</v>
      </c>
      <c r="E25" s="68">
        <v>81.8</v>
      </c>
      <c r="F25" s="5">
        <v>56.47</v>
      </c>
      <c r="G25" t="s">
        <v>19</v>
      </c>
      <c r="H25" s="65">
        <v>3.0499999999999999E-4</v>
      </c>
      <c r="I25" s="66">
        <v>3.0499999999999999E-4</v>
      </c>
      <c r="J25" s="69">
        <v>98886.6</v>
      </c>
      <c r="K25" s="70">
        <v>30.2</v>
      </c>
      <c r="L25" s="5">
        <v>61.9</v>
      </c>
    </row>
    <row r="26" spans="1:12">
      <c r="A26">
        <v>18</v>
      </c>
      <c r="B26" s="63">
        <v>9.0600000000000001E-4</v>
      </c>
      <c r="C26" s="64">
        <v>9.0499999999999999E-4</v>
      </c>
      <c r="D26" s="67">
        <v>98414.7</v>
      </c>
      <c r="E26" s="68">
        <v>89.1</v>
      </c>
      <c r="F26" s="5">
        <v>55.51</v>
      </c>
      <c r="G26" t="s">
        <v>19</v>
      </c>
      <c r="H26" s="65">
        <v>3.4900000000000003E-4</v>
      </c>
      <c r="I26" s="66">
        <v>3.4900000000000003E-4</v>
      </c>
      <c r="J26" s="69">
        <v>98856.4</v>
      </c>
      <c r="K26" s="70">
        <v>34.5</v>
      </c>
      <c r="L26" s="5">
        <v>60.92</v>
      </c>
    </row>
    <row r="27" spans="1:12">
      <c r="A27">
        <v>19</v>
      </c>
      <c r="B27" s="63">
        <v>9.2400000000000002E-4</v>
      </c>
      <c r="C27" s="64">
        <v>9.2400000000000002E-4</v>
      </c>
      <c r="D27" s="67">
        <v>98325.6</v>
      </c>
      <c r="E27" s="68">
        <v>90.8</v>
      </c>
      <c r="F27" s="5">
        <v>54.56</v>
      </c>
      <c r="G27" t="s">
        <v>19</v>
      </c>
      <c r="H27" s="65">
        <v>3.2400000000000001E-4</v>
      </c>
      <c r="I27" s="66">
        <v>3.2400000000000001E-4</v>
      </c>
      <c r="J27" s="69">
        <v>98821.9</v>
      </c>
      <c r="K27" s="70">
        <v>32</v>
      </c>
      <c r="L27" s="5">
        <v>59.94</v>
      </c>
    </row>
    <row r="28" spans="1:12">
      <c r="A28">
        <v>20</v>
      </c>
      <c r="B28" s="63">
        <v>9.5299999999999996E-4</v>
      </c>
      <c r="C28" s="64">
        <v>9.5200000000000005E-4</v>
      </c>
      <c r="D28" s="67">
        <v>98234.8</v>
      </c>
      <c r="E28" s="68">
        <v>93.5</v>
      </c>
      <c r="F28" s="5">
        <v>53.61</v>
      </c>
      <c r="G28" t="s">
        <v>19</v>
      </c>
      <c r="H28" s="65">
        <v>3.3100000000000002E-4</v>
      </c>
      <c r="I28" s="66">
        <v>3.3100000000000002E-4</v>
      </c>
      <c r="J28" s="69">
        <v>98789.9</v>
      </c>
      <c r="K28" s="70">
        <v>32.700000000000003</v>
      </c>
      <c r="L28" s="5">
        <v>58.96</v>
      </c>
    </row>
    <row r="29" spans="1:12">
      <c r="A29">
        <v>21</v>
      </c>
      <c r="B29" s="63">
        <v>9.2699999999999998E-4</v>
      </c>
      <c r="C29" s="64">
        <v>9.2699999999999998E-4</v>
      </c>
      <c r="D29" s="67">
        <v>98141.3</v>
      </c>
      <c r="E29" s="68">
        <v>90.9</v>
      </c>
      <c r="F29" s="5">
        <v>52.66</v>
      </c>
      <c r="G29" t="s">
        <v>19</v>
      </c>
      <c r="H29" s="65">
        <v>3.21E-4</v>
      </c>
      <c r="I29" s="66">
        <v>3.21E-4</v>
      </c>
      <c r="J29" s="69">
        <v>98757.2</v>
      </c>
      <c r="K29" s="70">
        <v>31.7</v>
      </c>
      <c r="L29" s="5">
        <v>57.98</v>
      </c>
    </row>
    <row r="30" spans="1:12">
      <c r="A30">
        <v>22</v>
      </c>
      <c r="B30" s="63">
        <v>9.0799999999999995E-4</v>
      </c>
      <c r="C30" s="64">
        <v>9.0799999999999995E-4</v>
      </c>
      <c r="D30" s="67">
        <v>98050.3</v>
      </c>
      <c r="E30" s="68">
        <v>89</v>
      </c>
      <c r="F30" s="5">
        <v>51.71</v>
      </c>
      <c r="G30" t="s">
        <v>19</v>
      </c>
      <c r="H30" s="65">
        <v>3.01E-4</v>
      </c>
      <c r="I30" s="66">
        <v>2.9999999999999997E-4</v>
      </c>
      <c r="J30" s="69">
        <v>98725.5</v>
      </c>
      <c r="K30" s="70">
        <v>29.7</v>
      </c>
      <c r="L30" s="5">
        <v>57</v>
      </c>
    </row>
    <row r="31" spans="1:12">
      <c r="A31">
        <v>23</v>
      </c>
      <c r="B31" s="63">
        <v>8.7100000000000003E-4</v>
      </c>
      <c r="C31" s="64">
        <v>8.7000000000000001E-4</v>
      </c>
      <c r="D31" s="67">
        <v>97961.3</v>
      </c>
      <c r="E31" s="68">
        <v>85.2</v>
      </c>
      <c r="F31" s="5">
        <v>50.76</v>
      </c>
      <c r="G31" t="s">
        <v>19</v>
      </c>
      <c r="H31" s="65">
        <v>3.21E-4</v>
      </c>
      <c r="I31" s="66">
        <v>3.21E-4</v>
      </c>
      <c r="J31" s="69">
        <v>98695.9</v>
      </c>
      <c r="K31" s="70">
        <v>31.7</v>
      </c>
      <c r="L31" s="5">
        <v>56.02</v>
      </c>
    </row>
    <row r="32" spans="1:12">
      <c r="A32">
        <v>24</v>
      </c>
      <c r="B32" s="63">
        <v>8.6499999999999999E-4</v>
      </c>
      <c r="C32" s="64">
        <v>8.6399999999999997E-4</v>
      </c>
      <c r="D32" s="67">
        <v>97876.1</v>
      </c>
      <c r="E32" s="68">
        <v>84.6</v>
      </c>
      <c r="F32" s="5">
        <v>49.8</v>
      </c>
      <c r="G32" t="s">
        <v>19</v>
      </c>
      <c r="H32" s="65">
        <v>3.4200000000000002E-4</v>
      </c>
      <c r="I32" s="66">
        <v>3.4200000000000002E-4</v>
      </c>
      <c r="J32" s="69">
        <v>98664.2</v>
      </c>
      <c r="K32" s="70">
        <v>33.700000000000003</v>
      </c>
      <c r="L32" s="5">
        <v>55.04</v>
      </c>
    </row>
    <row r="33" spans="1:12">
      <c r="A33">
        <v>25</v>
      </c>
      <c r="B33" s="63">
        <v>8.3799999999999999E-4</v>
      </c>
      <c r="C33" s="64">
        <v>8.3799999999999999E-4</v>
      </c>
      <c r="D33" s="67">
        <v>97791.5</v>
      </c>
      <c r="E33" s="68">
        <v>81.900000000000006</v>
      </c>
      <c r="F33" s="5">
        <v>48.85</v>
      </c>
      <c r="G33" t="s">
        <v>19</v>
      </c>
      <c r="H33" s="65">
        <v>3.48E-4</v>
      </c>
      <c r="I33" s="66">
        <v>3.48E-4</v>
      </c>
      <c r="J33" s="69">
        <v>98630.399999999994</v>
      </c>
      <c r="K33" s="70">
        <v>34.299999999999997</v>
      </c>
      <c r="L33" s="5">
        <v>54.05</v>
      </c>
    </row>
    <row r="34" spans="1:12">
      <c r="A34">
        <v>26</v>
      </c>
      <c r="B34" s="63">
        <v>8.2899999999999998E-4</v>
      </c>
      <c r="C34" s="64">
        <v>8.2899999999999998E-4</v>
      </c>
      <c r="D34" s="67">
        <v>97709.5</v>
      </c>
      <c r="E34" s="68">
        <v>81</v>
      </c>
      <c r="F34" s="5">
        <v>47.89</v>
      </c>
      <c r="G34" t="s">
        <v>19</v>
      </c>
      <c r="H34" s="65">
        <v>3.4299999999999999E-4</v>
      </c>
      <c r="I34" s="66">
        <v>3.4299999999999999E-4</v>
      </c>
      <c r="J34" s="69">
        <v>98596.2</v>
      </c>
      <c r="K34" s="70">
        <v>33.799999999999997</v>
      </c>
      <c r="L34" s="5">
        <v>53.07</v>
      </c>
    </row>
    <row r="35" spans="1:12">
      <c r="A35">
        <v>27</v>
      </c>
      <c r="B35" s="63">
        <v>8.3299999999999997E-4</v>
      </c>
      <c r="C35" s="64">
        <v>8.3299999999999997E-4</v>
      </c>
      <c r="D35" s="67">
        <v>97628.5</v>
      </c>
      <c r="E35" s="68">
        <v>81.3</v>
      </c>
      <c r="F35" s="5">
        <v>46.93</v>
      </c>
      <c r="G35" t="s">
        <v>19</v>
      </c>
      <c r="H35" s="65">
        <v>3.5300000000000002E-4</v>
      </c>
      <c r="I35" s="66">
        <v>3.5300000000000002E-4</v>
      </c>
      <c r="J35" s="69">
        <v>98562.4</v>
      </c>
      <c r="K35" s="70">
        <v>34.799999999999997</v>
      </c>
      <c r="L35" s="5">
        <v>52.09</v>
      </c>
    </row>
    <row r="36" spans="1:12">
      <c r="A36">
        <v>28</v>
      </c>
      <c r="B36" s="63">
        <v>8.6899999999999998E-4</v>
      </c>
      <c r="C36" s="64">
        <v>8.6899999999999998E-4</v>
      </c>
      <c r="D36" s="67">
        <v>97547.199999999997</v>
      </c>
      <c r="E36" s="68">
        <v>84.7</v>
      </c>
      <c r="F36" s="5">
        <v>45.96</v>
      </c>
      <c r="G36" t="s">
        <v>19</v>
      </c>
      <c r="H36" s="65">
        <v>3.9399999999999998E-4</v>
      </c>
      <c r="I36" s="66">
        <v>3.9399999999999998E-4</v>
      </c>
      <c r="J36" s="69">
        <v>98527.6</v>
      </c>
      <c r="K36" s="70">
        <v>38.799999999999997</v>
      </c>
      <c r="L36" s="5">
        <v>51.11</v>
      </c>
    </row>
    <row r="37" spans="1:12">
      <c r="A37">
        <v>29</v>
      </c>
      <c r="B37" s="63">
        <v>8.6600000000000002E-4</v>
      </c>
      <c r="C37" s="64">
        <v>8.6600000000000002E-4</v>
      </c>
      <c r="D37" s="67">
        <v>97462.5</v>
      </c>
      <c r="E37" s="68">
        <v>84.4</v>
      </c>
      <c r="F37" s="5">
        <v>45</v>
      </c>
      <c r="G37" t="s">
        <v>19</v>
      </c>
      <c r="H37" s="65">
        <v>4.3899999999999999E-4</v>
      </c>
      <c r="I37" s="66">
        <v>4.3800000000000002E-4</v>
      </c>
      <c r="J37" s="69">
        <v>98488.8</v>
      </c>
      <c r="K37" s="70">
        <v>43.2</v>
      </c>
      <c r="L37" s="5">
        <v>50.13</v>
      </c>
    </row>
    <row r="38" spans="1:12">
      <c r="A38">
        <v>30</v>
      </c>
      <c r="B38" s="63">
        <v>9.3599999999999998E-4</v>
      </c>
      <c r="C38" s="64">
        <v>9.3499999999999996E-4</v>
      </c>
      <c r="D38" s="67">
        <v>97378.1</v>
      </c>
      <c r="E38" s="68">
        <v>91.1</v>
      </c>
      <c r="F38" s="5">
        <v>44.04</v>
      </c>
      <c r="G38" t="s">
        <v>19</v>
      </c>
      <c r="H38" s="65">
        <v>4.5399999999999998E-4</v>
      </c>
      <c r="I38" s="66">
        <v>4.5399999999999998E-4</v>
      </c>
      <c r="J38" s="69">
        <v>98445.6</v>
      </c>
      <c r="K38" s="70">
        <v>44.7</v>
      </c>
      <c r="L38" s="5">
        <v>49.15</v>
      </c>
    </row>
    <row r="39" spans="1:12">
      <c r="A39">
        <v>31</v>
      </c>
      <c r="B39" s="63">
        <v>9.7099999999999997E-4</v>
      </c>
      <c r="C39" s="64">
        <v>9.7099999999999997E-4</v>
      </c>
      <c r="D39" s="67">
        <v>97287</v>
      </c>
      <c r="E39" s="68">
        <v>94.4</v>
      </c>
      <c r="F39" s="5">
        <v>43.08</v>
      </c>
      <c r="G39" t="s">
        <v>19</v>
      </c>
      <c r="H39" s="65">
        <v>5.44E-4</v>
      </c>
      <c r="I39" s="66">
        <v>5.44E-4</v>
      </c>
      <c r="J39" s="69">
        <v>98400.9</v>
      </c>
      <c r="K39" s="70">
        <v>53.5</v>
      </c>
      <c r="L39" s="5">
        <v>48.17</v>
      </c>
    </row>
    <row r="40" spans="1:12">
      <c r="A40">
        <v>32</v>
      </c>
      <c r="B40" s="63">
        <v>1.0009999999999999E-3</v>
      </c>
      <c r="C40" s="64">
        <v>1E-3</v>
      </c>
      <c r="D40" s="67">
        <v>97192.6</v>
      </c>
      <c r="E40" s="68">
        <v>97.2</v>
      </c>
      <c r="F40" s="5">
        <v>42.13</v>
      </c>
      <c r="G40" t="s">
        <v>19</v>
      </c>
      <c r="H40" s="65">
        <v>5.5900000000000004E-4</v>
      </c>
      <c r="I40" s="66">
        <v>5.5900000000000004E-4</v>
      </c>
      <c r="J40" s="69">
        <v>98347.4</v>
      </c>
      <c r="K40" s="70">
        <v>55</v>
      </c>
      <c r="L40" s="5">
        <v>47.2</v>
      </c>
    </row>
    <row r="41" spans="1:12">
      <c r="A41">
        <v>33</v>
      </c>
      <c r="B41" s="63">
        <v>1.129E-3</v>
      </c>
      <c r="C41" s="64">
        <v>1.1280000000000001E-3</v>
      </c>
      <c r="D41" s="67">
        <v>97095.4</v>
      </c>
      <c r="E41" s="68">
        <v>109.5</v>
      </c>
      <c r="F41" s="5">
        <v>41.17</v>
      </c>
      <c r="G41" t="s">
        <v>19</v>
      </c>
      <c r="H41" s="65">
        <v>6.1399999999999996E-4</v>
      </c>
      <c r="I41" s="66">
        <v>6.1399999999999996E-4</v>
      </c>
      <c r="J41" s="69">
        <v>98292.4</v>
      </c>
      <c r="K41" s="70">
        <v>60.4</v>
      </c>
      <c r="L41" s="5">
        <v>46.23</v>
      </c>
    </row>
    <row r="42" spans="1:12">
      <c r="A42">
        <v>34</v>
      </c>
      <c r="B42" s="63">
        <v>1.1460000000000001E-3</v>
      </c>
      <c r="C42" s="64">
        <v>1.145E-3</v>
      </c>
      <c r="D42" s="67">
        <v>96985.9</v>
      </c>
      <c r="E42" s="68">
        <v>111.1</v>
      </c>
      <c r="F42" s="5">
        <v>40.21</v>
      </c>
      <c r="G42" t="s">
        <v>19</v>
      </c>
      <c r="H42" s="65">
        <v>7.1100000000000004E-4</v>
      </c>
      <c r="I42" s="66">
        <v>7.1100000000000004E-4</v>
      </c>
      <c r="J42" s="69">
        <v>98232</v>
      </c>
      <c r="K42" s="70">
        <v>69.8</v>
      </c>
      <c r="L42" s="5">
        <v>45.25</v>
      </c>
    </row>
    <row r="43" spans="1:12">
      <c r="A43">
        <v>35</v>
      </c>
      <c r="B43" s="63">
        <v>1.1950000000000001E-3</v>
      </c>
      <c r="C43" s="64">
        <v>1.194E-3</v>
      </c>
      <c r="D43" s="67">
        <v>96874.8</v>
      </c>
      <c r="E43" s="68">
        <v>115.7</v>
      </c>
      <c r="F43" s="5">
        <v>39.26</v>
      </c>
      <c r="G43" t="s">
        <v>19</v>
      </c>
      <c r="H43" s="65">
        <v>7.4899999999999999E-4</v>
      </c>
      <c r="I43" s="66">
        <v>7.4899999999999999E-4</v>
      </c>
      <c r="J43" s="69">
        <v>98162.2</v>
      </c>
      <c r="K43" s="70">
        <v>73.5</v>
      </c>
      <c r="L43" s="5">
        <v>44.29</v>
      </c>
    </row>
    <row r="44" spans="1:12">
      <c r="A44">
        <v>36</v>
      </c>
      <c r="B44" s="63">
        <v>1.291E-3</v>
      </c>
      <c r="C44" s="64">
        <v>1.2899999999999999E-3</v>
      </c>
      <c r="D44" s="67">
        <v>96759.1</v>
      </c>
      <c r="E44" s="68">
        <v>124.9</v>
      </c>
      <c r="F44" s="5">
        <v>38.299999999999997</v>
      </c>
      <c r="G44" t="s">
        <v>19</v>
      </c>
      <c r="H44" s="65">
        <v>8.03E-4</v>
      </c>
      <c r="I44" s="66">
        <v>8.03E-4</v>
      </c>
      <c r="J44" s="69">
        <v>98088.7</v>
      </c>
      <c r="K44" s="70">
        <v>78.8</v>
      </c>
      <c r="L44" s="5">
        <v>43.32</v>
      </c>
    </row>
    <row r="45" spans="1:12">
      <c r="A45">
        <v>37</v>
      </c>
      <c r="B45" s="63">
        <v>1.335E-3</v>
      </c>
      <c r="C45" s="64">
        <v>1.3339999999999999E-3</v>
      </c>
      <c r="D45" s="67">
        <v>96634.2</v>
      </c>
      <c r="E45" s="68">
        <v>128.9</v>
      </c>
      <c r="F45" s="5">
        <v>37.35</v>
      </c>
      <c r="G45" t="s">
        <v>19</v>
      </c>
      <c r="H45" s="65">
        <v>9.3300000000000002E-4</v>
      </c>
      <c r="I45" s="66">
        <v>9.3300000000000002E-4</v>
      </c>
      <c r="J45" s="69">
        <v>98009.9</v>
      </c>
      <c r="K45" s="70">
        <v>91.4</v>
      </c>
      <c r="L45" s="5">
        <v>42.35</v>
      </c>
    </row>
    <row r="46" spans="1:12">
      <c r="A46">
        <v>38</v>
      </c>
      <c r="B46" s="63">
        <v>1.423E-3</v>
      </c>
      <c r="C46" s="64">
        <v>1.4220000000000001E-3</v>
      </c>
      <c r="D46" s="67">
        <v>96505.3</v>
      </c>
      <c r="E46" s="68">
        <v>137.30000000000001</v>
      </c>
      <c r="F46" s="5">
        <v>36.4</v>
      </c>
      <c r="G46" t="s">
        <v>19</v>
      </c>
      <c r="H46" s="65">
        <v>9.1E-4</v>
      </c>
      <c r="I46" s="66">
        <v>9.1E-4</v>
      </c>
      <c r="J46" s="69">
        <v>97918.5</v>
      </c>
      <c r="K46" s="70">
        <v>89.1</v>
      </c>
      <c r="L46" s="5">
        <v>41.39</v>
      </c>
    </row>
    <row r="47" spans="1:12">
      <c r="A47">
        <v>39</v>
      </c>
      <c r="B47" s="63">
        <v>1.5579999999999999E-3</v>
      </c>
      <c r="C47" s="64">
        <v>1.557E-3</v>
      </c>
      <c r="D47" s="67">
        <v>96368.1</v>
      </c>
      <c r="E47" s="68">
        <v>150</v>
      </c>
      <c r="F47" s="5">
        <v>35.450000000000003</v>
      </c>
      <c r="G47" t="s">
        <v>19</v>
      </c>
      <c r="H47" s="65">
        <v>1.036E-3</v>
      </c>
      <c r="I47" s="66">
        <v>1.0349999999999999E-3</v>
      </c>
      <c r="J47" s="69">
        <v>97829.5</v>
      </c>
      <c r="K47" s="70">
        <v>101.3</v>
      </c>
      <c r="L47" s="5">
        <v>40.43</v>
      </c>
    </row>
    <row r="48" spans="1:12">
      <c r="A48">
        <v>40</v>
      </c>
      <c r="B48" s="63">
        <v>1.6819999999999999E-3</v>
      </c>
      <c r="C48" s="64">
        <v>1.6800000000000001E-3</v>
      </c>
      <c r="D48" s="67">
        <v>96218</v>
      </c>
      <c r="E48" s="68">
        <v>161.69999999999999</v>
      </c>
      <c r="F48" s="5">
        <v>34.51</v>
      </c>
      <c r="G48" t="s">
        <v>19</v>
      </c>
      <c r="H48" s="65">
        <v>1.134E-3</v>
      </c>
      <c r="I48" s="66">
        <v>1.134E-3</v>
      </c>
      <c r="J48" s="69">
        <v>97728.2</v>
      </c>
      <c r="K48" s="70">
        <v>110.8</v>
      </c>
      <c r="L48" s="5">
        <v>39.47</v>
      </c>
    </row>
    <row r="49" spans="1:12">
      <c r="A49">
        <v>41</v>
      </c>
      <c r="B49" s="63">
        <v>1.874E-3</v>
      </c>
      <c r="C49" s="64">
        <v>1.8730000000000001E-3</v>
      </c>
      <c r="D49" s="67">
        <v>96056.3</v>
      </c>
      <c r="E49" s="68">
        <v>179.9</v>
      </c>
      <c r="F49" s="5">
        <v>33.57</v>
      </c>
      <c r="G49" t="s">
        <v>19</v>
      </c>
      <c r="H49" s="65">
        <v>1.263E-3</v>
      </c>
      <c r="I49" s="66">
        <v>1.2620000000000001E-3</v>
      </c>
      <c r="J49" s="69">
        <v>97617.4</v>
      </c>
      <c r="K49" s="70">
        <v>123.2</v>
      </c>
      <c r="L49" s="5">
        <v>38.51</v>
      </c>
    </row>
    <row r="50" spans="1:12">
      <c r="A50">
        <v>42</v>
      </c>
      <c r="B50" s="63">
        <v>2.117E-3</v>
      </c>
      <c r="C50" s="64">
        <v>2.1150000000000001E-3</v>
      </c>
      <c r="D50" s="67">
        <v>95876.5</v>
      </c>
      <c r="E50" s="68">
        <v>202.8</v>
      </c>
      <c r="F50" s="5">
        <v>32.630000000000003</v>
      </c>
      <c r="G50" t="s">
        <v>19</v>
      </c>
      <c r="H50" s="65">
        <v>1.395E-3</v>
      </c>
      <c r="I50" s="66">
        <v>1.3940000000000001E-3</v>
      </c>
      <c r="J50" s="69">
        <v>97494.2</v>
      </c>
      <c r="K50" s="70">
        <v>135.9</v>
      </c>
      <c r="L50" s="5">
        <v>37.56</v>
      </c>
    </row>
    <row r="51" spans="1:12">
      <c r="A51">
        <v>43</v>
      </c>
      <c r="B51" s="63">
        <v>2.3280000000000002E-3</v>
      </c>
      <c r="C51" s="64">
        <v>2.3249999999999998E-3</v>
      </c>
      <c r="D51" s="67">
        <v>95673.7</v>
      </c>
      <c r="E51" s="68">
        <v>222.4</v>
      </c>
      <c r="F51" s="5">
        <v>31.7</v>
      </c>
      <c r="G51" t="s">
        <v>19</v>
      </c>
      <c r="H51" s="65">
        <v>1.6260000000000001E-3</v>
      </c>
      <c r="I51" s="66">
        <v>1.6249999999999999E-3</v>
      </c>
      <c r="J51" s="69">
        <v>97358.3</v>
      </c>
      <c r="K51" s="70">
        <v>158.19999999999999</v>
      </c>
      <c r="L51" s="5">
        <v>36.61</v>
      </c>
    </row>
    <row r="52" spans="1:12">
      <c r="A52">
        <v>44</v>
      </c>
      <c r="B52" s="63">
        <v>2.6689999999999999E-3</v>
      </c>
      <c r="C52" s="64">
        <v>2.666E-3</v>
      </c>
      <c r="D52" s="67">
        <v>95451.3</v>
      </c>
      <c r="E52" s="68">
        <v>254.4</v>
      </c>
      <c r="F52" s="5">
        <v>30.77</v>
      </c>
      <c r="G52" t="s">
        <v>19</v>
      </c>
      <c r="H52" s="65">
        <v>1.7420000000000001E-3</v>
      </c>
      <c r="I52" s="66">
        <v>1.74E-3</v>
      </c>
      <c r="J52" s="69">
        <v>97200.1</v>
      </c>
      <c r="K52" s="70">
        <v>169.1</v>
      </c>
      <c r="L52" s="5">
        <v>35.67</v>
      </c>
    </row>
    <row r="53" spans="1:12">
      <c r="A53">
        <v>45</v>
      </c>
      <c r="B53" s="63">
        <v>2.9399999999999999E-3</v>
      </c>
      <c r="C53" s="64">
        <v>2.9359999999999998E-3</v>
      </c>
      <c r="D53" s="67">
        <v>95196.800000000003</v>
      </c>
      <c r="E53" s="68">
        <v>279.5</v>
      </c>
      <c r="F53" s="5">
        <v>29.85</v>
      </c>
      <c r="G53" t="s">
        <v>19</v>
      </c>
      <c r="H53" s="65">
        <v>1.9589999999999998E-3</v>
      </c>
      <c r="I53" s="66">
        <v>1.957E-3</v>
      </c>
      <c r="J53" s="69">
        <v>97031</v>
      </c>
      <c r="K53" s="70">
        <v>189.9</v>
      </c>
      <c r="L53" s="5">
        <v>34.729999999999997</v>
      </c>
    </row>
    <row r="54" spans="1:12">
      <c r="A54">
        <v>46</v>
      </c>
      <c r="B54" s="63">
        <v>3.3400000000000001E-3</v>
      </c>
      <c r="C54" s="64">
        <v>3.3340000000000002E-3</v>
      </c>
      <c r="D54" s="67">
        <v>94917.3</v>
      </c>
      <c r="E54" s="68">
        <v>316.5</v>
      </c>
      <c r="F54" s="5">
        <v>28.94</v>
      </c>
      <c r="G54" t="s">
        <v>19</v>
      </c>
      <c r="H54" s="65">
        <v>2.173E-3</v>
      </c>
      <c r="I54" s="66">
        <v>2.1710000000000002E-3</v>
      </c>
      <c r="J54" s="69">
        <v>96841</v>
      </c>
      <c r="K54" s="70">
        <v>210.2</v>
      </c>
      <c r="L54" s="5">
        <v>33.799999999999997</v>
      </c>
    </row>
    <row r="55" spans="1:12">
      <c r="A55">
        <v>47</v>
      </c>
      <c r="B55" s="63">
        <v>3.81E-3</v>
      </c>
      <c r="C55" s="64">
        <v>3.803E-3</v>
      </c>
      <c r="D55" s="67">
        <v>94600.9</v>
      </c>
      <c r="E55" s="68">
        <v>359.7</v>
      </c>
      <c r="F55" s="5">
        <v>28.03</v>
      </c>
      <c r="G55" t="s">
        <v>19</v>
      </c>
      <c r="H55" s="65">
        <v>2.4390000000000002E-3</v>
      </c>
      <c r="I55" s="66">
        <v>2.4359999999999998E-3</v>
      </c>
      <c r="J55" s="69">
        <v>96630.8</v>
      </c>
      <c r="K55" s="70">
        <v>235.4</v>
      </c>
      <c r="L55" s="5">
        <v>32.869999999999997</v>
      </c>
    </row>
    <row r="56" spans="1:12">
      <c r="A56">
        <v>48</v>
      </c>
      <c r="B56" s="63">
        <v>4.1250000000000002E-3</v>
      </c>
      <c r="C56" s="64">
        <v>4.117E-3</v>
      </c>
      <c r="D56" s="67">
        <v>94241.1</v>
      </c>
      <c r="E56" s="68">
        <v>388</v>
      </c>
      <c r="F56" s="5">
        <v>27.14</v>
      </c>
      <c r="G56" t="s">
        <v>19</v>
      </c>
      <c r="H56" s="65">
        <v>2.7420000000000001E-3</v>
      </c>
      <c r="I56" s="66">
        <v>2.738E-3</v>
      </c>
      <c r="J56" s="69">
        <v>96395.4</v>
      </c>
      <c r="K56" s="70">
        <v>263.89999999999998</v>
      </c>
      <c r="L56" s="5">
        <v>31.95</v>
      </c>
    </row>
    <row r="57" spans="1:12">
      <c r="A57">
        <v>49</v>
      </c>
      <c r="B57" s="63">
        <v>4.5729999999999998E-3</v>
      </c>
      <c r="C57" s="64">
        <v>4.5630000000000002E-3</v>
      </c>
      <c r="D57" s="67">
        <v>93853.1</v>
      </c>
      <c r="E57" s="68">
        <v>428.2</v>
      </c>
      <c r="F57" s="5">
        <v>26.25</v>
      </c>
      <c r="G57" t="s">
        <v>19</v>
      </c>
      <c r="H57" s="65">
        <v>2.862E-3</v>
      </c>
      <c r="I57" s="66">
        <v>2.8579999999999999E-3</v>
      </c>
      <c r="J57" s="69">
        <v>96131.5</v>
      </c>
      <c r="K57" s="70">
        <v>274.7</v>
      </c>
      <c r="L57" s="5">
        <v>31.04</v>
      </c>
    </row>
    <row r="58" spans="1:12">
      <c r="A58">
        <v>50</v>
      </c>
      <c r="B58" s="63">
        <v>5.1770000000000002E-3</v>
      </c>
      <c r="C58" s="64">
        <v>5.1640000000000002E-3</v>
      </c>
      <c r="D58" s="67">
        <v>93424.9</v>
      </c>
      <c r="E58" s="68">
        <v>482.4</v>
      </c>
      <c r="F58" s="5">
        <v>25.36</v>
      </c>
      <c r="G58" t="s">
        <v>19</v>
      </c>
      <c r="H58" s="65">
        <v>3.212E-3</v>
      </c>
      <c r="I58" s="66">
        <v>3.2070000000000002E-3</v>
      </c>
      <c r="J58" s="69">
        <v>95856.7</v>
      </c>
      <c r="K58" s="70">
        <v>307.39999999999998</v>
      </c>
      <c r="L58" s="5">
        <v>30.13</v>
      </c>
    </row>
    <row r="59" spans="1:12">
      <c r="A59">
        <v>51</v>
      </c>
      <c r="B59" s="63">
        <v>5.6779999999999999E-3</v>
      </c>
      <c r="C59" s="64">
        <v>5.6620000000000004E-3</v>
      </c>
      <c r="D59" s="67">
        <v>92942.5</v>
      </c>
      <c r="E59" s="68">
        <v>526.20000000000005</v>
      </c>
      <c r="F59" s="5">
        <v>24.49</v>
      </c>
      <c r="G59" t="s">
        <v>19</v>
      </c>
      <c r="H59" s="65">
        <v>3.5929999999999998E-3</v>
      </c>
      <c r="I59" s="66">
        <v>3.5869999999999999E-3</v>
      </c>
      <c r="J59" s="69">
        <v>95549.4</v>
      </c>
      <c r="K59" s="70">
        <v>342.7</v>
      </c>
      <c r="L59" s="5">
        <v>29.22</v>
      </c>
    </row>
    <row r="60" spans="1:12">
      <c r="A60">
        <v>52</v>
      </c>
      <c r="B60" s="63">
        <v>6.2240000000000004E-3</v>
      </c>
      <c r="C60" s="64">
        <v>6.2049999999999996E-3</v>
      </c>
      <c r="D60" s="67">
        <v>92416.3</v>
      </c>
      <c r="E60" s="68">
        <v>573.4</v>
      </c>
      <c r="F60" s="5">
        <v>23.63</v>
      </c>
      <c r="G60" t="s">
        <v>19</v>
      </c>
      <c r="H60" s="65">
        <v>3.9459999999999999E-3</v>
      </c>
      <c r="I60" s="66">
        <v>3.9379999999999997E-3</v>
      </c>
      <c r="J60" s="69">
        <v>95206.7</v>
      </c>
      <c r="K60" s="70">
        <v>374.9</v>
      </c>
      <c r="L60" s="5">
        <v>28.33</v>
      </c>
    </row>
    <row r="61" spans="1:12">
      <c r="A61">
        <v>53</v>
      </c>
      <c r="B61" s="63">
        <v>7.2680000000000002E-3</v>
      </c>
      <c r="C61" s="64">
        <v>7.2420000000000002E-3</v>
      </c>
      <c r="D61" s="67">
        <v>91842.8</v>
      </c>
      <c r="E61" s="68">
        <v>665.1</v>
      </c>
      <c r="F61" s="5">
        <v>22.77</v>
      </c>
      <c r="G61" t="s">
        <v>19</v>
      </c>
      <c r="H61" s="65">
        <v>4.3870000000000003E-3</v>
      </c>
      <c r="I61" s="66">
        <v>4.3779999999999999E-3</v>
      </c>
      <c r="J61" s="69">
        <v>94831.7</v>
      </c>
      <c r="K61" s="70">
        <v>415.2</v>
      </c>
      <c r="L61" s="5">
        <v>27.44</v>
      </c>
    </row>
    <row r="62" spans="1:12">
      <c r="A62">
        <v>54</v>
      </c>
      <c r="B62" s="63">
        <v>8.0990000000000003E-3</v>
      </c>
      <c r="C62" s="64">
        <v>8.0660000000000003E-3</v>
      </c>
      <c r="D62" s="67">
        <v>91177.7</v>
      </c>
      <c r="E62" s="68">
        <v>735.5</v>
      </c>
      <c r="F62" s="5">
        <v>21.94</v>
      </c>
      <c r="G62" t="s">
        <v>19</v>
      </c>
      <c r="H62" s="65">
        <v>4.8399999999999997E-3</v>
      </c>
      <c r="I62" s="66">
        <v>4.8279999999999998E-3</v>
      </c>
      <c r="J62" s="69">
        <v>94416.6</v>
      </c>
      <c r="K62" s="70">
        <v>455.9</v>
      </c>
      <c r="L62" s="5">
        <v>26.55</v>
      </c>
    </row>
    <row r="63" spans="1:12">
      <c r="A63">
        <v>55</v>
      </c>
      <c r="B63" s="63">
        <v>9.0200000000000002E-3</v>
      </c>
      <c r="C63" s="64">
        <v>8.9789999999999991E-3</v>
      </c>
      <c r="D63" s="67">
        <v>90442.2</v>
      </c>
      <c r="E63" s="68">
        <v>812.1</v>
      </c>
      <c r="F63" s="5">
        <v>21.11</v>
      </c>
      <c r="G63" t="s">
        <v>19</v>
      </c>
      <c r="H63" s="65">
        <v>5.437E-3</v>
      </c>
      <c r="I63" s="66">
        <v>5.4219999999999997E-3</v>
      </c>
      <c r="J63" s="69">
        <v>93960.7</v>
      </c>
      <c r="K63" s="70">
        <v>509.4</v>
      </c>
      <c r="L63" s="5">
        <v>25.68</v>
      </c>
    </row>
    <row r="64" spans="1:12">
      <c r="A64">
        <v>56</v>
      </c>
      <c r="B64" s="63">
        <v>1.0277E-2</v>
      </c>
      <c r="C64" s="64">
        <v>1.0225E-2</v>
      </c>
      <c r="D64" s="67">
        <v>89630.1</v>
      </c>
      <c r="E64" s="68">
        <v>916.4</v>
      </c>
      <c r="F64" s="5">
        <v>20.3</v>
      </c>
      <c r="G64" t="s">
        <v>19</v>
      </c>
      <c r="H64" s="65">
        <v>6.0740000000000004E-3</v>
      </c>
      <c r="I64" s="66">
        <v>6.0559999999999998E-3</v>
      </c>
      <c r="J64" s="69">
        <v>93451.3</v>
      </c>
      <c r="K64" s="70">
        <v>565.9</v>
      </c>
      <c r="L64" s="5">
        <v>24.82</v>
      </c>
    </row>
    <row r="65" spans="1:12">
      <c r="A65">
        <v>57</v>
      </c>
      <c r="B65" s="63">
        <v>1.1572000000000001E-2</v>
      </c>
      <c r="C65" s="64">
        <v>1.1505E-2</v>
      </c>
      <c r="D65" s="67">
        <v>88713.7</v>
      </c>
      <c r="E65" s="68">
        <v>1020.7</v>
      </c>
      <c r="F65" s="5">
        <v>19.5</v>
      </c>
      <c r="G65" t="s">
        <v>19</v>
      </c>
      <c r="H65" s="65">
        <v>6.6930000000000002E-3</v>
      </c>
      <c r="I65" s="66">
        <v>6.6709999999999998E-3</v>
      </c>
      <c r="J65" s="69">
        <v>92885.3</v>
      </c>
      <c r="K65" s="70">
        <v>619.6</v>
      </c>
      <c r="L65" s="5">
        <v>23.97</v>
      </c>
    </row>
    <row r="66" spans="1:12">
      <c r="A66">
        <v>58</v>
      </c>
      <c r="B66" s="63">
        <v>1.2799E-2</v>
      </c>
      <c r="C66" s="64">
        <v>1.2716999999999999E-2</v>
      </c>
      <c r="D66" s="67">
        <v>87693</v>
      </c>
      <c r="E66" s="68">
        <v>1115.2</v>
      </c>
      <c r="F66" s="5">
        <v>18.72</v>
      </c>
      <c r="G66" t="s">
        <v>19</v>
      </c>
      <c r="H66" s="65">
        <v>7.3569999999999998E-3</v>
      </c>
      <c r="I66" s="66">
        <v>7.3299999999999997E-3</v>
      </c>
      <c r="J66" s="69">
        <v>92265.7</v>
      </c>
      <c r="K66" s="70">
        <v>676.3</v>
      </c>
      <c r="L66" s="5">
        <v>23.12</v>
      </c>
    </row>
    <row r="67" spans="1:12">
      <c r="A67">
        <v>59</v>
      </c>
      <c r="B67" s="63">
        <v>1.4366E-2</v>
      </c>
      <c r="C67" s="64">
        <v>1.4263E-2</v>
      </c>
      <c r="D67" s="67">
        <v>86577.8</v>
      </c>
      <c r="E67" s="68">
        <v>1234.9000000000001</v>
      </c>
      <c r="F67" s="5">
        <v>17.96</v>
      </c>
      <c r="G67" t="s">
        <v>19</v>
      </c>
      <c r="H67" s="65">
        <v>8.3470000000000003E-3</v>
      </c>
      <c r="I67" s="66">
        <v>8.3119999999999999E-3</v>
      </c>
      <c r="J67" s="69">
        <v>91589.4</v>
      </c>
      <c r="K67" s="70">
        <v>761.3</v>
      </c>
      <c r="L67" s="5">
        <v>22.29</v>
      </c>
    </row>
    <row r="68" spans="1:12">
      <c r="A68">
        <v>60</v>
      </c>
      <c r="B68" s="63">
        <v>1.6119000000000001E-2</v>
      </c>
      <c r="C68" s="64">
        <v>1.5990000000000001E-2</v>
      </c>
      <c r="D68" s="67">
        <v>85342.9</v>
      </c>
      <c r="E68" s="68">
        <v>1364.6</v>
      </c>
      <c r="F68" s="5">
        <v>17.21</v>
      </c>
      <c r="G68" t="s">
        <v>19</v>
      </c>
      <c r="H68" s="65">
        <v>9.3170000000000006E-3</v>
      </c>
      <c r="I68" s="66">
        <v>9.2739999999999993E-3</v>
      </c>
      <c r="J68" s="69">
        <v>90828.1</v>
      </c>
      <c r="K68" s="70">
        <v>842.3</v>
      </c>
      <c r="L68" s="5">
        <v>21.47</v>
      </c>
    </row>
    <row r="69" spans="1:12">
      <c r="A69">
        <v>61</v>
      </c>
      <c r="B69" s="63">
        <v>1.8363000000000001E-2</v>
      </c>
      <c r="C69" s="64">
        <v>1.8196E-2</v>
      </c>
      <c r="D69" s="67">
        <v>83978.3</v>
      </c>
      <c r="E69" s="68">
        <v>1528.1</v>
      </c>
      <c r="F69" s="5">
        <v>16.48</v>
      </c>
      <c r="G69" t="s">
        <v>19</v>
      </c>
      <c r="H69" s="65">
        <v>1.0383E-2</v>
      </c>
      <c r="I69" s="66">
        <v>1.0330000000000001E-2</v>
      </c>
      <c r="J69" s="69">
        <v>89985.8</v>
      </c>
      <c r="K69" s="70">
        <v>929.5</v>
      </c>
      <c r="L69" s="5">
        <v>20.67</v>
      </c>
    </row>
    <row r="70" spans="1:12">
      <c r="A70">
        <v>62</v>
      </c>
      <c r="B70" s="63">
        <v>2.0008000000000001E-2</v>
      </c>
      <c r="C70" s="64">
        <v>1.9810000000000001E-2</v>
      </c>
      <c r="D70" s="67">
        <v>82450.2</v>
      </c>
      <c r="E70" s="68">
        <v>1633.4</v>
      </c>
      <c r="F70" s="5">
        <v>15.78</v>
      </c>
      <c r="G70" t="s">
        <v>19</v>
      </c>
      <c r="H70" s="65">
        <v>1.1502E-2</v>
      </c>
      <c r="I70" s="66">
        <v>1.1436E-2</v>
      </c>
      <c r="J70" s="69">
        <v>89056.2</v>
      </c>
      <c r="K70" s="70">
        <v>1018.4</v>
      </c>
      <c r="L70" s="5">
        <v>19.88</v>
      </c>
    </row>
    <row r="71" spans="1:12">
      <c r="A71">
        <v>63</v>
      </c>
      <c r="B71" s="63">
        <v>2.2010999999999999E-2</v>
      </c>
      <c r="C71" s="64">
        <v>2.1770999999999999E-2</v>
      </c>
      <c r="D71" s="67">
        <v>80816.899999999994</v>
      </c>
      <c r="E71" s="68">
        <v>1759.5</v>
      </c>
      <c r="F71" s="5">
        <v>15.09</v>
      </c>
      <c r="G71" t="s">
        <v>19</v>
      </c>
      <c r="H71" s="65">
        <v>1.2659E-2</v>
      </c>
      <c r="I71" s="66">
        <v>1.2579E-2</v>
      </c>
      <c r="J71" s="69">
        <v>88037.8</v>
      </c>
      <c r="K71" s="70">
        <v>1107.4000000000001</v>
      </c>
      <c r="L71" s="5">
        <v>19.100000000000001</v>
      </c>
    </row>
    <row r="72" spans="1:12">
      <c r="A72">
        <v>64</v>
      </c>
      <c r="B72" s="63">
        <v>2.4969999999999999E-2</v>
      </c>
      <c r="C72" s="64">
        <v>2.4662E-2</v>
      </c>
      <c r="D72" s="67">
        <v>79057.399999999994</v>
      </c>
      <c r="E72" s="68">
        <v>1949.7</v>
      </c>
      <c r="F72" s="5">
        <v>14.41</v>
      </c>
      <c r="G72" t="s">
        <v>19</v>
      </c>
      <c r="H72" s="65">
        <v>1.3818E-2</v>
      </c>
      <c r="I72" s="66">
        <v>1.3723000000000001E-2</v>
      </c>
      <c r="J72" s="69">
        <v>86930.4</v>
      </c>
      <c r="K72" s="70">
        <v>1193</v>
      </c>
      <c r="L72" s="5">
        <v>18.34</v>
      </c>
    </row>
    <row r="73" spans="1:12">
      <c r="A73">
        <v>65</v>
      </c>
      <c r="B73" s="63">
        <v>2.7383000000000001E-2</v>
      </c>
      <c r="C73" s="64">
        <v>2.7012999999999999E-2</v>
      </c>
      <c r="D73" s="67">
        <v>77107.7</v>
      </c>
      <c r="E73" s="68">
        <v>2082.9</v>
      </c>
      <c r="F73" s="5">
        <v>13.76</v>
      </c>
      <c r="G73" t="s">
        <v>19</v>
      </c>
      <c r="H73" s="65">
        <v>1.5240999999999999E-2</v>
      </c>
      <c r="I73" s="66">
        <v>1.5125E-2</v>
      </c>
      <c r="J73" s="69">
        <v>85737.4</v>
      </c>
      <c r="K73" s="70">
        <v>1296.8</v>
      </c>
      <c r="L73" s="5">
        <v>17.59</v>
      </c>
    </row>
    <row r="74" spans="1:12">
      <c r="A74">
        <v>66</v>
      </c>
      <c r="B74" s="63">
        <v>3.0051000000000001E-2</v>
      </c>
      <c r="C74" s="64">
        <v>2.9606E-2</v>
      </c>
      <c r="D74" s="67">
        <v>75024.800000000003</v>
      </c>
      <c r="E74" s="68">
        <v>2221.1999999999998</v>
      </c>
      <c r="F74" s="5">
        <v>13.13</v>
      </c>
      <c r="G74" t="s">
        <v>19</v>
      </c>
      <c r="H74" s="65">
        <v>1.6433E-2</v>
      </c>
      <c r="I74" s="66">
        <v>1.6299000000000001E-2</v>
      </c>
      <c r="J74" s="69">
        <v>84440.6</v>
      </c>
      <c r="K74" s="70">
        <v>1376.3</v>
      </c>
      <c r="L74" s="5">
        <v>16.850000000000001</v>
      </c>
    </row>
    <row r="75" spans="1:12">
      <c r="A75">
        <v>67</v>
      </c>
      <c r="B75" s="63">
        <v>3.2643999999999999E-2</v>
      </c>
      <c r="C75" s="64">
        <v>3.2120000000000003E-2</v>
      </c>
      <c r="D75" s="67">
        <v>72803.600000000006</v>
      </c>
      <c r="E75" s="68">
        <v>2338.4</v>
      </c>
      <c r="F75" s="5">
        <v>12.52</v>
      </c>
      <c r="G75" t="s">
        <v>19</v>
      </c>
      <c r="H75" s="65">
        <v>1.7787000000000001E-2</v>
      </c>
      <c r="I75" s="66">
        <v>1.7631000000000001E-2</v>
      </c>
      <c r="J75" s="69">
        <v>83064.3</v>
      </c>
      <c r="K75" s="70">
        <v>1464.5</v>
      </c>
      <c r="L75" s="5">
        <v>16.12</v>
      </c>
    </row>
    <row r="76" spans="1:12">
      <c r="A76">
        <v>68</v>
      </c>
      <c r="B76" s="63">
        <v>3.5316E-2</v>
      </c>
      <c r="C76" s="64">
        <v>3.4703999999999999E-2</v>
      </c>
      <c r="D76" s="67">
        <v>70465.100000000006</v>
      </c>
      <c r="E76" s="68">
        <v>2445.4</v>
      </c>
      <c r="F76" s="5">
        <v>11.92</v>
      </c>
      <c r="G76" t="s">
        <v>19</v>
      </c>
      <c r="H76" s="65">
        <v>1.9528E-2</v>
      </c>
      <c r="I76" s="66">
        <v>1.9338999999999999E-2</v>
      </c>
      <c r="J76" s="69">
        <v>81599.8</v>
      </c>
      <c r="K76" s="70">
        <v>1578.1</v>
      </c>
      <c r="L76" s="5">
        <v>15.4</v>
      </c>
    </row>
    <row r="77" spans="1:12">
      <c r="A77">
        <v>69</v>
      </c>
      <c r="B77" s="63">
        <v>3.9475999999999997E-2</v>
      </c>
      <c r="C77" s="64">
        <v>3.8712000000000003E-2</v>
      </c>
      <c r="D77" s="67">
        <v>68019.7</v>
      </c>
      <c r="E77" s="68">
        <v>2633.2</v>
      </c>
      <c r="F77" s="5">
        <v>11.33</v>
      </c>
      <c r="G77" t="s">
        <v>19</v>
      </c>
      <c r="H77" s="65">
        <v>2.1765E-2</v>
      </c>
      <c r="I77" s="66">
        <v>2.1531000000000002E-2</v>
      </c>
      <c r="J77" s="69">
        <v>80021.7</v>
      </c>
      <c r="K77" s="70">
        <v>1723</v>
      </c>
      <c r="L77" s="5">
        <v>14.7</v>
      </c>
    </row>
    <row r="78" spans="1:12">
      <c r="A78">
        <v>70</v>
      </c>
      <c r="B78" s="63">
        <v>4.4132999999999999E-2</v>
      </c>
      <c r="C78" s="64">
        <v>4.3180000000000003E-2</v>
      </c>
      <c r="D78" s="67">
        <v>65386.6</v>
      </c>
      <c r="E78" s="68">
        <v>2823.4</v>
      </c>
      <c r="F78" s="5">
        <v>10.76</v>
      </c>
      <c r="G78" t="s">
        <v>19</v>
      </c>
      <c r="H78" s="65">
        <v>2.4181999999999999E-2</v>
      </c>
      <c r="I78" s="66">
        <v>2.3893000000000001E-2</v>
      </c>
      <c r="J78" s="69">
        <v>78298.7</v>
      </c>
      <c r="K78" s="70">
        <v>1870.8</v>
      </c>
      <c r="L78" s="5">
        <v>14.01</v>
      </c>
    </row>
    <row r="79" spans="1:12">
      <c r="A79">
        <v>71</v>
      </c>
      <c r="B79" s="63">
        <v>4.7508000000000002E-2</v>
      </c>
      <c r="C79" s="64">
        <v>4.6405000000000002E-2</v>
      </c>
      <c r="D79" s="67">
        <v>62563.199999999997</v>
      </c>
      <c r="E79" s="68">
        <v>2903.3</v>
      </c>
      <c r="F79" s="5">
        <v>10.23</v>
      </c>
      <c r="G79" t="s">
        <v>19</v>
      </c>
      <c r="H79" s="65">
        <v>2.6280000000000001E-2</v>
      </c>
      <c r="I79" s="66">
        <v>2.5940000000000001E-2</v>
      </c>
      <c r="J79" s="69">
        <v>76427.899999999994</v>
      </c>
      <c r="K79" s="70">
        <v>1982.5</v>
      </c>
      <c r="L79" s="5">
        <v>13.34</v>
      </c>
    </row>
    <row r="80" spans="1:12">
      <c r="A80">
        <v>72</v>
      </c>
      <c r="B80" s="63">
        <v>5.2402999999999998E-2</v>
      </c>
      <c r="C80" s="64">
        <v>5.1064999999999999E-2</v>
      </c>
      <c r="D80" s="67">
        <v>59659.9</v>
      </c>
      <c r="E80" s="68">
        <v>3046.6</v>
      </c>
      <c r="F80" s="5">
        <v>9.6999999999999993</v>
      </c>
      <c r="G80" t="s">
        <v>19</v>
      </c>
      <c r="H80" s="65">
        <v>2.8711E-2</v>
      </c>
      <c r="I80" s="66">
        <v>2.8305E-2</v>
      </c>
      <c r="J80" s="69">
        <v>74445.399999999994</v>
      </c>
      <c r="K80" s="70">
        <v>2107.1999999999998</v>
      </c>
      <c r="L80" s="5">
        <v>12.68</v>
      </c>
    </row>
    <row r="81" spans="1:12">
      <c r="A81">
        <v>73</v>
      </c>
      <c r="B81" s="63">
        <v>5.7472000000000002E-2</v>
      </c>
      <c r="C81" s="64">
        <v>5.5867E-2</v>
      </c>
      <c r="D81" s="67">
        <v>56613.4</v>
      </c>
      <c r="E81" s="68">
        <v>3162.8</v>
      </c>
      <c r="F81" s="5">
        <v>9.19</v>
      </c>
      <c r="G81" t="s">
        <v>19</v>
      </c>
      <c r="H81" s="65">
        <v>3.1627000000000002E-2</v>
      </c>
      <c r="I81" s="66">
        <v>3.1134999999999999E-2</v>
      </c>
      <c r="J81" s="69">
        <v>72338.2</v>
      </c>
      <c r="K81" s="70">
        <v>2252.1999999999998</v>
      </c>
      <c r="L81" s="5">
        <v>12.04</v>
      </c>
    </row>
    <row r="82" spans="1:12">
      <c r="A82">
        <v>74</v>
      </c>
      <c r="B82" s="63">
        <v>6.2976000000000004E-2</v>
      </c>
      <c r="C82" s="64">
        <v>6.1053999999999997E-2</v>
      </c>
      <c r="D82" s="67">
        <v>53450.6</v>
      </c>
      <c r="E82" s="68">
        <v>3263.4</v>
      </c>
      <c r="F82" s="5">
        <v>8.7100000000000009</v>
      </c>
      <c r="G82" t="s">
        <v>19</v>
      </c>
      <c r="H82" s="65">
        <v>3.5106999999999999E-2</v>
      </c>
      <c r="I82" s="66">
        <v>3.4500999999999997E-2</v>
      </c>
      <c r="J82" s="69">
        <v>70086</v>
      </c>
      <c r="K82" s="70">
        <v>2418</v>
      </c>
      <c r="L82" s="5">
        <v>11.41</v>
      </c>
    </row>
    <row r="83" spans="1:12">
      <c r="A83">
        <v>75</v>
      </c>
      <c r="B83" s="63">
        <v>6.9028999999999993E-2</v>
      </c>
      <c r="C83" s="64">
        <v>6.6725999999999994E-2</v>
      </c>
      <c r="D83" s="67">
        <v>50187.199999999997</v>
      </c>
      <c r="E83" s="68">
        <v>3348.8</v>
      </c>
      <c r="F83" s="5">
        <v>8.24</v>
      </c>
      <c r="G83" t="s">
        <v>19</v>
      </c>
      <c r="H83" s="65">
        <v>3.8693999999999999E-2</v>
      </c>
      <c r="I83" s="66">
        <v>3.7960000000000001E-2</v>
      </c>
      <c r="J83" s="69">
        <v>67668</v>
      </c>
      <c r="K83" s="70">
        <v>2568.6999999999998</v>
      </c>
      <c r="L83" s="5">
        <v>10.8</v>
      </c>
    </row>
    <row r="84" spans="1:12">
      <c r="A84">
        <v>76</v>
      </c>
      <c r="B84" s="63">
        <v>7.596E-2</v>
      </c>
      <c r="C84" s="64">
        <v>7.3180999999999996E-2</v>
      </c>
      <c r="D84" s="67">
        <v>46838.400000000001</v>
      </c>
      <c r="E84" s="68">
        <v>3427.7</v>
      </c>
      <c r="F84" s="5">
        <v>7.8</v>
      </c>
      <c r="G84" t="s">
        <v>19</v>
      </c>
      <c r="H84" s="65">
        <v>4.3140999999999999E-2</v>
      </c>
      <c r="I84" s="66">
        <v>4.2229999999999997E-2</v>
      </c>
      <c r="J84" s="69">
        <v>65099.3</v>
      </c>
      <c r="K84" s="70">
        <v>2749.1</v>
      </c>
      <c r="L84" s="5">
        <v>10.199999999999999</v>
      </c>
    </row>
    <row r="85" spans="1:12">
      <c r="A85">
        <v>77</v>
      </c>
      <c r="B85" s="63">
        <v>8.2794999999999994E-2</v>
      </c>
      <c r="C85" s="64">
        <v>7.9504000000000005E-2</v>
      </c>
      <c r="D85" s="67">
        <v>43410.7</v>
      </c>
      <c r="E85" s="68">
        <v>3451.3</v>
      </c>
      <c r="F85" s="5">
        <v>7.37</v>
      </c>
      <c r="G85" t="s">
        <v>19</v>
      </c>
      <c r="H85" s="65">
        <v>4.7111E-2</v>
      </c>
      <c r="I85" s="66">
        <v>4.6026999999999998E-2</v>
      </c>
      <c r="J85" s="69">
        <v>62350.2</v>
      </c>
      <c r="K85" s="70">
        <v>2869.8</v>
      </c>
      <c r="L85" s="5">
        <v>9.6300000000000008</v>
      </c>
    </row>
    <row r="86" spans="1:12">
      <c r="A86">
        <v>78</v>
      </c>
      <c r="B86" s="63">
        <v>8.9820999999999998E-2</v>
      </c>
      <c r="C86" s="64">
        <v>8.5959999999999995E-2</v>
      </c>
      <c r="D86" s="67">
        <v>39959.4</v>
      </c>
      <c r="E86" s="68">
        <v>3434.9</v>
      </c>
      <c r="F86" s="5">
        <v>6.97</v>
      </c>
      <c r="G86" t="s">
        <v>19</v>
      </c>
      <c r="H86" s="65">
        <v>5.2173999999999998E-2</v>
      </c>
      <c r="I86" s="66">
        <v>5.0847999999999997E-2</v>
      </c>
      <c r="J86" s="69">
        <v>59480.4</v>
      </c>
      <c r="K86" s="70">
        <v>3024.5</v>
      </c>
      <c r="L86" s="5">
        <v>9.07</v>
      </c>
    </row>
    <row r="87" spans="1:12">
      <c r="A87">
        <v>79</v>
      </c>
      <c r="B87" s="63">
        <v>9.8751000000000005E-2</v>
      </c>
      <c r="C87" s="64">
        <v>9.4104999999999994E-2</v>
      </c>
      <c r="D87" s="67">
        <v>36524.5</v>
      </c>
      <c r="E87" s="68">
        <v>3437.1</v>
      </c>
      <c r="F87" s="5">
        <v>6.57</v>
      </c>
      <c r="G87" t="s">
        <v>19</v>
      </c>
      <c r="H87" s="65">
        <v>5.8548000000000003E-2</v>
      </c>
      <c r="I87" s="66">
        <v>5.6883000000000003E-2</v>
      </c>
      <c r="J87" s="69">
        <v>56455.9</v>
      </c>
      <c r="K87" s="70">
        <v>3211.4</v>
      </c>
      <c r="L87" s="5">
        <v>8.5299999999999994</v>
      </c>
    </row>
    <row r="88" spans="1:12">
      <c r="A88">
        <v>80</v>
      </c>
      <c r="B88" s="63">
        <v>0.108427</v>
      </c>
      <c r="C88" s="64">
        <v>0.102851</v>
      </c>
      <c r="D88" s="67">
        <v>33087.4</v>
      </c>
      <c r="E88" s="68">
        <v>3403.1</v>
      </c>
      <c r="F88" s="5">
        <v>6.2</v>
      </c>
      <c r="G88" t="s">
        <v>19</v>
      </c>
      <c r="H88" s="65">
        <v>6.5388000000000002E-2</v>
      </c>
      <c r="I88" s="66">
        <v>6.3317999999999999E-2</v>
      </c>
      <c r="J88" s="69">
        <v>53244.5</v>
      </c>
      <c r="K88" s="70">
        <v>3371.3</v>
      </c>
      <c r="L88" s="5">
        <v>8.02</v>
      </c>
    </row>
    <row r="89" spans="1:12">
      <c r="A89">
        <v>81</v>
      </c>
      <c r="B89" s="63">
        <v>0.118046</v>
      </c>
      <c r="C89" s="64">
        <v>0.111467</v>
      </c>
      <c r="D89" s="67">
        <v>29684.3</v>
      </c>
      <c r="E89" s="68">
        <v>3308.8</v>
      </c>
      <c r="F89" s="5">
        <v>5.86</v>
      </c>
      <c r="G89" t="s">
        <v>19</v>
      </c>
      <c r="H89" s="65">
        <v>7.2297E-2</v>
      </c>
      <c r="I89" s="66">
        <v>6.9775000000000004E-2</v>
      </c>
      <c r="J89" s="69">
        <v>49873.2</v>
      </c>
      <c r="K89" s="70">
        <v>3479.9</v>
      </c>
      <c r="L89" s="5">
        <v>7.52</v>
      </c>
    </row>
    <row r="90" spans="1:12">
      <c r="A90">
        <v>82</v>
      </c>
      <c r="B90" s="63">
        <v>0.12703</v>
      </c>
      <c r="C90" s="64">
        <v>0.11944299999999999</v>
      </c>
      <c r="D90" s="67">
        <v>26375.5</v>
      </c>
      <c r="E90" s="68">
        <v>3150.4</v>
      </c>
      <c r="F90" s="5">
        <v>5.53</v>
      </c>
      <c r="G90" t="s">
        <v>19</v>
      </c>
      <c r="H90" s="65">
        <v>8.1208000000000002E-2</v>
      </c>
      <c r="I90" s="66">
        <v>7.8038999999999997E-2</v>
      </c>
      <c r="J90" s="69">
        <v>46393.3</v>
      </c>
      <c r="K90" s="70">
        <v>3620.5</v>
      </c>
      <c r="L90" s="5">
        <v>7.05</v>
      </c>
    </row>
    <row r="91" spans="1:12">
      <c r="A91">
        <v>83</v>
      </c>
      <c r="B91" s="63">
        <v>0.13984099999999999</v>
      </c>
      <c r="C91" s="64">
        <v>0.13070200000000001</v>
      </c>
      <c r="D91" s="67">
        <v>23225.1</v>
      </c>
      <c r="E91" s="68">
        <v>3035.6</v>
      </c>
      <c r="F91" s="5">
        <v>5.21</v>
      </c>
      <c r="G91" t="s">
        <v>19</v>
      </c>
      <c r="H91" s="65">
        <v>9.0046000000000001E-2</v>
      </c>
      <c r="I91" s="66">
        <v>8.6166000000000006E-2</v>
      </c>
      <c r="J91" s="69">
        <v>42772.800000000003</v>
      </c>
      <c r="K91" s="70">
        <v>3685.6</v>
      </c>
      <c r="L91" s="5">
        <v>6.61</v>
      </c>
    </row>
    <row r="92" spans="1:12">
      <c r="A92">
        <v>84</v>
      </c>
      <c r="B92" s="63">
        <v>0.15074899999999999</v>
      </c>
      <c r="C92" s="64">
        <v>0.140183</v>
      </c>
      <c r="D92" s="67">
        <v>20189.5</v>
      </c>
      <c r="E92" s="68">
        <v>2830.2</v>
      </c>
      <c r="F92" s="5">
        <v>4.92</v>
      </c>
      <c r="G92" t="s">
        <v>19</v>
      </c>
      <c r="H92" s="65">
        <v>9.9917000000000006E-2</v>
      </c>
      <c r="I92" s="66">
        <v>9.5161999999999997E-2</v>
      </c>
      <c r="J92" s="69">
        <v>39087.199999999997</v>
      </c>
      <c r="K92" s="70">
        <v>3719.6</v>
      </c>
      <c r="L92" s="5">
        <v>6.18</v>
      </c>
    </row>
    <row r="93" spans="1:12">
      <c r="A93">
        <v>85</v>
      </c>
      <c r="B93" s="63">
        <v>0.16525599999999999</v>
      </c>
      <c r="C93" s="64">
        <v>0.152643</v>
      </c>
      <c r="D93" s="67">
        <v>17359.3</v>
      </c>
      <c r="E93" s="68">
        <v>2649.8</v>
      </c>
      <c r="F93" s="5">
        <v>4.6399999999999997</v>
      </c>
      <c r="G93" t="s">
        <v>19</v>
      </c>
      <c r="H93" s="65">
        <v>0.11042399999999999</v>
      </c>
      <c r="I93" s="66">
        <v>0.104646</v>
      </c>
      <c r="J93" s="69">
        <v>35367.599999999999</v>
      </c>
      <c r="K93" s="70">
        <v>3701.1</v>
      </c>
      <c r="L93" s="5">
        <v>5.78</v>
      </c>
    </row>
    <row r="94" spans="1:12">
      <c r="A94">
        <v>86</v>
      </c>
      <c r="B94" s="63">
        <v>0.17818899999999999</v>
      </c>
      <c r="C94" s="64">
        <v>0.16361200000000001</v>
      </c>
      <c r="D94" s="67">
        <v>14709.5</v>
      </c>
      <c r="E94" s="68">
        <v>2406.6999999999998</v>
      </c>
      <c r="F94" s="5">
        <v>4.3899999999999997</v>
      </c>
      <c r="G94" t="s">
        <v>19</v>
      </c>
      <c r="H94" s="65">
        <v>0.123679</v>
      </c>
      <c r="I94" s="66">
        <v>0.116476</v>
      </c>
      <c r="J94" s="69">
        <v>31666.5</v>
      </c>
      <c r="K94" s="70">
        <v>3688.4</v>
      </c>
      <c r="L94" s="5">
        <v>5.4</v>
      </c>
    </row>
    <row r="95" spans="1:12">
      <c r="A95">
        <v>87</v>
      </c>
      <c r="B95" s="63">
        <v>0.193134</v>
      </c>
      <c r="C95" s="64">
        <v>0.176126</v>
      </c>
      <c r="D95" s="67">
        <v>12302.9</v>
      </c>
      <c r="E95" s="68">
        <v>2166.9</v>
      </c>
      <c r="F95" s="5">
        <v>4.1500000000000004</v>
      </c>
      <c r="G95" t="s">
        <v>19</v>
      </c>
      <c r="H95" s="65">
        <v>0.136962</v>
      </c>
      <c r="I95" s="66">
        <v>0.12818399999999999</v>
      </c>
      <c r="J95" s="69">
        <v>27978.1</v>
      </c>
      <c r="K95" s="70">
        <v>3586.3</v>
      </c>
      <c r="L95" s="5">
        <v>5.04</v>
      </c>
    </row>
    <row r="96" spans="1:12">
      <c r="A96">
        <v>88</v>
      </c>
      <c r="B96" s="63">
        <v>0.20693900000000001</v>
      </c>
      <c r="C96" s="64">
        <v>0.18753500000000001</v>
      </c>
      <c r="D96" s="67">
        <v>10136</v>
      </c>
      <c r="E96" s="68">
        <v>1900.9</v>
      </c>
      <c r="F96" s="5">
        <v>3.93</v>
      </c>
      <c r="G96" t="s">
        <v>19</v>
      </c>
      <c r="H96" s="65">
        <v>0.15063799999999999</v>
      </c>
      <c r="I96" s="66">
        <v>0.14008699999999999</v>
      </c>
      <c r="J96" s="69">
        <v>24391.8</v>
      </c>
      <c r="K96" s="70">
        <v>3417</v>
      </c>
      <c r="L96" s="5">
        <v>4.71</v>
      </c>
    </row>
    <row r="97" spans="1:12">
      <c r="A97">
        <v>89</v>
      </c>
      <c r="B97" s="63">
        <v>0.227184</v>
      </c>
      <c r="C97" s="64">
        <v>0.20401</v>
      </c>
      <c r="D97" s="67">
        <v>8235.2000000000007</v>
      </c>
      <c r="E97" s="68">
        <v>1680.1</v>
      </c>
      <c r="F97" s="5">
        <v>3.72</v>
      </c>
      <c r="G97" t="s">
        <v>19</v>
      </c>
      <c r="H97" s="65">
        <v>0.16897100000000001</v>
      </c>
      <c r="I97" s="66">
        <v>0.155808</v>
      </c>
      <c r="J97" s="69">
        <v>20974.799999999999</v>
      </c>
      <c r="K97" s="70">
        <v>3268</v>
      </c>
      <c r="L97" s="5">
        <v>4.3899999999999997</v>
      </c>
    </row>
    <row r="98" spans="1:12">
      <c r="A98">
        <v>90</v>
      </c>
      <c r="B98" s="63">
        <v>0.230183</v>
      </c>
      <c r="C98" s="64">
        <v>0.206425</v>
      </c>
      <c r="D98" s="67">
        <v>6555.1</v>
      </c>
      <c r="E98" s="68">
        <v>1353.1</v>
      </c>
      <c r="F98" s="5">
        <v>3.55</v>
      </c>
      <c r="G98" t="s">
        <v>19</v>
      </c>
      <c r="H98" s="65">
        <v>0.182508</v>
      </c>
      <c r="I98" s="66">
        <v>0.16724600000000001</v>
      </c>
      <c r="J98" s="69">
        <v>17706.8</v>
      </c>
      <c r="K98" s="70">
        <v>2961.4</v>
      </c>
      <c r="L98" s="5">
        <v>4.1100000000000003</v>
      </c>
    </row>
    <row r="99" spans="1:12">
      <c r="A99">
        <v>91</v>
      </c>
      <c r="B99" s="63">
        <v>0.24685499999999999</v>
      </c>
      <c r="C99" s="64">
        <v>0.21973400000000001</v>
      </c>
      <c r="D99" s="67">
        <v>5202</v>
      </c>
      <c r="E99" s="68">
        <v>1143</v>
      </c>
      <c r="F99" s="5">
        <v>3.34</v>
      </c>
      <c r="G99" t="s">
        <v>19</v>
      </c>
      <c r="H99" s="65">
        <v>0.19961400000000001</v>
      </c>
      <c r="I99" s="66">
        <v>0.18149899999999999</v>
      </c>
      <c r="J99" s="69">
        <v>14745.4</v>
      </c>
      <c r="K99" s="70">
        <v>2676.3</v>
      </c>
      <c r="L99" s="5">
        <v>3.84</v>
      </c>
    </row>
    <row r="100" spans="1:12">
      <c r="A100">
        <v>92</v>
      </c>
      <c r="B100" s="63">
        <v>0.26820100000000002</v>
      </c>
      <c r="C100" s="64">
        <v>0.236488</v>
      </c>
      <c r="D100" s="67">
        <v>4058.9</v>
      </c>
      <c r="E100" s="68">
        <v>959.9</v>
      </c>
      <c r="F100" s="5">
        <v>3.14</v>
      </c>
      <c r="G100" t="s">
        <v>19</v>
      </c>
      <c r="H100" s="65">
        <v>0.22406699999999999</v>
      </c>
      <c r="I100" s="66">
        <v>0.20149300000000001</v>
      </c>
      <c r="J100" s="69">
        <v>12069.1</v>
      </c>
      <c r="K100" s="70">
        <v>2431.8000000000002</v>
      </c>
      <c r="L100" s="5">
        <v>3.58</v>
      </c>
    </row>
    <row r="101" spans="1:12">
      <c r="A101">
        <v>93</v>
      </c>
      <c r="B101" s="63">
        <v>0.295153</v>
      </c>
      <c r="C101" s="64">
        <v>0.25719700000000001</v>
      </c>
      <c r="D101" s="67">
        <v>3099</v>
      </c>
      <c r="E101" s="68">
        <v>797.1</v>
      </c>
      <c r="F101" s="5">
        <v>2.95</v>
      </c>
      <c r="G101" t="s">
        <v>19</v>
      </c>
      <c r="H101" s="65">
        <v>0.243784</v>
      </c>
      <c r="I101" s="66">
        <v>0.21729699999999999</v>
      </c>
      <c r="J101" s="69">
        <v>9637.2999999999993</v>
      </c>
      <c r="K101" s="70">
        <v>2094.1999999999998</v>
      </c>
      <c r="L101" s="5">
        <v>3.36</v>
      </c>
    </row>
    <row r="102" spans="1:12">
      <c r="A102">
        <v>94</v>
      </c>
      <c r="B102" s="63">
        <v>0.31005300000000002</v>
      </c>
      <c r="C102" s="64">
        <v>0.26843800000000001</v>
      </c>
      <c r="D102" s="67">
        <v>2302</v>
      </c>
      <c r="E102" s="68">
        <v>617.9</v>
      </c>
      <c r="F102" s="5">
        <v>2.8</v>
      </c>
      <c r="G102" t="s">
        <v>19</v>
      </c>
      <c r="H102" s="65">
        <v>0.26648500000000003</v>
      </c>
      <c r="I102" s="66">
        <v>0.235153</v>
      </c>
      <c r="J102" s="69">
        <v>7543.1</v>
      </c>
      <c r="K102" s="70">
        <v>1773.8</v>
      </c>
      <c r="L102" s="5">
        <v>3.15</v>
      </c>
    </row>
    <row r="103" spans="1:12">
      <c r="A103">
        <v>95</v>
      </c>
      <c r="B103" s="63">
        <v>0.33200099999999999</v>
      </c>
      <c r="C103" s="64">
        <v>0.28473500000000002</v>
      </c>
      <c r="D103" s="67">
        <v>1684</v>
      </c>
      <c r="E103" s="68">
        <v>479.5</v>
      </c>
      <c r="F103" s="5">
        <v>2.65</v>
      </c>
      <c r="G103" t="s">
        <v>19</v>
      </c>
      <c r="H103" s="65">
        <v>0.28327799999999997</v>
      </c>
      <c r="I103" s="66">
        <v>0.24813299999999999</v>
      </c>
      <c r="J103" s="69">
        <v>5769.3</v>
      </c>
      <c r="K103" s="70">
        <v>1431.6</v>
      </c>
      <c r="L103" s="5">
        <v>2.97</v>
      </c>
    </row>
    <row r="104" spans="1:12">
      <c r="A104">
        <v>96</v>
      </c>
      <c r="B104" s="63">
        <v>0.36471399999999998</v>
      </c>
      <c r="C104" s="64">
        <v>0.30846299999999999</v>
      </c>
      <c r="D104" s="67">
        <v>1204.5</v>
      </c>
      <c r="E104" s="68">
        <v>371.6</v>
      </c>
      <c r="F104" s="5">
        <v>2.5</v>
      </c>
      <c r="G104" t="s">
        <v>19</v>
      </c>
      <c r="H104" s="65">
        <v>0.312083</v>
      </c>
      <c r="I104" s="66">
        <v>0.26995799999999998</v>
      </c>
      <c r="J104" s="69">
        <v>4337.8</v>
      </c>
      <c r="K104" s="70">
        <v>1171</v>
      </c>
      <c r="L104" s="5">
        <v>2.78</v>
      </c>
    </row>
    <row r="105" spans="1:12">
      <c r="A105">
        <v>97</v>
      </c>
      <c r="B105" s="63">
        <v>0.373695</v>
      </c>
      <c r="C105" s="64">
        <v>0.31486399999999998</v>
      </c>
      <c r="D105" s="67">
        <v>833</v>
      </c>
      <c r="E105" s="68">
        <v>262.3</v>
      </c>
      <c r="F105" s="5">
        <v>2.4</v>
      </c>
      <c r="G105" t="s">
        <v>19</v>
      </c>
      <c r="H105" s="65">
        <v>0.33264899999999997</v>
      </c>
      <c r="I105" s="66">
        <v>0.28521099999999999</v>
      </c>
      <c r="J105" s="69">
        <v>3166.8</v>
      </c>
      <c r="K105" s="70">
        <v>903.2</v>
      </c>
      <c r="L105" s="5">
        <v>2.62</v>
      </c>
    </row>
    <row r="106" spans="1:12">
      <c r="A106">
        <v>98</v>
      </c>
      <c r="B106" s="63">
        <v>0.41189399999999998</v>
      </c>
      <c r="C106" s="64">
        <v>0.341553</v>
      </c>
      <c r="D106" s="67">
        <v>570.70000000000005</v>
      </c>
      <c r="E106" s="68">
        <v>194.9</v>
      </c>
      <c r="F106" s="5">
        <v>2.27</v>
      </c>
      <c r="G106" t="s">
        <v>19</v>
      </c>
      <c r="H106" s="65">
        <v>0.35128900000000002</v>
      </c>
      <c r="I106" s="66">
        <v>0.29880499999999999</v>
      </c>
      <c r="J106" s="69">
        <v>2263.6</v>
      </c>
      <c r="K106" s="70">
        <v>676.4</v>
      </c>
      <c r="L106" s="5">
        <v>2.4700000000000002</v>
      </c>
    </row>
    <row r="107" spans="1:12">
      <c r="A107">
        <v>99</v>
      </c>
      <c r="B107" s="63">
        <v>0.40555099999999999</v>
      </c>
      <c r="C107" s="64">
        <v>0.33717900000000001</v>
      </c>
      <c r="D107" s="67">
        <v>375.8</v>
      </c>
      <c r="E107" s="68">
        <v>126.7</v>
      </c>
      <c r="F107" s="5">
        <v>2.19</v>
      </c>
      <c r="G107" t="s">
        <v>19</v>
      </c>
      <c r="H107" s="65">
        <v>0.37750899999999998</v>
      </c>
      <c r="I107" s="66">
        <v>0.31756699999999999</v>
      </c>
      <c r="J107" s="69">
        <v>1587.2</v>
      </c>
      <c r="K107" s="70">
        <v>504</v>
      </c>
      <c r="L107" s="5">
        <v>2.31</v>
      </c>
    </row>
    <row r="108" spans="1:12">
      <c r="A108">
        <v>100</v>
      </c>
      <c r="B108" s="63">
        <v>0.46199699999999999</v>
      </c>
      <c r="C108" s="64">
        <v>0.375303</v>
      </c>
      <c r="D108" s="67">
        <v>249.1</v>
      </c>
      <c r="E108" s="68">
        <v>93.5</v>
      </c>
      <c r="F108" s="5">
        <v>2.0499999999999998</v>
      </c>
      <c r="G108" t="s">
        <v>19</v>
      </c>
      <c r="H108" s="65">
        <v>0.427506</v>
      </c>
      <c r="I108" s="66">
        <v>0.35221799999999998</v>
      </c>
      <c r="J108" s="69">
        <v>1083.2</v>
      </c>
      <c r="K108" s="70">
        <v>381.5</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26</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55">
        <v>1.0546E-2</v>
      </c>
      <c r="C8" s="56">
        <v>1.0489999999999999E-2</v>
      </c>
      <c r="D8" s="59">
        <v>100000</v>
      </c>
      <c r="E8" s="60">
        <v>1049</v>
      </c>
      <c r="F8" s="5">
        <v>72.150000000000006</v>
      </c>
      <c r="G8" t="s">
        <v>19</v>
      </c>
      <c r="H8" s="57">
        <v>7.9159999999999994E-3</v>
      </c>
      <c r="I8" s="58">
        <v>7.8849999999999996E-3</v>
      </c>
      <c r="J8" s="61">
        <v>100000</v>
      </c>
      <c r="K8" s="62">
        <v>788.5</v>
      </c>
      <c r="L8" s="5">
        <v>77.92</v>
      </c>
    </row>
    <row r="9" spans="1:12">
      <c r="A9">
        <v>1</v>
      </c>
      <c r="B9" s="55">
        <v>6.9700000000000003E-4</v>
      </c>
      <c r="C9" s="56">
        <v>6.9700000000000003E-4</v>
      </c>
      <c r="D9" s="59">
        <v>98951</v>
      </c>
      <c r="E9" s="60">
        <v>69</v>
      </c>
      <c r="F9" s="5">
        <v>71.92</v>
      </c>
      <c r="G9" t="s">
        <v>19</v>
      </c>
      <c r="H9" s="57">
        <v>6.3000000000000003E-4</v>
      </c>
      <c r="I9" s="58">
        <v>6.3000000000000003E-4</v>
      </c>
      <c r="J9" s="61">
        <v>99211.5</v>
      </c>
      <c r="K9" s="62">
        <v>62.5</v>
      </c>
      <c r="L9" s="5">
        <v>77.53</v>
      </c>
    </row>
    <row r="10" spans="1:12">
      <c r="A10">
        <v>2</v>
      </c>
      <c r="B10" s="55">
        <v>4.4099999999999999E-4</v>
      </c>
      <c r="C10" s="56">
        <v>4.4099999999999999E-4</v>
      </c>
      <c r="D10" s="59">
        <v>98882</v>
      </c>
      <c r="E10" s="60">
        <v>43.6</v>
      </c>
      <c r="F10" s="5">
        <v>70.959999999999994</v>
      </c>
      <c r="G10" t="s">
        <v>19</v>
      </c>
      <c r="H10" s="57">
        <v>3.8699999999999997E-4</v>
      </c>
      <c r="I10" s="58">
        <v>3.8699999999999997E-4</v>
      </c>
      <c r="J10" s="61">
        <v>99148.9</v>
      </c>
      <c r="K10" s="62">
        <v>38.4</v>
      </c>
      <c r="L10" s="5">
        <v>76.58</v>
      </c>
    </row>
    <row r="11" spans="1:12">
      <c r="A11">
        <v>3</v>
      </c>
      <c r="B11" s="55">
        <v>3.5E-4</v>
      </c>
      <c r="C11" s="56">
        <v>3.5E-4</v>
      </c>
      <c r="D11" s="59">
        <v>98838.399999999994</v>
      </c>
      <c r="E11" s="60">
        <v>34.6</v>
      </c>
      <c r="F11" s="5">
        <v>70</v>
      </c>
      <c r="G11" t="s">
        <v>19</v>
      </c>
      <c r="H11" s="57">
        <v>2.9599999999999998E-4</v>
      </c>
      <c r="I11" s="58">
        <v>2.9599999999999998E-4</v>
      </c>
      <c r="J11" s="61">
        <v>99110.5</v>
      </c>
      <c r="K11" s="62">
        <v>29.3</v>
      </c>
      <c r="L11" s="5">
        <v>75.61</v>
      </c>
    </row>
    <row r="12" spans="1:12">
      <c r="A12">
        <v>4</v>
      </c>
      <c r="B12" s="55">
        <v>2.7599999999999999E-4</v>
      </c>
      <c r="C12" s="56">
        <v>2.7599999999999999E-4</v>
      </c>
      <c r="D12" s="59">
        <v>98803.8</v>
      </c>
      <c r="E12" s="60">
        <v>27.2</v>
      </c>
      <c r="F12" s="5">
        <v>69.02</v>
      </c>
      <c r="G12" t="s">
        <v>19</v>
      </c>
      <c r="H12" s="57">
        <v>2.32E-4</v>
      </c>
      <c r="I12" s="58">
        <v>2.32E-4</v>
      </c>
      <c r="J12" s="61">
        <v>99081.2</v>
      </c>
      <c r="K12" s="62">
        <v>23</v>
      </c>
      <c r="L12" s="5">
        <v>74.63</v>
      </c>
    </row>
    <row r="13" spans="1:12">
      <c r="A13">
        <v>5</v>
      </c>
      <c r="B13" s="55">
        <v>2.4800000000000001E-4</v>
      </c>
      <c r="C13" s="56">
        <v>2.4800000000000001E-4</v>
      </c>
      <c r="D13" s="59">
        <v>98776.5</v>
      </c>
      <c r="E13" s="60">
        <v>24.5</v>
      </c>
      <c r="F13" s="5">
        <v>68.040000000000006</v>
      </c>
      <c r="G13" t="s">
        <v>19</v>
      </c>
      <c r="H13" s="57">
        <v>1.7699999999999999E-4</v>
      </c>
      <c r="I13" s="58">
        <v>1.7699999999999999E-4</v>
      </c>
      <c r="J13" s="61">
        <v>99058.3</v>
      </c>
      <c r="K13" s="62">
        <v>17.5</v>
      </c>
      <c r="L13" s="5">
        <v>73.650000000000006</v>
      </c>
    </row>
    <row r="14" spans="1:12">
      <c r="A14">
        <v>6</v>
      </c>
      <c r="B14" s="55">
        <v>2.22E-4</v>
      </c>
      <c r="C14" s="56">
        <v>2.22E-4</v>
      </c>
      <c r="D14" s="59">
        <v>98752</v>
      </c>
      <c r="E14" s="60">
        <v>22</v>
      </c>
      <c r="F14" s="5">
        <v>67.06</v>
      </c>
      <c r="G14" t="s">
        <v>19</v>
      </c>
      <c r="H14" s="57">
        <v>1.7000000000000001E-4</v>
      </c>
      <c r="I14" s="58">
        <v>1.7000000000000001E-4</v>
      </c>
      <c r="J14" s="61">
        <v>99040.7</v>
      </c>
      <c r="K14" s="62">
        <v>16.8</v>
      </c>
      <c r="L14" s="5">
        <v>72.67</v>
      </c>
    </row>
    <row r="15" spans="1:12">
      <c r="A15">
        <v>7</v>
      </c>
      <c r="B15" s="55">
        <v>2.2000000000000001E-4</v>
      </c>
      <c r="C15" s="56">
        <v>2.2000000000000001E-4</v>
      </c>
      <c r="D15" s="59">
        <v>98730</v>
      </c>
      <c r="E15" s="60">
        <v>21.8</v>
      </c>
      <c r="F15" s="5">
        <v>66.069999999999993</v>
      </c>
      <c r="G15" t="s">
        <v>19</v>
      </c>
      <c r="H15" s="57">
        <v>1.5100000000000001E-4</v>
      </c>
      <c r="I15" s="58">
        <v>1.5100000000000001E-4</v>
      </c>
      <c r="J15" s="61">
        <v>99023.9</v>
      </c>
      <c r="K15" s="62">
        <v>15</v>
      </c>
      <c r="L15" s="5">
        <v>71.680000000000007</v>
      </c>
    </row>
    <row r="16" spans="1:12">
      <c r="A16">
        <v>8</v>
      </c>
      <c r="B16" s="55">
        <v>2.2100000000000001E-4</v>
      </c>
      <c r="C16" s="56">
        <v>2.2100000000000001E-4</v>
      </c>
      <c r="D16" s="59">
        <v>98708.3</v>
      </c>
      <c r="E16" s="60">
        <v>21.8</v>
      </c>
      <c r="F16" s="5">
        <v>65.09</v>
      </c>
      <c r="G16" t="s">
        <v>19</v>
      </c>
      <c r="H16" s="57">
        <v>1.3899999999999999E-4</v>
      </c>
      <c r="I16" s="58">
        <v>1.3899999999999999E-4</v>
      </c>
      <c r="J16" s="61">
        <v>99008.9</v>
      </c>
      <c r="K16" s="62">
        <v>13.8</v>
      </c>
      <c r="L16" s="5">
        <v>70.69</v>
      </c>
    </row>
    <row r="17" spans="1:12">
      <c r="A17">
        <v>9</v>
      </c>
      <c r="B17" s="55">
        <v>1.84E-4</v>
      </c>
      <c r="C17" s="56">
        <v>1.84E-4</v>
      </c>
      <c r="D17" s="59">
        <v>98686.5</v>
      </c>
      <c r="E17" s="60">
        <v>18.2</v>
      </c>
      <c r="F17" s="5">
        <v>64.099999999999994</v>
      </c>
      <c r="G17" t="s">
        <v>19</v>
      </c>
      <c r="H17" s="57">
        <v>1.3799999999999999E-4</v>
      </c>
      <c r="I17" s="58">
        <v>1.3799999999999999E-4</v>
      </c>
      <c r="J17" s="61">
        <v>98995.1</v>
      </c>
      <c r="K17" s="62">
        <v>13.6</v>
      </c>
      <c r="L17" s="5">
        <v>69.7</v>
      </c>
    </row>
    <row r="18" spans="1:12">
      <c r="A18">
        <v>10</v>
      </c>
      <c r="B18" s="55">
        <v>1.9100000000000001E-4</v>
      </c>
      <c r="C18" s="56">
        <v>1.9100000000000001E-4</v>
      </c>
      <c r="D18" s="59">
        <v>98668.3</v>
      </c>
      <c r="E18" s="60">
        <v>18.899999999999999</v>
      </c>
      <c r="F18" s="5">
        <v>63.11</v>
      </c>
      <c r="G18" t="s">
        <v>19</v>
      </c>
      <c r="H18" s="57">
        <v>1.35E-4</v>
      </c>
      <c r="I18" s="58">
        <v>1.35E-4</v>
      </c>
      <c r="J18" s="61">
        <v>98981.5</v>
      </c>
      <c r="K18" s="62">
        <v>13.3</v>
      </c>
      <c r="L18" s="5">
        <v>68.709999999999994</v>
      </c>
    </row>
    <row r="19" spans="1:12">
      <c r="A19">
        <v>11</v>
      </c>
      <c r="B19" s="55">
        <v>2.1499999999999999E-4</v>
      </c>
      <c r="C19" s="56">
        <v>2.1499999999999999E-4</v>
      </c>
      <c r="D19" s="59">
        <v>98649.4</v>
      </c>
      <c r="E19" s="60">
        <v>21.2</v>
      </c>
      <c r="F19" s="5">
        <v>62.12</v>
      </c>
      <c r="G19" t="s">
        <v>19</v>
      </c>
      <c r="H19" s="57">
        <v>1.4300000000000001E-4</v>
      </c>
      <c r="I19" s="58">
        <v>1.4300000000000001E-4</v>
      </c>
      <c r="J19" s="61">
        <v>98968.1</v>
      </c>
      <c r="K19" s="62">
        <v>14.1</v>
      </c>
      <c r="L19" s="5">
        <v>67.72</v>
      </c>
    </row>
    <row r="20" spans="1:12">
      <c r="A20">
        <v>12</v>
      </c>
      <c r="B20" s="55">
        <v>2.1699999999999999E-4</v>
      </c>
      <c r="C20" s="56">
        <v>2.1699999999999999E-4</v>
      </c>
      <c r="D20" s="59">
        <v>98628.2</v>
      </c>
      <c r="E20" s="60">
        <v>21.4</v>
      </c>
      <c r="F20" s="5">
        <v>61.14</v>
      </c>
      <c r="G20" t="s">
        <v>19</v>
      </c>
      <c r="H20" s="57">
        <v>1.6200000000000001E-4</v>
      </c>
      <c r="I20" s="58">
        <v>1.6200000000000001E-4</v>
      </c>
      <c r="J20" s="61">
        <v>98954</v>
      </c>
      <c r="K20" s="62">
        <v>16</v>
      </c>
      <c r="L20" s="5">
        <v>66.73</v>
      </c>
    </row>
    <row r="21" spans="1:12">
      <c r="A21">
        <v>13</v>
      </c>
      <c r="B21" s="55">
        <v>3.0499999999999999E-4</v>
      </c>
      <c r="C21" s="56">
        <v>3.0499999999999999E-4</v>
      </c>
      <c r="D21" s="59">
        <v>98606.8</v>
      </c>
      <c r="E21" s="60">
        <v>30.1</v>
      </c>
      <c r="F21" s="5">
        <v>60.15</v>
      </c>
      <c r="G21" t="s">
        <v>19</v>
      </c>
      <c r="H21" s="57">
        <v>1.7799999999999999E-4</v>
      </c>
      <c r="I21" s="58">
        <v>1.7799999999999999E-4</v>
      </c>
      <c r="J21" s="61">
        <v>98938</v>
      </c>
      <c r="K21" s="62">
        <v>17.600000000000001</v>
      </c>
      <c r="L21" s="5">
        <v>65.739999999999995</v>
      </c>
    </row>
    <row r="22" spans="1:12">
      <c r="A22">
        <v>14</v>
      </c>
      <c r="B22" s="55">
        <v>3.2200000000000002E-4</v>
      </c>
      <c r="C22" s="56">
        <v>3.2200000000000002E-4</v>
      </c>
      <c r="D22" s="59">
        <v>98576.7</v>
      </c>
      <c r="E22" s="60">
        <v>31.8</v>
      </c>
      <c r="F22" s="5">
        <v>59.17</v>
      </c>
      <c r="G22" t="s">
        <v>19</v>
      </c>
      <c r="H22" s="57">
        <v>1.9699999999999999E-4</v>
      </c>
      <c r="I22" s="58">
        <v>1.9699999999999999E-4</v>
      </c>
      <c r="J22" s="61">
        <v>98920.4</v>
      </c>
      <c r="K22" s="62">
        <v>19.5</v>
      </c>
      <c r="L22" s="5">
        <v>64.75</v>
      </c>
    </row>
    <row r="23" spans="1:12">
      <c r="A23">
        <v>15</v>
      </c>
      <c r="B23" s="55">
        <v>4.0299999999999998E-4</v>
      </c>
      <c r="C23" s="56">
        <v>4.0299999999999998E-4</v>
      </c>
      <c r="D23" s="59">
        <v>98545</v>
      </c>
      <c r="E23" s="60">
        <v>39.700000000000003</v>
      </c>
      <c r="F23" s="5">
        <v>58.19</v>
      </c>
      <c r="G23" t="s">
        <v>19</v>
      </c>
      <c r="H23" s="57">
        <v>2.3499999999999999E-4</v>
      </c>
      <c r="I23" s="58">
        <v>2.3499999999999999E-4</v>
      </c>
      <c r="J23" s="61">
        <v>98900.9</v>
      </c>
      <c r="K23" s="62">
        <v>23.2</v>
      </c>
      <c r="L23" s="5">
        <v>63.76</v>
      </c>
    </row>
    <row r="24" spans="1:12">
      <c r="A24">
        <v>16</v>
      </c>
      <c r="B24" s="55">
        <v>5.2400000000000005E-4</v>
      </c>
      <c r="C24" s="56">
        <v>5.2300000000000003E-4</v>
      </c>
      <c r="D24" s="59">
        <v>98505.3</v>
      </c>
      <c r="E24" s="60">
        <v>51.6</v>
      </c>
      <c r="F24" s="5">
        <v>57.21</v>
      </c>
      <c r="G24" t="s">
        <v>19</v>
      </c>
      <c r="H24" s="57">
        <v>2.5300000000000002E-4</v>
      </c>
      <c r="I24" s="58">
        <v>2.5300000000000002E-4</v>
      </c>
      <c r="J24" s="61">
        <v>98877.7</v>
      </c>
      <c r="K24" s="62">
        <v>25.1</v>
      </c>
      <c r="L24" s="5">
        <v>62.78</v>
      </c>
    </row>
    <row r="25" spans="1:12">
      <c r="A25">
        <v>17</v>
      </c>
      <c r="B25" s="55">
        <v>8.1999999999999998E-4</v>
      </c>
      <c r="C25" s="56">
        <v>8.1999999999999998E-4</v>
      </c>
      <c r="D25" s="59">
        <v>98453.7</v>
      </c>
      <c r="E25" s="60">
        <v>80.7</v>
      </c>
      <c r="F25" s="5">
        <v>56.24</v>
      </c>
      <c r="G25" t="s">
        <v>19</v>
      </c>
      <c r="H25" s="57">
        <v>2.99E-4</v>
      </c>
      <c r="I25" s="58">
        <v>2.99E-4</v>
      </c>
      <c r="J25" s="61">
        <v>98852.7</v>
      </c>
      <c r="K25" s="62">
        <v>29.6</v>
      </c>
      <c r="L25" s="5">
        <v>61.79</v>
      </c>
    </row>
    <row r="26" spans="1:12">
      <c r="A26">
        <v>18</v>
      </c>
      <c r="B26" s="55">
        <v>9.2800000000000001E-4</v>
      </c>
      <c r="C26" s="56">
        <v>9.2699999999999998E-4</v>
      </c>
      <c r="D26" s="59">
        <v>98373</v>
      </c>
      <c r="E26" s="60">
        <v>91.2</v>
      </c>
      <c r="F26" s="5">
        <v>55.29</v>
      </c>
      <c r="G26" t="s">
        <v>19</v>
      </c>
      <c r="H26" s="57">
        <v>3.4699999999999998E-4</v>
      </c>
      <c r="I26" s="58">
        <v>3.4699999999999998E-4</v>
      </c>
      <c r="J26" s="61">
        <v>98823.1</v>
      </c>
      <c r="K26" s="62">
        <v>34.299999999999997</v>
      </c>
      <c r="L26" s="5">
        <v>60.81</v>
      </c>
    </row>
    <row r="27" spans="1:12">
      <c r="A27">
        <v>19</v>
      </c>
      <c r="B27" s="55">
        <v>9.1799999999999998E-4</v>
      </c>
      <c r="C27" s="56">
        <v>9.1699999999999995E-4</v>
      </c>
      <c r="D27" s="59">
        <v>98281.8</v>
      </c>
      <c r="E27" s="60">
        <v>90.2</v>
      </c>
      <c r="F27" s="5">
        <v>54.34</v>
      </c>
      <c r="G27" t="s">
        <v>19</v>
      </c>
      <c r="H27" s="57">
        <v>3.1700000000000001E-4</v>
      </c>
      <c r="I27" s="58">
        <v>3.1700000000000001E-4</v>
      </c>
      <c r="J27" s="61">
        <v>98788.800000000003</v>
      </c>
      <c r="K27" s="62">
        <v>31.3</v>
      </c>
      <c r="L27" s="5">
        <v>59.83</v>
      </c>
    </row>
    <row r="28" spans="1:12">
      <c r="A28">
        <v>20</v>
      </c>
      <c r="B28" s="55">
        <v>9.4200000000000002E-4</v>
      </c>
      <c r="C28" s="56">
        <v>9.41E-4</v>
      </c>
      <c r="D28" s="59">
        <v>98191.6</v>
      </c>
      <c r="E28" s="60">
        <v>92.4</v>
      </c>
      <c r="F28" s="5">
        <v>53.39</v>
      </c>
      <c r="G28" t="s">
        <v>19</v>
      </c>
      <c r="H28" s="57">
        <v>3.3300000000000002E-4</v>
      </c>
      <c r="I28" s="58">
        <v>3.3300000000000002E-4</v>
      </c>
      <c r="J28" s="61">
        <v>98757.5</v>
      </c>
      <c r="K28" s="62">
        <v>32.9</v>
      </c>
      <c r="L28" s="5">
        <v>58.85</v>
      </c>
    </row>
    <row r="29" spans="1:12">
      <c r="A29">
        <v>21</v>
      </c>
      <c r="B29" s="55">
        <v>9.1699999999999995E-4</v>
      </c>
      <c r="C29" s="56">
        <v>9.1699999999999995E-4</v>
      </c>
      <c r="D29" s="59">
        <v>98099.199999999997</v>
      </c>
      <c r="E29" s="60">
        <v>90</v>
      </c>
      <c r="F29" s="5">
        <v>52.44</v>
      </c>
      <c r="G29" t="s">
        <v>19</v>
      </c>
      <c r="H29" s="57">
        <v>3.0200000000000002E-4</v>
      </c>
      <c r="I29" s="58">
        <v>3.01E-4</v>
      </c>
      <c r="J29" s="61">
        <v>98724.7</v>
      </c>
      <c r="K29" s="62">
        <v>29.8</v>
      </c>
      <c r="L29" s="5">
        <v>57.87</v>
      </c>
    </row>
    <row r="30" spans="1:12">
      <c r="A30">
        <v>22</v>
      </c>
      <c r="B30" s="55">
        <v>8.9800000000000004E-4</v>
      </c>
      <c r="C30" s="56">
        <v>8.9700000000000001E-4</v>
      </c>
      <c r="D30" s="59">
        <v>98009.3</v>
      </c>
      <c r="E30" s="60">
        <v>87.9</v>
      </c>
      <c r="F30" s="5">
        <v>51.48</v>
      </c>
      <c r="G30" t="s">
        <v>19</v>
      </c>
      <c r="H30" s="57">
        <v>3.1300000000000002E-4</v>
      </c>
      <c r="I30" s="58">
        <v>3.1300000000000002E-4</v>
      </c>
      <c r="J30" s="61">
        <v>98694.9</v>
      </c>
      <c r="K30" s="62">
        <v>30.8</v>
      </c>
      <c r="L30" s="5">
        <v>56.89</v>
      </c>
    </row>
    <row r="31" spans="1:12">
      <c r="A31">
        <v>23</v>
      </c>
      <c r="B31" s="55">
        <v>8.6799999999999996E-4</v>
      </c>
      <c r="C31" s="56">
        <v>8.6700000000000004E-4</v>
      </c>
      <c r="D31" s="59">
        <v>97921.3</v>
      </c>
      <c r="E31" s="60">
        <v>84.9</v>
      </c>
      <c r="F31" s="5">
        <v>50.53</v>
      </c>
      <c r="G31" t="s">
        <v>19</v>
      </c>
      <c r="H31" s="57">
        <v>3.3E-4</v>
      </c>
      <c r="I31" s="58">
        <v>3.3E-4</v>
      </c>
      <c r="J31" s="61">
        <v>98664.1</v>
      </c>
      <c r="K31" s="62">
        <v>32.6</v>
      </c>
      <c r="L31" s="5">
        <v>55.9</v>
      </c>
    </row>
    <row r="32" spans="1:12">
      <c r="A32">
        <v>24</v>
      </c>
      <c r="B32" s="55">
        <v>8.1999999999999998E-4</v>
      </c>
      <c r="C32" s="56">
        <v>8.1899999999999996E-4</v>
      </c>
      <c r="D32" s="59">
        <v>97836.4</v>
      </c>
      <c r="E32" s="60">
        <v>80.099999999999994</v>
      </c>
      <c r="F32" s="5">
        <v>49.57</v>
      </c>
      <c r="G32" t="s">
        <v>19</v>
      </c>
      <c r="H32" s="57">
        <v>3.21E-4</v>
      </c>
      <c r="I32" s="58">
        <v>3.21E-4</v>
      </c>
      <c r="J32" s="61">
        <v>98631.5</v>
      </c>
      <c r="K32" s="62">
        <v>31.7</v>
      </c>
      <c r="L32" s="5">
        <v>54.92</v>
      </c>
    </row>
    <row r="33" spans="1:12">
      <c r="A33">
        <v>25</v>
      </c>
      <c r="B33" s="55">
        <v>7.9699999999999997E-4</v>
      </c>
      <c r="C33" s="56">
        <v>7.9699999999999997E-4</v>
      </c>
      <c r="D33" s="59">
        <v>97756.3</v>
      </c>
      <c r="E33" s="60">
        <v>77.900000000000006</v>
      </c>
      <c r="F33" s="5">
        <v>48.61</v>
      </c>
      <c r="G33" t="s">
        <v>19</v>
      </c>
      <c r="H33" s="57">
        <v>3.3399999999999999E-4</v>
      </c>
      <c r="I33" s="58">
        <v>3.3399999999999999E-4</v>
      </c>
      <c r="J33" s="61">
        <v>98599.8</v>
      </c>
      <c r="K33" s="62">
        <v>32.9</v>
      </c>
      <c r="L33" s="5">
        <v>53.94</v>
      </c>
    </row>
    <row r="34" spans="1:12">
      <c r="A34">
        <v>26</v>
      </c>
      <c r="B34" s="55">
        <v>8.3299999999999997E-4</v>
      </c>
      <c r="C34" s="56">
        <v>8.3299999999999997E-4</v>
      </c>
      <c r="D34" s="59">
        <v>97678.399999999994</v>
      </c>
      <c r="E34" s="60">
        <v>81.400000000000006</v>
      </c>
      <c r="F34" s="5">
        <v>47.65</v>
      </c>
      <c r="G34" t="s">
        <v>19</v>
      </c>
      <c r="H34" s="57">
        <v>3.57E-4</v>
      </c>
      <c r="I34" s="58">
        <v>3.57E-4</v>
      </c>
      <c r="J34" s="61">
        <v>98566.9</v>
      </c>
      <c r="K34" s="62">
        <v>35.200000000000003</v>
      </c>
      <c r="L34" s="5">
        <v>52.96</v>
      </c>
    </row>
    <row r="35" spans="1:12">
      <c r="A35">
        <v>27</v>
      </c>
      <c r="B35" s="55">
        <v>8.25E-4</v>
      </c>
      <c r="C35" s="56">
        <v>8.25E-4</v>
      </c>
      <c r="D35" s="59">
        <v>97597</v>
      </c>
      <c r="E35" s="60">
        <v>80.5</v>
      </c>
      <c r="F35" s="5">
        <v>46.69</v>
      </c>
      <c r="G35" t="s">
        <v>19</v>
      </c>
      <c r="H35" s="57">
        <v>3.6600000000000001E-4</v>
      </c>
      <c r="I35" s="58">
        <v>3.6600000000000001E-4</v>
      </c>
      <c r="J35" s="61">
        <v>98531.7</v>
      </c>
      <c r="K35" s="62">
        <v>36.1</v>
      </c>
      <c r="L35" s="5">
        <v>51.98</v>
      </c>
    </row>
    <row r="36" spans="1:12">
      <c r="A36">
        <v>28</v>
      </c>
      <c r="B36" s="55">
        <v>8.8599999999999996E-4</v>
      </c>
      <c r="C36" s="56">
        <v>8.8599999999999996E-4</v>
      </c>
      <c r="D36" s="59">
        <v>97516.5</v>
      </c>
      <c r="E36" s="60">
        <v>86.4</v>
      </c>
      <c r="F36" s="5">
        <v>45.73</v>
      </c>
      <c r="G36" t="s">
        <v>19</v>
      </c>
      <c r="H36" s="57">
        <v>3.86E-4</v>
      </c>
      <c r="I36" s="58">
        <v>3.86E-4</v>
      </c>
      <c r="J36" s="61">
        <v>98495.6</v>
      </c>
      <c r="K36" s="62">
        <v>38</v>
      </c>
      <c r="L36" s="5">
        <v>51</v>
      </c>
    </row>
    <row r="37" spans="1:12">
      <c r="A37">
        <v>29</v>
      </c>
      <c r="B37" s="55">
        <v>8.4699999999999999E-4</v>
      </c>
      <c r="C37" s="56">
        <v>8.4599999999999996E-4</v>
      </c>
      <c r="D37" s="59">
        <v>97430.1</v>
      </c>
      <c r="E37" s="60">
        <v>82.5</v>
      </c>
      <c r="F37" s="5">
        <v>44.77</v>
      </c>
      <c r="G37" t="s">
        <v>19</v>
      </c>
      <c r="H37" s="57">
        <v>4.35E-4</v>
      </c>
      <c r="I37" s="58">
        <v>4.35E-4</v>
      </c>
      <c r="J37" s="61">
        <v>98457.600000000006</v>
      </c>
      <c r="K37" s="62">
        <v>42.8</v>
      </c>
      <c r="L37" s="5">
        <v>50.01</v>
      </c>
    </row>
    <row r="38" spans="1:12">
      <c r="A38">
        <v>30</v>
      </c>
      <c r="B38" s="55">
        <v>9.3000000000000005E-4</v>
      </c>
      <c r="C38" s="56">
        <v>9.3000000000000005E-4</v>
      </c>
      <c r="D38" s="59">
        <v>97347.7</v>
      </c>
      <c r="E38" s="60">
        <v>90.5</v>
      </c>
      <c r="F38" s="5">
        <v>43.81</v>
      </c>
      <c r="G38" t="s">
        <v>19</v>
      </c>
      <c r="H38" s="57">
        <v>4.8000000000000001E-4</v>
      </c>
      <c r="I38" s="58">
        <v>4.8000000000000001E-4</v>
      </c>
      <c r="J38" s="61">
        <v>98414.8</v>
      </c>
      <c r="K38" s="62">
        <v>47.2</v>
      </c>
      <c r="L38" s="5">
        <v>49.04</v>
      </c>
    </row>
    <row r="39" spans="1:12">
      <c r="A39">
        <v>31</v>
      </c>
      <c r="B39" s="55">
        <v>9.4499999999999998E-4</v>
      </c>
      <c r="C39" s="56">
        <v>9.4499999999999998E-4</v>
      </c>
      <c r="D39" s="59">
        <v>97257.1</v>
      </c>
      <c r="E39" s="60">
        <v>91.9</v>
      </c>
      <c r="F39" s="5">
        <v>42.85</v>
      </c>
      <c r="G39" t="s">
        <v>19</v>
      </c>
      <c r="H39" s="57">
        <v>5.3700000000000004E-4</v>
      </c>
      <c r="I39" s="58">
        <v>5.3700000000000004E-4</v>
      </c>
      <c r="J39" s="61">
        <v>98367.6</v>
      </c>
      <c r="K39" s="62">
        <v>52.8</v>
      </c>
      <c r="L39" s="5">
        <v>48.06</v>
      </c>
    </row>
    <row r="40" spans="1:12">
      <c r="A40">
        <v>32</v>
      </c>
      <c r="B40" s="55">
        <v>1.031E-3</v>
      </c>
      <c r="C40" s="56">
        <v>1.031E-3</v>
      </c>
      <c r="D40" s="59">
        <v>97165.2</v>
      </c>
      <c r="E40" s="60">
        <v>100.2</v>
      </c>
      <c r="F40" s="5">
        <v>41.89</v>
      </c>
      <c r="G40" t="s">
        <v>19</v>
      </c>
      <c r="H40" s="57">
        <v>5.71E-4</v>
      </c>
      <c r="I40" s="58">
        <v>5.71E-4</v>
      </c>
      <c r="J40" s="61">
        <v>98314.7</v>
      </c>
      <c r="K40" s="62">
        <v>56.1</v>
      </c>
      <c r="L40" s="5">
        <v>47.09</v>
      </c>
    </row>
    <row r="41" spans="1:12">
      <c r="A41">
        <v>33</v>
      </c>
      <c r="B41" s="55">
        <v>1.0970000000000001E-3</v>
      </c>
      <c r="C41" s="56">
        <v>1.0970000000000001E-3</v>
      </c>
      <c r="D41" s="59">
        <v>97065.1</v>
      </c>
      <c r="E41" s="60">
        <v>106.5</v>
      </c>
      <c r="F41" s="5">
        <v>40.93</v>
      </c>
      <c r="G41" t="s">
        <v>19</v>
      </c>
      <c r="H41" s="57">
        <v>6.1600000000000001E-4</v>
      </c>
      <c r="I41" s="58">
        <v>6.1499999999999999E-4</v>
      </c>
      <c r="J41" s="61">
        <v>98258.6</v>
      </c>
      <c r="K41" s="62">
        <v>60.5</v>
      </c>
      <c r="L41" s="5">
        <v>46.11</v>
      </c>
    </row>
    <row r="42" spans="1:12">
      <c r="A42">
        <v>34</v>
      </c>
      <c r="B42" s="55">
        <v>1.1659999999999999E-3</v>
      </c>
      <c r="C42" s="56">
        <v>1.165E-3</v>
      </c>
      <c r="D42" s="59">
        <v>96958.6</v>
      </c>
      <c r="E42" s="60">
        <v>112.9</v>
      </c>
      <c r="F42" s="5">
        <v>39.97</v>
      </c>
      <c r="G42" t="s">
        <v>19</v>
      </c>
      <c r="H42" s="57">
        <v>7.1699999999999997E-4</v>
      </c>
      <c r="I42" s="58">
        <v>7.1699999999999997E-4</v>
      </c>
      <c r="J42" s="61">
        <v>98198.2</v>
      </c>
      <c r="K42" s="62">
        <v>70.400000000000006</v>
      </c>
      <c r="L42" s="5">
        <v>45.14</v>
      </c>
    </row>
    <row r="43" spans="1:12">
      <c r="A43">
        <v>35</v>
      </c>
      <c r="B43" s="55">
        <v>1.1379999999999999E-3</v>
      </c>
      <c r="C43" s="56">
        <v>1.137E-3</v>
      </c>
      <c r="D43" s="59">
        <v>96845.7</v>
      </c>
      <c r="E43" s="60">
        <v>110.1</v>
      </c>
      <c r="F43" s="5">
        <v>39.020000000000003</v>
      </c>
      <c r="G43" t="s">
        <v>19</v>
      </c>
      <c r="H43" s="57">
        <v>7.3499999999999998E-4</v>
      </c>
      <c r="I43" s="58">
        <v>7.3499999999999998E-4</v>
      </c>
      <c r="J43" s="61">
        <v>98127.8</v>
      </c>
      <c r="K43" s="62">
        <v>72.099999999999994</v>
      </c>
      <c r="L43" s="5">
        <v>44.17</v>
      </c>
    </row>
    <row r="44" spans="1:12">
      <c r="A44">
        <v>36</v>
      </c>
      <c r="B44" s="55">
        <v>1.2539999999999999E-3</v>
      </c>
      <c r="C44" s="56">
        <v>1.253E-3</v>
      </c>
      <c r="D44" s="59">
        <v>96735.6</v>
      </c>
      <c r="E44" s="60">
        <v>121.2</v>
      </c>
      <c r="F44" s="5">
        <v>38.06</v>
      </c>
      <c r="G44" t="s">
        <v>19</v>
      </c>
      <c r="H44" s="57">
        <v>7.76E-4</v>
      </c>
      <c r="I44" s="58">
        <v>7.76E-4</v>
      </c>
      <c r="J44" s="61">
        <v>98055.6</v>
      </c>
      <c r="K44" s="62">
        <v>76.099999999999994</v>
      </c>
      <c r="L44" s="5">
        <v>43.2</v>
      </c>
    </row>
    <row r="45" spans="1:12">
      <c r="A45">
        <v>37</v>
      </c>
      <c r="B45" s="55">
        <v>1.3450000000000001E-3</v>
      </c>
      <c r="C45" s="56">
        <v>1.3439999999999999E-3</v>
      </c>
      <c r="D45" s="59">
        <v>96614.3</v>
      </c>
      <c r="E45" s="60">
        <v>129.9</v>
      </c>
      <c r="F45" s="5">
        <v>37.11</v>
      </c>
      <c r="G45" t="s">
        <v>19</v>
      </c>
      <c r="H45" s="57">
        <v>9.0700000000000004E-4</v>
      </c>
      <c r="I45" s="58">
        <v>9.0700000000000004E-4</v>
      </c>
      <c r="J45" s="61">
        <v>97979.5</v>
      </c>
      <c r="K45" s="62">
        <v>88.8</v>
      </c>
      <c r="L45" s="5">
        <v>42.24</v>
      </c>
    </row>
    <row r="46" spans="1:12">
      <c r="A46">
        <v>38</v>
      </c>
      <c r="B46" s="55">
        <v>1.4300000000000001E-3</v>
      </c>
      <c r="C46" s="56">
        <v>1.4289999999999999E-3</v>
      </c>
      <c r="D46" s="59">
        <v>96484.5</v>
      </c>
      <c r="E46" s="60">
        <v>137.9</v>
      </c>
      <c r="F46" s="5">
        <v>36.159999999999997</v>
      </c>
      <c r="G46" t="s">
        <v>19</v>
      </c>
      <c r="H46" s="57">
        <v>9.3000000000000005E-4</v>
      </c>
      <c r="I46" s="58">
        <v>9.3000000000000005E-4</v>
      </c>
      <c r="J46" s="61">
        <v>97890.7</v>
      </c>
      <c r="K46" s="62">
        <v>91</v>
      </c>
      <c r="L46" s="5">
        <v>41.28</v>
      </c>
    </row>
    <row r="47" spans="1:12">
      <c r="A47">
        <v>39</v>
      </c>
      <c r="B47" s="55">
        <v>1.505E-3</v>
      </c>
      <c r="C47" s="56">
        <v>1.5039999999999999E-3</v>
      </c>
      <c r="D47" s="59">
        <v>96346.6</v>
      </c>
      <c r="E47" s="60">
        <v>144.9</v>
      </c>
      <c r="F47" s="5">
        <v>35.21</v>
      </c>
      <c r="G47" t="s">
        <v>19</v>
      </c>
      <c r="H47" s="57">
        <v>1.044E-3</v>
      </c>
      <c r="I47" s="58">
        <v>1.044E-3</v>
      </c>
      <c r="J47" s="61">
        <v>97799.7</v>
      </c>
      <c r="K47" s="62">
        <v>102.1</v>
      </c>
      <c r="L47" s="5">
        <v>40.31</v>
      </c>
    </row>
    <row r="48" spans="1:12">
      <c r="A48">
        <v>40</v>
      </c>
      <c r="B48" s="55">
        <v>1.7099999999999999E-3</v>
      </c>
      <c r="C48" s="56">
        <v>1.709E-3</v>
      </c>
      <c r="D48" s="59">
        <v>96201.7</v>
      </c>
      <c r="E48" s="60">
        <v>164.4</v>
      </c>
      <c r="F48" s="5">
        <v>34.26</v>
      </c>
      <c r="G48" t="s">
        <v>19</v>
      </c>
      <c r="H48" s="57">
        <v>1.176E-3</v>
      </c>
      <c r="I48" s="58">
        <v>1.175E-3</v>
      </c>
      <c r="J48" s="61">
        <v>97697.600000000006</v>
      </c>
      <c r="K48" s="62">
        <v>114.8</v>
      </c>
      <c r="L48" s="5">
        <v>39.35</v>
      </c>
    </row>
    <row r="49" spans="1:12">
      <c r="A49">
        <v>41</v>
      </c>
      <c r="B49" s="55">
        <v>1.918E-3</v>
      </c>
      <c r="C49" s="56">
        <v>1.916E-3</v>
      </c>
      <c r="D49" s="59">
        <v>96037.3</v>
      </c>
      <c r="E49" s="60">
        <v>184</v>
      </c>
      <c r="F49" s="5">
        <v>33.32</v>
      </c>
      <c r="G49" t="s">
        <v>19</v>
      </c>
      <c r="H49" s="57">
        <v>1.2979999999999999E-3</v>
      </c>
      <c r="I49" s="58">
        <v>1.297E-3</v>
      </c>
      <c r="J49" s="61">
        <v>97582.8</v>
      </c>
      <c r="K49" s="62">
        <v>126.6</v>
      </c>
      <c r="L49" s="5">
        <v>38.4</v>
      </c>
    </row>
    <row r="50" spans="1:12">
      <c r="A50">
        <v>42</v>
      </c>
      <c r="B50" s="55">
        <v>2.1810000000000002E-3</v>
      </c>
      <c r="C50" s="56">
        <v>2.1779999999999998E-3</v>
      </c>
      <c r="D50" s="59">
        <v>95853.3</v>
      </c>
      <c r="E50" s="60">
        <v>208.8</v>
      </c>
      <c r="F50" s="5">
        <v>32.380000000000003</v>
      </c>
      <c r="G50" t="s">
        <v>19</v>
      </c>
      <c r="H50" s="57">
        <v>1.444E-3</v>
      </c>
      <c r="I50" s="58">
        <v>1.4430000000000001E-3</v>
      </c>
      <c r="J50" s="61">
        <v>97456.2</v>
      </c>
      <c r="K50" s="62">
        <v>140.69999999999999</v>
      </c>
      <c r="L50" s="5">
        <v>37.450000000000003</v>
      </c>
    </row>
    <row r="51" spans="1:12">
      <c r="A51">
        <v>43</v>
      </c>
      <c r="B51" s="55">
        <v>2.4120000000000001E-3</v>
      </c>
      <c r="C51" s="56">
        <v>2.4090000000000001E-3</v>
      </c>
      <c r="D51" s="59">
        <v>95644.5</v>
      </c>
      <c r="E51" s="60">
        <v>230.4</v>
      </c>
      <c r="F51" s="5">
        <v>31.45</v>
      </c>
      <c r="G51" t="s">
        <v>19</v>
      </c>
      <c r="H51" s="57">
        <v>1.6019999999999999E-3</v>
      </c>
      <c r="I51" s="58">
        <v>1.601E-3</v>
      </c>
      <c r="J51" s="61">
        <v>97315.6</v>
      </c>
      <c r="K51" s="62">
        <v>155.80000000000001</v>
      </c>
      <c r="L51" s="5">
        <v>36.5</v>
      </c>
    </row>
    <row r="52" spans="1:12">
      <c r="A52">
        <v>44</v>
      </c>
      <c r="B52" s="55">
        <v>2.7060000000000001E-3</v>
      </c>
      <c r="C52" s="56">
        <v>2.702E-3</v>
      </c>
      <c r="D52" s="59">
        <v>95414.1</v>
      </c>
      <c r="E52" s="60">
        <v>257.8</v>
      </c>
      <c r="F52" s="5">
        <v>30.53</v>
      </c>
      <c r="G52" t="s">
        <v>19</v>
      </c>
      <c r="H52" s="57">
        <v>1.7409999999999999E-3</v>
      </c>
      <c r="I52" s="58">
        <v>1.7390000000000001E-3</v>
      </c>
      <c r="J52" s="61">
        <v>97159.8</v>
      </c>
      <c r="K52" s="62">
        <v>169</v>
      </c>
      <c r="L52" s="5">
        <v>35.56</v>
      </c>
    </row>
    <row r="53" spans="1:12">
      <c r="A53">
        <v>45</v>
      </c>
      <c r="B53" s="55">
        <v>3.0709999999999999E-3</v>
      </c>
      <c r="C53" s="56">
        <v>3.0669999999999998E-3</v>
      </c>
      <c r="D53" s="59">
        <v>95156.2</v>
      </c>
      <c r="E53" s="60">
        <v>291.8</v>
      </c>
      <c r="F53" s="5">
        <v>29.61</v>
      </c>
      <c r="G53" t="s">
        <v>19</v>
      </c>
      <c r="H53" s="57">
        <v>2.0409999999999998E-3</v>
      </c>
      <c r="I53" s="58">
        <v>2.039E-3</v>
      </c>
      <c r="J53" s="61">
        <v>96990.8</v>
      </c>
      <c r="K53" s="62">
        <v>197.8</v>
      </c>
      <c r="L53" s="5">
        <v>34.619999999999997</v>
      </c>
    </row>
    <row r="54" spans="1:12">
      <c r="A54">
        <v>46</v>
      </c>
      <c r="B54" s="55">
        <v>3.4870000000000001E-3</v>
      </c>
      <c r="C54" s="56">
        <v>3.4810000000000002E-3</v>
      </c>
      <c r="D54" s="59">
        <v>94864.4</v>
      </c>
      <c r="E54" s="60">
        <v>330.2</v>
      </c>
      <c r="F54" s="5">
        <v>28.7</v>
      </c>
      <c r="G54" t="s">
        <v>19</v>
      </c>
      <c r="H54" s="57">
        <v>2.3029999999999999E-3</v>
      </c>
      <c r="I54" s="58">
        <v>2.3010000000000001E-3</v>
      </c>
      <c r="J54" s="61">
        <v>96793</v>
      </c>
      <c r="K54" s="62">
        <v>222.7</v>
      </c>
      <c r="L54" s="5">
        <v>33.69</v>
      </c>
    </row>
    <row r="55" spans="1:12">
      <c r="A55">
        <v>47</v>
      </c>
      <c r="B55" s="55">
        <v>3.8649999999999999E-3</v>
      </c>
      <c r="C55" s="56">
        <v>3.8579999999999999E-3</v>
      </c>
      <c r="D55" s="59">
        <v>94534.2</v>
      </c>
      <c r="E55" s="60">
        <v>364.7</v>
      </c>
      <c r="F55" s="5">
        <v>27.8</v>
      </c>
      <c r="G55" t="s">
        <v>19</v>
      </c>
      <c r="H55" s="57">
        <v>2.4250000000000001E-3</v>
      </c>
      <c r="I55" s="58">
        <v>2.4220000000000001E-3</v>
      </c>
      <c r="J55" s="61">
        <v>96570.4</v>
      </c>
      <c r="K55" s="62">
        <v>233.9</v>
      </c>
      <c r="L55" s="5">
        <v>32.770000000000003</v>
      </c>
    </row>
    <row r="56" spans="1:12">
      <c r="A56">
        <v>48</v>
      </c>
      <c r="B56" s="55">
        <v>4.1920000000000004E-3</v>
      </c>
      <c r="C56" s="56">
        <v>4.1830000000000001E-3</v>
      </c>
      <c r="D56" s="59">
        <v>94169.600000000006</v>
      </c>
      <c r="E56" s="60">
        <v>393.9</v>
      </c>
      <c r="F56" s="5">
        <v>26.9</v>
      </c>
      <c r="G56" t="s">
        <v>19</v>
      </c>
      <c r="H56" s="57">
        <v>2.7030000000000001E-3</v>
      </c>
      <c r="I56" s="58">
        <v>2.699E-3</v>
      </c>
      <c r="J56" s="61">
        <v>96336.5</v>
      </c>
      <c r="K56" s="62">
        <v>260</v>
      </c>
      <c r="L56" s="5">
        <v>31.85</v>
      </c>
    </row>
    <row r="57" spans="1:12">
      <c r="A57">
        <v>49</v>
      </c>
      <c r="B57" s="55">
        <v>4.6889999999999996E-3</v>
      </c>
      <c r="C57" s="56">
        <v>4.6779999999999999E-3</v>
      </c>
      <c r="D57" s="59">
        <v>93775.6</v>
      </c>
      <c r="E57" s="60">
        <v>438.7</v>
      </c>
      <c r="F57" s="5">
        <v>26.01</v>
      </c>
      <c r="G57" t="s">
        <v>19</v>
      </c>
      <c r="H57" s="57">
        <v>2.9520000000000002E-3</v>
      </c>
      <c r="I57" s="58">
        <v>2.947E-3</v>
      </c>
      <c r="J57" s="61">
        <v>96076.4</v>
      </c>
      <c r="K57" s="62">
        <v>283.2</v>
      </c>
      <c r="L57" s="5">
        <v>30.93</v>
      </c>
    </row>
    <row r="58" spans="1:12">
      <c r="A58">
        <v>50</v>
      </c>
      <c r="B58" s="55">
        <v>5.372E-3</v>
      </c>
      <c r="C58" s="56">
        <v>5.3579999999999999E-3</v>
      </c>
      <c r="D58" s="59">
        <v>93336.9</v>
      </c>
      <c r="E58" s="60">
        <v>500.1</v>
      </c>
      <c r="F58" s="5">
        <v>25.13</v>
      </c>
      <c r="G58" t="s">
        <v>19</v>
      </c>
      <c r="H58" s="57">
        <v>3.2820000000000002E-3</v>
      </c>
      <c r="I58" s="58">
        <v>3.277E-3</v>
      </c>
      <c r="J58" s="61">
        <v>95793.3</v>
      </c>
      <c r="K58" s="62">
        <v>313.89999999999998</v>
      </c>
      <c r="L58" s="5">
        <v>30.02</v>
      </c>
    </row>
    <row r="59" spans="1:12">
      <c r="A59">
        <v>51</v>
      </c>
      <c r="B59" s="55">
        <v>5.953E-3</v>
      </c>
      <c r="C59" s="56">
        <v>5.9350000000000002E-3</v>
      </c>
      <c r="D59" s="59">
        <v>92836.9</v>
      </c>
      <c r="E59" s="60">
        <v>551</v>
      </c>
      <c r="F59" s="5">
        <v>24.27</v>
      </c>
      <c r="G59" t="s">
        <v>19</v>
      </c>
      <c r="H59" s="57">
        <v>3.6340000000000001E-3</v>
      </c>
      <c r="I59" s="58">
        <v>3.627E-3</v>
      </c>
      <c r="J59" s="61">
        <v>95479.4</v>
      </c>
      <c r="K59" s="62">
        <v>346.3</v>
      </c>
      <c r="L59" s="5">
        <v>29.12</v>
      </c>
    </row>
    <row r="60" spans="1:12">
      <c r="A60">
        <v>52</v>
      </c>
      <c r="B60" s="55">
        <v>6.502E-3</v>
      </c>
      <c r="C60" s="56">
        <v>6.4809999999999998E-3</v>
      </c>
      <c r="D60" s="59">
        <v>92285.8</v>
      </c>
      <c r="E60" s="60">
        <v>598.1</v>
      </c>
      <c r="F60" s="5">
        <v>23.41</v>
      </c>
      <c r="G60" t="s">
        <v>19</v>
      </c>
      <c r="H60" s="57">
        <v>4.0460000000000001E-3</v>
      </c>
      <c r="I60" s="58">
        <v>4.0379999999999999E-3</v>
      </c>
      <c r="J60" s="61">
        <v>95133.1</v>
      </c>
      <c r="K60" s="62">
        <v>384.1</v>
      </c>
      <c r="L60" s="5">
        <v>28.22</v>
      </c>
    </row>
    <row r="61" spans="1:12">
      <c r="A61">
        <v>53</v>
      </c>
      <c r="B61" s="55">
        <v>7.4850000000000003E-3</v>
      </c>
      <c r="C61" s="56">
        <v>7.4570000000000001E-3</v>
      </c>
      <c r="D61" s="59">
        <v>91687.7</v>
      </c>
      <c r="E61" s="60">
        <v>683.7</v>
      </c>
      <c r="F61" s="5">
        <v>22.56</v>
      </c>
      <c r="G61" t="s">
        <v>19</v>
      </c>
      <c r="H61" s="57">
        <v>4.5580000000000004E-3</v>
      </c>
      <c r="I61" s="58">
        <v>4.5469999999999998E-3</v>
      </c>
      <c r="J61" s="61">
        <v>94748.9</v>
      </c>
      <c r="K61" s="62">
        <v>430.9</v>
      </c>
      <c r="L61" s="5">
        <v>27.33</v>
      </c>
    </row>
    <row r="62" spans="1:12">
      <c r="A62">
        <v>54</v>
      </c>
      <c r="B62" s="55">
        <v>8.4130000000000003E-3</v>
      </c>
      <c r="C62" s="56">
        <v>8.378E-3</v>
      </c>
      <c r="D62" s="59">
        <v>91004</v>
      </c>
      <c r="E62" s="60">
        <v>762.4</v>
      </c>
      <c r="F62" s="5">
        <v>21.72</v>
      </c>
      <c r="G62" t="s">
        <v>19</v>
      </c>
      <c r="H62" s="57">
        <v>4.895E-3</v>
      </c>
      <c r="I62" s="58">
        <v>4.8840000000000003E-3</v>
      </c>
      <c r="J62" s="61">
        <v>94318.1</v>
      </c>
      <c r="K62" s="62">
        <v>460.6</v>
      </c>
      <c r="L62" s="5">
        <v>26.46</v>
      </c>
    </row>
    <row r="63" spans="1:12">
      <c r="A63">
        <v>55</v>
      </c>
      <c r="B63" s="55">
        <v>9.3980000000000001E-3</v>
      </c>
      <c r="C63" s="56">
        <v>9.3539999999999995E-3</v>
      </c>
      <c r="D63" s="59">
        <v>90241.600000000006</v>
      </c>
      <c r="E63" s="60">
        <v>844.1</v>
      </c>
      <c r="F63" s="5">
        <v>20.9</v>
      </c>
      <c r="G63" t="s">
        <v>19</v>
      </c>
      <c r="H63" s="57">
        <v>5.4920000000000004E-3</v>
      </c>
      <c r="I63" s="58">
        <v>5.4770000000000001E-3</v>
      </c>
      <c r="J63" s="61">
        <v>93857.5</v>
      </c>
      <c r="K63" s="62">
        <v>514.1</v>
      </c>
      <c r="L63" s="5">
        <v>25.58</v>
      </c>
    </row>
    <row r="64" spans="1:12">
      <c r="A64">
        <v>56</v>
      </c>
      <c r="B64" s="55">
        <v>1.0652E-2</v>
      </c>
      <c r="C64" s="56">
        <v>1.0596E-2</v>
      </c>
      <c r="D64" s="59">
        <v>89397.5</v>
      </c>
      <c r="E64" s="60">
        <v>947.2</v>
      </c>
      <c r="F64" s="5">
        <v>20.100000000000001</v>
      </c>
      <c r="G64" t="s">
        <v>19</v>
      </c>
      <c r="H64" s="57">
        <v>6.1879999999999999E-3</v>
      </c>
      <c r="I64" s="58">
        <v>6.169E-3</v>
      </c>
      <c r="J64" s="61">
        <v>93343.4</v>
      </c>
      <c r="K64" s="62">
        <v>575.79999999999995</v>
      </c>
      <c r="L64" s="5">
        <v>24.72</v>
      </c>
    </row>
    <row r="65" spans="1:12">
      <c r="A65">
        <v>57</v>
      </c>
      <c r="B65" s="55">
        <v>1.1983000000000001E-2</v>
      </c>
      <c r="C65" s="56">
        <v>1.1912000000000001E-2</v>
      </c>
      <c r="D65" s="59">
        <v>88450.3</v>
      </c>
      <c r="E65" s="60">
        <v>1053.5999999999999</v>
      </c>
      <c r="F65" s="5">
        <v>19.309999999999999</v>
      </c>
      <c r="G65" t="s">
        <v>19</v>
      </c>
      <c r="H65" s="57">
        <v>6.7019999999999996E-3</v>
      </c>
      <c r="I65" s="58">
        <v>6.6800000000000002E-3</v>
      </c>
      <c r="J65" s="61">
        <v>92767.6</v>
      </c>
      <c r="K65" s="62">
        <v>619.70000000000005</v>
      </c>
      <c r="L65" s="5">
        <v>23.87</v>
      </c>
    </row>
    <row r="66" spans="1:12">
      <c r="A66">
        <v>58</v>
      </c>
      <c r="B66" s="55">
        <v>1.3243E-2</v>
      </c>
      <c r="C66" s="56">
        <v>1.3155999999999999E-2</v>
      </c>
      <c r="D66" s="59">
        <v>87396.7</v>
      </c>
      <c r="E66" s="60">
        <v>1149.8</v>
      </c>
      <c r="F66" s="5">
        <v>18.53</v>
      </c>
      <c r="G66" t="s">
        <v>19</v>
      </c>
      <c r="H66" s="57">
        <v>7.6990000000000001E-3</v>
      </c>
      <c r="I66" s="58">
        <v>7.6689999999999996E-3</v>
      </c>
      <c r="J66" s="61">
        <v>92147.9</v>
      </c>
      <c r="K66" s="62">
        <v>706.7</v>
      </c>
      <c r="L66" s="5">
        <v>23.03</v>
      </c>
    </row>
    <row r="67" spans="1:12">
      <c r="A67">
        <v>59</v>
      </c>
      <c r="B67" s="55">
        <v>1.5167E-2</v>
      </c>
      <c r="C67" s="56">
        <v>1.5053E-2</v>
      </c>
      <c r="D67" s="59">
        <v>86246.9</v>
      </c>
      <c r="E67" s="60">
        <v>1298.2</v>
      </c>
      <c r="F67" s="5">
        <v>17.77</v>
      </c>
      <c r="G67" t="s">
        <v>19</v>
      </c>
      <c r="H67" s="57">
        <v>8.5500000000000003E-3</v>
      </c>
      <c r="I67" s="58">
        <v>8.5140000000000007E-3</v>
      </c>
      <c r="J67" s="61">
        <v>91441.2</v>
      </c>
      <c r="K67" s="62">
        <v>778.5</v>
      </c>
      <c r="L67" s="5">
        <v>22.2</v>
      </c>
    </row>
    <row r="68" spans="1:12">
      <c r="A68">
        <v>60</v>
      </c>
      <c r="B68" s="55">
        <v>1.6813000000000002E-2</v>
      </c>
      <c r="C68" s="56">
        <v>1.6673E-2</v>
      </c>
      <c r="D68" s="59">
        <v>84948.6</v>
      </c>
      <c r="E68" s="60">
        <v>1416.4</v>
      </c>
      <c r="F68" s="5">
        <v>17.04</v>
      </c>
      <c r="G68" t="s">
        <v>19</v>
      </c>
      <c r="H68" s="57">
        <v>9.4479999999999998E-3</v>
      </c>
      <c r="I68" s="58">
        <v>9.4029999999999999E-3</v>
      </c>
      <c r="J68" s="61">
        <v>90662.7</v>
      </c>
      <c r="K68" s="62">
        <v>852.5</v>
      </c>
      <c r="L68" s="5">
        <v>21.39</v>
      </c>
    </row>
    <row r="69" spans="1:12">
      <c r="A69">
        <v>61</v>
      </c>
      <c r="B69" s="55">
        <v>1.8994E-2</v>
      </c>
      <c r="C69" s="56">
        <v>1.8815999999999999E-2</v>
      </c>
      <c r="D69" s="59">
        <v>83532.3</v>
      </c>
      <c r="E69" s="60">
        <v>1571.7</v>
      </c>
      <c r="F69" s="5">
        <v>16.32</v>
      </c>
      <c r="G69" t="s">
        <v>19</v>
      </c>
      <c r="H69" s="57">
        <v>1.0508999999999999E-2</v>
      </c>
      <c r="I69" s="58">
        <v>1.0454E-2</v>
      </c>
      <c r="J69" s="61">
        <v>89810.2</v>
      </c>
      <c r="K69" s="62">
        <v>938.9</v>
      </c>
      <c r="L69" s="5">
        <v>20.59</v>
      </c>
    </row>
    <row r="70" spans="1:12">
      <c r="A70">
        <v>62</v>
      </c>
      <c r="B70" s="55">
        <v>2.0788000000000001E-2</v>
      </c>
      <c r="C70" s="56">
        <v>2.0575E-2</v>
      </c>
      <c r="D70" s="59">
        <v>81960.5</v>
      </c>
      <c r="E70" s="60">
        <v>1686.3</v>
      </c>
      <c r="F70" s="5">
        <v>15.62</v>
      </c>
      <c r="G70" t="s">
        <v>19</v>
      </c>
      <c r="H70" s="57">
        <v>1.172E-2</v>
      </c>
      <c r="I70" s="58">
        <v>1.1651999999999999E-2</v>
      </c>
      <c r="J70" s="61">
        <v>88871.3</v>
      </c>
      <c r="K70" s="62">
        <v>1035.5</v>
      </c>
      <c r="L70" s="5">
        <v>19.8</v>
      </c>
    </row>
    <row r="71" spans="1:12">
      <c r="A71">
        <v>63</v>
      </c>
      <c r="B71" s="55">
        <v>2.2873000000000001E-2</v>
      </c>
      <c r="C71" s="56">
        <v>2.2613999999999999E-2</v>
      </c>
      <c r="D71" s="59">
        <v>80274.2</v>
      </c>
      <c r="E71" s="60">
        <v>1815.4</v>
      </c>
      <c r="F71" s="5">
        <v>14.94</v>
      </c>
      <c r="G71" t="s">
        <v>19</v>
      </c>
      <c r="H71" s="57">
        <v>1.2789999999999999E-2</v>
      </c>
      <c r="I71" s="58">
        <v>1.2708000000000001E-2</v>
      </c>
      <c r="J71" s="61">
        <v>87835.8</v>
      </c>
      <c r="K71" s="62">
        <v>1116.2</v>
      </c>
      <c r="L71" s="5">
        <v>19.03</v>
      </c>
    </row>
    <row r="72" spans="1:12">
      <c r="A72">
        <v>64</v>
      </c>
      <c r="B72" s="55">
        <v>2.5412000000000001E-2</v>
      </c>
      <c r="C72" s="56">
        <v>2.5093000000000001E-2</v>
      </c>
      <c r="D72" s="59">
        <v>78458.899999999994</v>
      </c>
      <c r="E72" s="60">
        <v>1968.8</v>
      </c>
      <c r="F72" s="5">
        <v>14.27</v>
      </c>
      <c r="G72" t="s">
        <v>19</v>
      </c>
      <c r="H72" s="57">
        <v>1.3828E-2</v>
      </c>
      <c r="I72" s="58">
        <v>1.3733E-2</v>
      </c>
      <c r="J72" s="61">
        <v>86719.6</v>
      </c>
      <c r="K72" s="62">
        <v>1190.9000000000001</v>
      </c>
      <c r="L72" s="5">
        <v>18.27</v>
      </c>
    </row>
    <row r="73" spans="1:12">
      <c r="A73">
        <v>65</v>
      </c>
      <c r="B73" s="55">
        <v>2.8049999999999999E-2</v>
      </c>
      <c r="C73" s="56">
        <v>2.7661999999999999E-2</v>
      </c>
      <c r="D73" s="59">
        <v>76490.100000000006</v>
      </c>
      <c r="E73" s="60">
        <v>2115.9</v>
      </c>
      <c r="F73" s="5">
        <v>13.63</v>
      </c>
      <c r="G73" t="s">
        <v>19</v>
      </c>
      <c r="H73" s="57">
        <v>1.525E-2</v>
      </c>
      <c r="I73" s="58">
        <v>1.5134E-2</v>
      </c>
      <c r="J73" s="61">
        <v>85528.7</v>
      </c>
      <c r="K73" s="62">
        <v>1294.4000000000001</v>
      </c>
      <c r="L73" s="5">
        <v>17.52</v>
      </c>
    </row>
    <row r="74" spans="1:12">
      <c r="A74">
        <v>66</v>
      </c>
      <c r="B74" s="55">
        <v>3.0235000000000001E-2</v>
      </c>
      <c r="C74" s="56">
        <v>2.9784999999999999E-2</v>
      </c>
      <c r="D74" s="59">
        <v>74374.3</v>
      </c>
      <c r="E74" s="60">
        <v>2215.1999999999998</v>
      </c>
      <c r="F74" s="5">
        <v>13</v>
      </c>
      <c r="G74" t="s">
        <v>19</v>
      </c>
      <c r="H74" s="57">
        <v>1.6388E-2</v>
      </c>
      <c r="I74" s="58">
        <v>1.6254999999999999E-2</v>
      </c>
      <c r="J74" s="61">
        <v>84234.3</v>
      </c>
      <c r="K74" s="62">
        <v>1369.2</v>
      </c>
      <c r="L74" s="5">
        <v>16.78</v>
      </c>
    </row>
    <row r="75" spans="1:12">
      <c r="A75">
        <v>67</v>
      </c>
      <c r="B75" s="55">
        <v>3.3321999999999997E-2</v>
      </c>
      <c r="C75" s="56">
        <v>3.2776E-2</v>
      </c>
      <c r="D75" s="59">
        <v>72159.100000000006</v>
      </c>
      <c r="E75" s="60">
        <v>2365.1</v>
      </c>
      <c r="F75" s="5">
        <v>12.38</v>
      </c>
      <c r="G75" t="s">
        <v>19</v>
      </c>
      <c r="H75" s="57">
        <v>1.7933999999999999E-2</v>
      </c>
      <c r="I75" s="58">
        <v>1.7774999999999999E-2</v>
      </c>
      <c r="J75" s="61">
        <v>82865</v>
      </c>
      <c r="K75" s="62">
        <v>1472.9</v>
      </c>
      <c r="L75" s="5">
        <v>16.05</v>
      </c>
    </row>
    <row r="76" spans="1:12">
      <c r="A76">
        <v>68</v>
      </c>
      <c r="B76" s="55">
        <v>3.6476000000000001E-2</v>
      </c>
      <c r="C76" s="56">
        <v>3.5822E-2</v>
      </c>
      <c r="D76" s="59">
        <v>69794</v>
      </c>
      <c r="E76" s="60">
        <v>2500.1999999999998</v>
      </c>
      <c r="F76" s="5">
        <v>11.79</v>
      </c>
      <c r="G76" t="s">
        <v>19</v>
      </c>
      <c r="H76" s="57">
        <v>1.9654999999999999E-2</v>
      </c>
      <c r="I76" s="58">
        <v>1.9463999999999999E-2</v>
      </c>
      <c r="J76" s="61">
        <v>81392.100000000006</v>
      </c>
      <c r="K76" s="62">
        <v>1584.2</v>
      </c>
      <c r="L76" s="5">
        <v>15.33</v>
      </c>
    </row>
    <row r="77" spans="1:12">
      <c r="A77">
        <v>69</v>
      </c>
      <c r="B77" s="55">
        <v>4.1117000000000001E-2</v>
      </c>
      <c r="C77" s="56">
        <v>4.0288999999999998E-2</v>
      </c>
      <c r="D77" s="59">
        <v>67293.8</v>
      </c>
      <c r="E77" s="60">
        <v>2711.2</v>
      </c>
      <c r="F77" s="5">
        <v>11.21</v>
      </c>
      <c r="G77" t="s">
        <v>19</v>
      </c>
      <c r="H77" s="57">
        <v>2.2454000000000002E-2</v>
      </c>
      <c r="I77" s="58">
        <v>2.2204999999999999E-2</v>
      </c>
      <c r="J77" s="61">
        <v>79807.899999999994</v>
      </c>
      <c r="K77" s="62">
        <v>1772.1</v>
      </c>
      <c r="L77" s="5">
        <v>14.62</v>
      </c>
    </row>
    <row r="78" spans="1:12">
      <c r="A78">
        <v>70</v>
      </c>
      <c r="B78" s="55">
        <v>4.4502E-2</v>
      </c>
      <c r="C78" s="56">
        <v>4.3534000000000003E-2</v>
      </c>
      <c r="D78" s="59">
        <v>64582.6</v>
      </c>
      <c r="E78" s="60">
        <v>2811.5</v>
      </c>
      <c r="F78" s="5">
        <v>10.66</v>
      </c>
      <c r="G78" t="s">
        <v>19</v>
      </c>
      <c r="H78" s="57">
        <v>2.3889000000000001E-2</v>
      </c>
      <c r="I78" s="58">
        <v>2.3607E-2</v>
      </c>
      <c r="J78" s="61">
        <v>78035.8</v>
      </c>
      <c r="K78" s="62">
        <v>1842.2</v>
      </c>
      <c r="L78" s="5">
        <v>13.94</v>
      </c>
    </row>
    <row r="79" spans="1:12">
      <c r="A79">
        <v>71</v>
      </c>
      <c r="B79" s="55">
        <v>4.8077000000000002E-2</v>
      </c>
      <c r="C79" s="56">
        <v>4.6947999999999997E-2</v>
      </c>
      <c r="D79" s="59">
        <v>61771.1</v>
      </c>
      <c r="E79" s="60">
        <v>2900.1</v>
      </c>
      <c r="F79" s="5">
        <v>10.119999999999999</v>
      </c>
      <c r="G79" t="s">
        <v>19</v>
      </c>
      <c r="H79" s="57">
        <v>2.6446000000000001E-2</v>
      </c>
      <c r="I79" s="58">
        <v>2.6100999999999999E-2</v>
      </c>
      <c r="J79" s="61">
        <v>76193.600000000006</v>
      </c>
      <c r="K79" s="62">
        <v>1988.7</v>
      </c>
      <c r="L79" s="5">
        <v>13.27</v>
      </c>
    </row>
    <row r="80" spans="1:12">
      <c r="A80">
        <v>72</v>
      </c>
      <c r="B80" s="55">
        <v>5.3964999999999999E-2</v>
      </c>
      <c r="C80" s="56">
        <v>5.2547000000000003E-2</v>
      </c>
      <c r="D80" s="59">
        <v>58871</v>
      </c>
      <c r="E80" s="60">
        <v>3093.5</v>
      </c>
      <c r="F80" s="5">
        <v>9.59</v>
      </c>
      <c r="G80" t="s">
        <v>19</v>
      </c>
      <c r="H80" s="57">
        <v>2.9028000000000002E-2</v>
      </c>
      <c r="I80" s="58">
        <v>2.8613E-2</v>
      </c>
      <c r="J80" s="61">
        <v>74204.899999999994</v>
      </c>
      <c r="K80" s="62">
        <v>2123.1999999999998</v>
      </c>
      <c r="L80" s="5">
        <v>12.61</v>
      </c>
    </row>
    <row r="81" spans="1:12">
      <c r="A81">
        <v>73</v>
      </c>
      <c r="B81" s="55">
        <v>5.8756000000000003E-2</v>
      </c>
      <c r="C81" s="56">
        <v>5.7078999999999998E-2</v>
      </c>
      <c r="D81" s="59">
        <v>55777.5</v>
      </c>
      <c r="E81" s="60">
        <v>3183.8</v>
      </c>
      <c r="F81" s="5">
        <v>9.1</v>
      </c>
      <c r="G81" t="s">
        <v>19</v>
      </c>
      <c r="H81" s="57">
        <v>3.1983999999999999E-2</v>
      </c>
      <c r="I81" s="58">
        <v>3.1480000000000001E-2</v>
      </c>
      <c r="J81" s="61">
        <v>72081.7</v>
      </c>
      <c r="K81" s="62">
        <v>2269.1</v>
      </c>
      <c r="L81" s="5">
        <v>11.97</v>
      </c>
    </row>
    <row r="82" spans="1:12">
      <c r="A82">
        <v>74</v>
      </c>
      <c r="B82" s="55">
        <v>6.4364000000000005E-2</v>
      </c>
      <c r="C82" s="56">
        <v>6.2357000000000003E-2</v>
      </c>
      <c r="D82" s="59">
        <v>52593.8</v>
      </c>
      <c r="E82" s="60">
        <v>3279.6</v>
      </c>
      <c r="F82" s="5">
        <v>8.6199999999999992</v>
      </c>
      <c r="G82" t="s">
        <v>19</v>
      </c>
      <c r="H82" s="57">
        <v>3.5910999999999998E-2</v>
      </c>
      <c r="I82" s="58">
        <v>3.5277999999999997E-2</v>
      </c>
      <c r="J82" s="61">
        <v>69812.600000000006</v>
      </c>
      <c r="K82" s="62">
        <v>2462.8000000000002</v>
      </c>
      <c r="L82" s="5">
        <v>11.34</v>
      </c>
    </row>
    <row r="83" spans="1:12">
      <c r="A83">
        <v>75</v>
      </c>
      <c r="B83" s="55">
        <v>7.0477999999999999E-2</v>
      </c>
      <c r="C83" s="56">
        <v>6.8079000000000001E-2</v>
      </c>
      <c r="D83" s="59">
        <v>49314.2</v>
      </c>
      <c r="E83" s="60">
        <v>3357.3</v>
      </c>
      <c r="F83" s="5">
        <v>8.16</v>
      </c>
      <c r="G83" t="s">
        <v>19</v>
      </c>
      <c r="H83" s="57">
        <v>3.9252000000000002E-2</v>
      </c>
      <c r="I83" s="58">
        <v>3.8497000000000003E-2</v>
      </c>
      <c r="J83" s="61">
        <v>67349.8</v>
      </c>
      <c r="K83" s="62">
        <v>2592.6999999999998</v>
      </c>
      <c r="L83" s="5">
        <v>10.73</v>
      </c>
    </row>
    <row r="84" spans="1:12">
      <c r="A84">
        <v>76</v>
      </c>
      <c r="B84" s="55">
        <v>7.8257999999999994E-2</v>
      </c>
      <c r="C84" s="56">
        <v>7.5311000000000003E-2</v>
      </c>
      <c r="D84" s="59">
        <v>45956.9</v>
      </c>
      <c r="E84" s="60">
        <v>3461.1</v>
      </c>
      <c r="F84" s="5">
        <v>7.72</v>
      </c>
      <c r="G84" t="s">
        <v>19</v>
      </c>
      <c r="H84" s="57">
        <v>4.3300999999999999E-2</v>
      </c>
      <c r="I84" s="58">
        <v>4.2382999999999997E-2</v>
      </c>
      <c r="J84" s="61">
        <v>64757</v>
      </c>
      <c r="K84" s="62">
        <v>2744.6</v>
      </c>
      <c r="L84" s="5">
        <v>10.14</v>
      </c>
    </row>
    <row r="85" spans="1:12">
      <c r="A85">
        <v>77</v>
      </c>
      <c r="B85" s="55">
        <v>8.4690000000000001E-2</v>
      </c>
      <c r="C85" s="56">
        <v>8.1250000000000003E-2</v>
      </c>
      <c r="D85" s="59">
        <v>42495.8</v>
      </c>
      <c r="E85" s="60">
        <v>3452.8</v>
      </c>
      <c r="F85" s="5">
        <v>7.3</v>
      </c>
      <c r="G85" t="s">
        <v>19</v>
      </c>
      <c r="H85" s="57">
        <v>4.7602999999999999E-2</v>
      </c>
      <c r="I85" s="58">
        <v>4.6496000000000003E-2</v>
      </c>
      <c r="J85" s="61">
        <v>62012.4</v>
      </c>
      <c r="K85" s="62">
        <v>2883.3</v>
      </c>
      <c r="L85" s="5">
        <v>9.57</v>
      </c>
    </row>
    <row r="86" spans="1:12">
      <c r="A86">
        <v>78</v>
      </c>
      <c r="B86" s="55">
        <v>9.1884999999999994E-2</v>
      </c>
      <c r="C86" s="56">
        <v>8.7848999999999997E-2</v>
      </c>
      <c r="D86" s="59">
        <v>39043.1</v>
      </c>
      <c r="E86" s="60">
        <v>3429.9</v>
      </c>
      <c r="F86" s="5">
        <v>6.9</v>
      </c>
      <c r="G86" t="s">
        <v>19</v>
      </c>
      <c r="H86" s="57">
        <v>5.2722999999999999E-2</v>
      </c>
      <c r="I86" s="58">
        <v>5.1368999999999998E-2</v>
      </c>
      <c r="J86" s="61">
        <v>59129.1</v>
      </c>
      <c r="K86" s="62">
        <v>3037.4</v>
      </c>
      <c r="L86" s="5">
        <v>9.01</v>
      </c>
    </row>
    <row r="87" spans="1:12">
      <c r="A87">
        <v>79</v>
      </c>
      <c r="B87" s="55">
        <v>0.100727</v>
      </c>
      <c r="C87" s="56">
        <v>9.5896999999999996E-2</v>
      </c>
      <c r="D87" s="59">
        <v>35613.199999999997</v>
      </c>
      <c r="E87" s="60">
        <v>3415.2</v>
      </c>
      <c r="F87" s="5">
        <v>6.52</v>
      </c>
      <c r="G87" t="s">
        <v>19</v>
      </c>
      <c r="H87" s="57">
        <v>5.9554999999999997E-2</v>
      </c>
      <c r="I87" s="58">
        <v>5.7832000000000001E-2</v>
      </c>
      <c r="J87" s="61">
        <v>56091.7</v>
      </c>
      <c r="K87" s="62">
        <v>3243.9</v>
      </c>
      <c r="L87" s="5">
        <v>8.4700000000000006</v>
      </c>
    </row>
    <row r="88" spans="1:12">
      <c r="A88">
        <v>80</v>
      </c>
      <c r="B88" s="55">
        <v>0.110608</v>
      </c>
      <c r="C88" s="56">
        <v>0.104811</v>
      </c>
      <c r="D88" s="59">
        <v>32198</v>
      </c>
      <c r="E88" s="60">
        <v>3374.7</v>
      </c>
      <c r="F88" s="5">
        <v>6.16</v>
      </c>
      <c r="G88" t="s">
        <v>19</v>
      </c>
      <c r="H88" s="57">
        <v>6.5749000000000002E-2</v>
      </c>
      <c r="I88" s="58">
        <v>6.3656000000000004E-2</v>
      </c>
      <c r="J88" s="61">
        <v>52847.8</v>
      </c>
      <c r="K88" s="62">
        <v>3364.1</v>
      </c>
      <c r="L88" s="5">
        <v>7.96</v>
      </c>
    </row>
    <row r="89" spans="1:12">
      <c r="A89">
        <v>81</v>
      </c>
      <c r="B89" s="55">
        <v>0.119433</v>
      </c>
      <c r="C89" s="56">
        <v>0.112703</v>
      </c>
      <c r="D89" s="59">
        <v>28823.3</v>
      </c>
      <c r="E89" s="60">
        <v>3248.5</v>
      </c>
      <c r="F89" s="5">
        <v>5.82</v>
      </c>
      <c r="G89" t="s">
        <v>19</v>
      </c>
      <c r="H89" s="57">
        <v>7.3304999999999995E-2</v>
      </c>
      <c r="I89" s="58">
        <v>7.0712999999999998E-2</v>
      </c>
      <c r="J89" s="61">
        <v>49483.7</v>
      </c>
      <c r="K89" s="62">
        <v>3499.2</v>
      </c>
      <c r="L89" s="5">
        <v>7.47</v>
      </c>
    </row>
    <row r="90" spans="1:12">
      <c r="A90">
        <v>82</v>
      </c>
      <c r="B90" s="55">
        <v>0.128632</v>
      </c>
      <c r="C90" s="56">
        <v>0.12085899999999999</v>
      </c>
      <c r="D90" s="59">
        <v>25574.799999999999</v>
      </c>
      <c r="E90" s="60">
        <v>3090.9</v>
      </c>
      <c r="F90" s="5">
        <v>5.5</v>
      </c>
      <c r="G90" t="s">
        <v>19</v>
      </c>
      <c r="H90" s="57">
        <v>8.2209000000000004E-2</v>
      </c>
      <c r="I90" s="58">
        <v>7.8964000000000006E-2</v>
      </c>
      <c r="J90" s="61">
        <v>45984.5</v>
      </c>
      <c r="K90" s="62">
        <v>3631.1</v>
      </c>
      <c r="L90" s="5">
        <v>7</v>
      </c>
    </row>
    <row r="91" spans="1:12">
      <c r="A91">
        <v>83</v>
      </c>
      <c r="B91" s="55">
        <v>0.140816</v>
      </c>
      <c r="C91" s="56">
        <v>0.131553</v>
      </c>
      <c r="D91" s="59">
        <v>22483.8</v>
      </c>
      <c r="E91" s="60">
        <v>2957.8</v>
      </c>
      <c r="F91" s="5">
        <v>5.19</v>
      </c>
      <c r="G91" t="s">
        <v>19</v>
      </c>
      <c r="H91" s="57">
        <v>9.1325000000000003E-2</v>
      </c>
      <c r="I91" s="58">
        <v>8.7336999999999998E-2</v>
      </c>
      <c r="J91" s="61">
        <v>42353.4</v>
      </c>
      <c r="K91" s="62">
        <v>3699</v>
      </c>
      <c r="L91" s="5">
        <v>6.56</v>
      </c>
    </row>
    <row r="92" spans="1:12">
      <c r="A92">
        <v>84</v>
      </c>
      <c r="B92" s="55">
        <v>0.15267</v>
      </c>
      <c r="C92" s="56">
        <v>0.141842</v>
      </c>
      <c r="D92" s="59">
        <v>19526</v>
      </c>
      <c r="E92" s="60">
        <v>2769.6</v>
      </c>
      <c r="F92" s="5">
        <v>4.9000000000000004</v>
      </c>
      <c r="G92" t="s">
        <v>19</v>
      </c>
      <c r="H92" s="57">
        <v>0.101258</v>
      </c>
      <c r="I92" s="58">
        <v>9.6378000000000005E-2</v>
      </c>
      <c r="J92" s="61">
        <v>38654.400000000001</v>
      </c>
      <c r="K92" s="62">
        <v>3725.4</v>
      </c>
      <c r="L92" s="5">
        <v>6.14</v>
      </c>
    </row>
    <row r="93" spans="1:12">
      <c r="A93">
        <v>85</v>
      </c>
      <c r="B93" s="55">
        <v>0.16626199999999999</v>
      </c>
      <c r="C93" s="56">
        <v>0.153501</v>
      </c>
      <c r="D93" s="59">
        <v>16756.400000000001</v>
      </c>
      <c r="E93" s="60">
        <v>2572.1</v>
      </c>
      <c r="F93" s="5">
        <v>4.62</v>
      </c>
      <c r="G93" t="s">
        <v>19</v>
      </c>
      <c r="H93" s="57">
        <v>0.112137</v>
      </c>
      <c r="I93" s="58">
        <v>0.106184</v>
      </c>
      <c r="J93" s="61">
        <v>34929</v>
      </c>
      <c r="K93" s="62">
        <v>3708.9</v>
      </c>
      <c r="L93" s="5">
        <v>5.74</v>
      </c>
    </row>
    <row r="94" spans="1:12">
      <c r="A94">
        <v>86</v>
      </c>
      <c r="B94" s="55">
        <v>0.18195900000000001</v>
      </c>
      <c r="C94" s="56">
        <v>0.16678499999999999</v>
      </c>
      <c r="D94" s="59">
        <v>14184.3</v>
      </c>
      <c r="E94" s="60">
        <v>2365.6999999999998</v>
      </c>
      <c r="F94" s="5">
        <v>4.37</v>
      </c>
      <c r="G94" t="s">
        <v>19</v>
      </c>
      <c r="H94" s="57">
        <v>0.125523</v>
      </c>
      <c r="I94" s="58">
        <v>0.11811000000000001</v>
      </c>
      <c r="J94" s="61">
        <v>31220.1</v>
      </c>
      <c r="K94" s="62">
        <v>3687.4</v>
      </c>
      <c r="L94" s="5">
        <v>5.36</v>
      </c>
    </row>
    <row r="95" spans="1:12">
      <c r="A95">
        <v>87</v>
      </c>
      <c r="B95" s="55">
        <v>0.19350400000000001</v>
      </c>
      <c r="C95" s="56">
        <v>0.17643400000000001</v>
      </c>
      <c r="D95" s="59">
        <v>11818.5</v>
      </c>
      <c r="E95" s="60">
        <v>2085.1999999999998</v>
      </c>
      <c r="F95" s="5">
        <v>4.1399999999999997</v>
      </c>
      <c r="G95" t="s">
        <v>19</v>
      </c>
      <c r="H95" s="57">
        <v>0.13912099999999999</v>
      </c>
      <c r="I95" s="58">
        <v>0.13007299999999999</v>
      </c>
      <c r="J95" s="61">
        <v>27532.7</v>
      </c>
      <c r="K95" s="62">
        <v>3581.3</v>
      </c>
      <c r="L95" s="5">
        <v>5.01</v>
      </c>
    </row>
    <row r="96" spans="1:12">
      <c r="A96">
        <v>88</v>
      </c>
      <c r="B96" s="55">
        <v>0.208479</v>
      </c>
      <c r="C96" s="56">
        <v>0.18879899999999999</v>
      </c>
      <c r="D96" s="59">
        <v>9733.4</v>
      </c>
      <c r="E96" s="60">
        <v>1837.6</v>
      </c>
      <c r="F96" s="5">
        <v>3.92</v>
      </c>
      <c r="G96" t="s">
        <v>19</v>
      </c>
      <c r="H96" s="57">
        <v>0.15218000000000001</v>
      </c>
      <c r="I96" s="58">
        <v>0.14141899999999999</v>
      </c>
      <c r="J96" s="61">
        <v>23951.4</v>
      </c>
      <c r="K96" s="62">
        <v>3387.2</v>
      </c>
      <c r="L96" s="5">
        <v>4.6900000000000004</v>
      </c>
    </row>
    <row r="97" spans="1:12">
      <c r="A97">
        <v>89</v>
      </c>
      <c r="B97" s="55">
        <v>0.225742</v>
      </c>
      <c r="C97" s="56">
        <v>0.202846</v>
      </c>
      <c r="D97" s="59">
        <v>7895.7</v>
      </c>
      <c r="E97" s="60">
        <v>1601.6</v>
      </c>
      <c r="F97" s="5">
        <v>3.72</v>
      </c>
      <c r="G97" t="s">
        <v>19</v>
      </c>
      <c r="H97" s="57">
        <v>0.17069000000000001</v>
      </c>
      <c r="I97" s="58">
        <v>0.15726799999999999</v>
      </c>
      <c r="J97" s="61">
        <v>20564.2</v>
      </c>
      <c r="K97" s="62">
        <v>3234.1</v>
      </c>
      <c r="L97" s="5">
        <v>4.38</v>
      </c>
    </row>
    <row r="98" spans="1:12">
      <c r="A98">
        <v>90</v>
      </c>
      <c r="B98" s="55">
        <v>0.231238</v>
      </c>
      <c r="C98" s="56">
        <v>0.20727400000000001</v>
      </c>
      <c r="D98" s="59">
        <v>6294.1</v>
      </c>
      <c r="E98" s="60">
        <v>1304.5999999999999</v>
      </c>
      <c r="F98" s="5">
        <v>3.54</v>
      </c>
      <c r="G98" t="s">
        <v>19</v>
      </c>
      <c r="H98" s="57">
        <v>0.18607299999999999</v>
      </c>
      <c r="I98" s="58">
        <v>0.170235</v>
      </c>
      <c r="J98" s="61">
        <v>17330.099999999999</v>
      </c>
      <c r="K98" s="62">
        <v>2950.2</v>
      </c>
      <c r="L98" s="5">
        <v>4.0999999999999996</v>
      </c>
    </row>
    <row r="99" spans="1:12">
      <c r="A99">
        <v>91</v>
      </c>
      <c r="B99" s="55">
        <v>0.24829100000000001</v>
      </c>
      <c r="C99" s="56">
        <v>0.22087100000000001</v>
      </c>
      <c r="D99" s="59">
        <v>4989.5</v>
      </c>
      <c r="E99" s="60">
        <v>1102</v>
      </c>
      <c r="F99" s="5">
        <v>3.34</v>
      </c>
      <c r="G99" t="s">
        <v>19</v>
      </c>
      <c r="H99" s="57">
        <v>0.19959499999999999</v>
      </c>
      <c r="I99" s="58">
        <v>0.18148300000000001</v>
      </c>
      <c r="J99" s="61">
        <v>14379.9</v>
      </c>
      <c r="K99" s="62">
        <v>2609.6999999999998</v>
      </c>
      <c r="L99" s="5">
        <v>3.84</v>
      </c>
    </row>
    <row r="100" spans="1:12">
      <c r="A100">
        <v>92</v>
      </c>
      <c r="B100" s="55">
        <v>0.26859899999999998</v>
      </c>
      <c r="C100" s="56">
        <v>0.23679800000000001</v>
      </c>
      <c r="D100" s="59">
        <v>3887.5</v>
      </c>
      <c r="E100" s="60">
        <v>920.5</v>
      </c>
      <c r="F100" s="5">
        <v>3.14</v>
      </c>
      <c r="G100" t="s">
        <v>19</v>
      </c>
      <c r="H100" s="57">
        <v>0.22301699999999999</v>
      </c>
      <c r="I100" s="58">
        <v>0.20064299999999999</v>
      </c>
      <c r="J100" s="61">
        <v>11770.2</v>
      </c>
      <c r="K100" s="62">
        <v>2361.6</v>
      </c>
      <c r="L100" s="5">
        <v>3.58</v>
      </c>
    </row>
    <row r="101" spans="1:12">
      <c r="A101">
        <v>93</v>
      </c>
      <c r="B101" s="55">
        <v>0.294568</v>
      </c>
      <c r="C101" s="56">
        <v>0.25675199999999998</v>
      </c>
      <c r="D101" s="59">
        <v>2966.9</v>
      </c>
      <c r="E101" s="60">
        <v>761.8</v>
      </c>
      <c r="F101" s="5">
        <v>2.96</v>
      </c>
      <c r="G101" t="s">
        <v>19</v>
      </c>
      <c r="H101" s="57">
        <v>0.245952</v>
      </c>
      <c r="I101" s="58">
        <v>0.21901799999999999</v>
      </c>
      <c r="J101" s="61">
        <v>9408.6</v>
      </c>
      <c r="K101" s="62">
        <v>2060.6999999999998</v>
      </c>
      <c r="L101" s="5">
        <v>3.36</v>
      </c>
    </row>
    <row r="102" spans="1:12">
      <c r="A102">
        <v>94</v>
      </c>
      <c r="B102" s="55">
        <v>0.312139</v>
      </c>
      <c r="C102" s="56">
        <v>0.27</v>
      </c>
      <c r="D102" s="59">
        <v>2205.1999999999998</v>
      </c>
      <c r="E102" s="60">
        <v>595.4</v>
      </c>
      <c r="F102" s="5">
        <v>2.81</v>
      </c>
      <c r="G102" t="s">
        <v>19</v>
      </c>
      <c r="H102" s="57">
        <v>0.26582600000000001</v>
      </c>
      <c r="I102" s="58">
        <v>0.23463899999999999</v>
      </c>
      <c r="J102" s="61">
        <v>7347.9</v>
      </c>
      <c r="K102" s="62">
        <v>1724.1</v>
      </c>
      <c r="L102" s="5">
        <v>3.16</v>
      </c>
    </row>
    <row r="103" spans="1:12">
      <c r="A103">
        <v>95</v>
      </c>
      <c r="B103" s="55">
        <v>0.33496900000000002</v>
      </c>
      <c r="C103" s="56">
        <v>0.28691499999999998</v>
      </c>
      <c r="D103" s="59">
        <v>1609.8</v>
      </c>
      <c r="E103" s="60">
        <v>461.9</v>
      </c>
      <c r="F103" s="5">
        <v>2.66</v>
      </c>
      <c r="G103" t="s">
        <v>19</v>
      </c>
      <c r="H103" s="57">
        <v>0.28536800000000001</v>
      </c>
      <c r="I103" s="58">
        <v>0.24973500000000001</v>
      </c>
      <c r="J103" s="61">
        <v>5623.8</v>
      </c>
      <c r="K103" s="62">
        <v>1404.5</v>
      </c>
      <c r="L103" s="5">
        <v>2.98</v>
      </c>
    </row>
    <row r="104" spans="1:12">
      <c r="A104">
        <v>96</v>
      </c>
      <c r="B104" s="55">
        <v>0.359346</v>
      </c>
      <c r="C104" s="56">
        <v>0.30461500000000002</v>
      </c>
      <c r="D104" s="59">
        <v>1147.9000000000001</v>
      </c>
      <c r="E104" s="60">
        <v>349.7</v>
      </c>
      <c r="F104" s="5">
        <v>2.5299999999999998</v>
      </c>
      <c r="G104" t="s">
        <v>19</v>
      </c>
      <c r="H104" s="57">
        <v>0.31315799999999999</v>
      </c>
      <c r="I104" s="58">
        <v>0.27076299999999998</v>
      </c>
      <c r="J104" s="61">
        <v>4219.3999999999996</v>
      </c>
      <c r="K104" s="62">
        <v>1142.4000000000001</v>
      </c>
      <c r="L104" s="5">
        <v>2.8</v>
      </c>
    </row>
    <row r="105" spans="1:12">
      <c r="A105">
        <v>97</v>
      </c>
      <c r="B105" s="55">
        <v>0.37446000000000002</v>
      </c>
      <c r="C105" s="56">
        <v>0.31540699999999999</v>
      </c>
      <c r="D105" s="59">
        <v>798.2</v>
      </c>
      <c r="E105" s="60">
        <v>251.8</v>
      </c>
      <c r="F105" s="5">
        <v>2.42</v>
      </c>
      <c r="G105" t="s">
        <v>19</v>
      </c>
      <c r="H105" s="57">
        <v>0.33597500000000002</v>
      </c>
      <c r="I105" s="58">
        <v>0.28765299999999999</v>
      </c>
      <c r="J105" s="61">
        <v>3076.9</v>
      </c>
      <c r="K105" s="62">
        <v>885.1</v>
      </c>
      <c r="L105" s="5">
        <v>2.65</v>
      </c>
    </row>
    <row r="106" spans="1:12">
      <c r="A106">
        <v>98</v>
      </c>
      <c r="B106" s="55">
        <v>0.41920600000000002</v>
      </c>
      <c r="C106" s="56">
        <v>0.34656500000000001</v>
      </c>
      <c r="D106" s="59">
        <v>546.5</v>
      </c>
      <c r="E106" s="60">
        <v>189.4</v>
      </c>
      <c r="F106" s="5">
        <v>2.31</v>
      </c>
      <c r="G106" t="s">
        <v>19</v>
      </c>
      <c r="H106" s="57">
        <v>0.34676200000000001</v>
      </c>
      <c r="I106" s="58">
        <v>0.29552400000000001</v>
      </c>
      <c r="J106" s="61">
        <v>2191.8000000000002</v>
      </c>
      <c r="K106" s="62">
        <v>647.70000000000005</v>
      </c>
      <c r="L106" s="5">
        <v>2.52</v>
      </c>
    </row>
    <row r="107" spans="1:12">
      <c r="A107">
        <v>99</v>
      </c>
      <c r="B107" s="55">
        <v>0.38888899999999998</v>
      </c>
      <c r="C107" s="56">
        <v>0.32558100000000001</v>
      </c>
      <c r="D107" s="59">
        <v>357.1</v>
      </c>
      <c r="E107" s="60">
        <v>116.3</v>
      </c>
      <c r="F107" s="5">
        <v>2.27</v>
      </c>
      <c r="G107" t="s">
        <v>19</v>
      </c>
      <c r="H107" s="57">
        <v>0.36895299999999998</v>
      </c>
      <c r="I107" s="58">
        <v>0.31149100000000002</v>
      </c>
      <c r="J107" s="61">
        <v>1544.1</v>
      </c>
      <c r="K107" s="62">
        <v>481</v>
      </c>
      <c r="L107" s="5">
        <v>2.37</v>
      </c>
    </row>
    <row r="108" spans="1:12">
      <c r="A108">
        <v>100</v>
      </c>
      <c r="B108" s="55">
        <v>0.43312099999999998</v>
      </c>
      <c r="C108" s="56">
        <v>0.35602099999999998</v>
      </c>
      <c r="D108" s="59">
        <v>240.8</v>
      </c>
      <c r="E108" s="60">
        <v>85.7</v>
      </c>
      <c r="F108" s="5">
        <v>2.12</v>
      </c>
      <c r="G108" t="s">
        <v>19</v>
      </c>
      <c r="H108" s="57">
        <v>0.41697699999999999</v>
      </c>
      <c r="I108" s="58">
        <v>0.34504000000000001</v>
      </c>
      <c r="J108" s="61">
        <v>1063.0999999999999</v>
      </c>
      <c r="K108" s="62">
        <v>366.8</v>
      </c>
      <c r="L108" s="5">
        <v>2.2200000000000002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25</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47">
        <v>1.0629E-2</v>
      </c>
      <c r="C8" s="48">
        <v>1.0572E-2</v>
      </c>
      <c r="D8" s="51">
        <v>100000</v>
      </c>
      <c r="E8" s="52">
        <v>1057.2</v>
      </c>
      <c r="F8" s="5">
        <v>71.91</v>
      </c>
      <c r="G8" t="s">
        <v>19</v>
      </c>
      <c r="H8" s="49">
        <v>8.1259999999999995E-3</v>
      </c>
      <c r="I8" s="50">
        <v>8.0940000000000005E-3</v>
      </c>
      <c r="J8" s="53">
        <v>100000</v>
      </c>
      <c r="K8" s="54">
        <v>809.4</v>
      </c>
      <c r="L8" s="5">
        <v>77.680000000000007</v>
      </c>
    </row>
    <row r="9" spans="1:12">
      <c r="A9">
        <v>1</v>
      </c>
      <c r="B9" s="47">
        <v>7.1000000000000002E-4</v>
      </c>
      <c r="C9" s="48">
        <v>7.1000000000000002E-4</v>
      </c>
      <c r="D9" s="51">
        <v>98942.8</v>
      </c>
      <c r="E9" s="52">
        <v>70.3</v>
      </c>
      <c r="F9" s="5">
        <v>71.67</v>
      </c>
      <c r="G9" t="s">
        <v>19</v>
      </c>
      <c r="H9" s="49">
        <v>6.9899999999999997E-4</v>
      </c>
      <c r="I9" s="50">
        <v>6.9899999999999997E-4</v>
      </c>
      <c r="J9" s="53">
        <v>99190.6</v>
      </c>
      <c r="K9" s="54">
        <v>69.3</v>
      </c>
      <c r="L9" s="5">
        <v>77.319999999999993</v>
      </c>
    </row>
    <row r="10" spans="1:12">
      <c r="A10">
        <v>2</v>
      </c>
      <c r="B10" s="47">
        <v>4.64E-4</v>
      </c>
      <c r="C10" s="48">
        <v>4.64E-4</v>
      </c>
      <c r="D10" s="51">
        <v>98872.5</v>
      </c>
      <c r="E10" s="52">
        <v>45.9</v>
      </c>
      <c r="F10" s="5">
        <v>70.72</v>
      </c>
      <c r="G10" t="s">
        <v>19</v>
      </c>
      <c r="H10" s="49">
        <v>3.8099999999999999E-4</v>
      </c>
      <c r="I10" s="50">
        <v>3.8099999999999999E-4</v>
      </c>
      <c r="J10" s="53">
        <v>99121.4</v>
      </c>
      <c r="K10" s="54">
        <v>37.799999999999997</v>
      </c>
      <c r="L10" s="5">
        <v>76.37</v>
      </c>
    </row>
    <row r="11" spans="1:12">
      <c r="A11">
        <v>3</v>
      </c>
      <c r="B11" s="47">
        <v>3.6600000000000001E-4</v>
      </c>
      <c r="C11" s="48">
        <v>3.6600000000000001E-4</v>
      </c>
      <c r="D11" s="51">
        <v>98826.6</v>
      </c>
      <c r="E11" s="52">
        <v>36.200000000000003</v>
      </c>
      <c r="F11" s="5">
        <v>69.760000000000005</v>
      </c>
      <c r="G11" t="s">
        <v>19</v>
      </c>
      <c r="H11" s="49">
        <v>2.8600000000000001E-4</v>
      </c>
      <c r="I11" s="50">
        <v>2.8600000000000001E-4</v>
      </c>
      <c r="J11" s="53">
        <v>99083.6</v>
      </c>
      <c r="K11" s="54">
        <v>28.3</v>
      </c>
      <c r="L11" s="5">
        <v>75.400000000000006</v>
      </c>
    </row>
    <row r="12" spans="1:12">
      <c r="A12">
        <v>4</v>
      </c>
      <c r="B12" s="47">
        <v>2.9E-4</v>
      </c>
      <c r="C12" s="48">
        <v>2.9E-4</v>
      </c>
      <c r="D12" s="51">
        <v>98790.399999999994</v>
      </c>
      <c r="E12" s="52">
        <v>28.7</v>
      </c>
      <c r="F12" s="5">
        <v>68.78</v>
      </c>
      <c r="G12" t="s">
        <v>19</v>
      </c>
      <c r="H12" s="49">
        <v>2.2100000000000001E-4</v>
      </c>
      <c r="I12" s="50">
        <v>2.2100000000000001E-4</v>
      </c>
      <c r="J12" s="53">
        <v>99055.3</v>
      </c>
      <c r="K12" s="54">
        <v>21.9</v>
      </c>
      <c r="L12" s="5">
        <v>74.42</v>
      </c>
    </row>
    <row r="13" spans="1:12">
      <c r="A13">
        <v>5</v>
      </c>
      <c r="B13" s="47">
        <v>2.5300000000000002E-4</v>
      </c>
      <c r="C13" s="48">
        <v>2.5300000000000002E-4</v>
      </c>
      <c r="D13" s="51">
        <v>98761.7</v>
      </c>
      <c r="E13" s="52">
        <v>25</v>
      </c>
      <c r="F13" s="5">
        <v>67.8</v>
      </c>
      <c r="G13" t="s">
        <v>19</v>
      </c>
      <c r="H13" s="49">
        <v>1.85E-4</v>
      </c>
      <c r="I13" s="50">
        <v>1.85E-4</v>
      </c>
      <c r="J13" s="53">
        <v>99033.4</v>
      </c>
      <c r="K13" s="54">
        <v>18.3</v>
      </c>
      <c r="L13" s="5">
        <v>73.44</v>
      </c>
    </row>
    <row r="14" spans="1:12">
      <c r="A14">
        <v>6</v>
      </c>
      <c r="B14" s="47">
        <v>2.13E-4</v>
      </c>
      <c r="C14" s="48">
        <v>2.13E-4</v>
      </c>
      <c r="D14" s="51">
        <v>98736.7</v>
      </c>
      <c r="E14" s="52">
        <v>21</v>
      </c>
      <c r="F14" s="5">
        <v>66.819999999999993</v>
      </c>
      <c r="G14" t="s">
        <v>19</v>
      </c>
      <c r="H14" s="49">
        <v>1.84E-4</v>
      </c>
      <c r="I14" s="50">
        <v>1.84E-4</v>
      </c>
      <c r="J14" s="53">
        <v>99015.1</v>
      </c>
      <c r="K14" s="54">
        <v>18.2</v>
      </c>
      <c r="L14" s="5">
        <v>72.45</v>
      </c>
    </row>
    <row r="15" spans="1:12">
      <c r="A15">
        <v>7</v>
      </c>
      <c r="B15" s="47">
        <v>2.3000000000000001E-4</v>
      </c>
      <c r="C15" s="48">
        <v>2.3000000000000001E-4</v>
      </c>
      <c r="D15" s="51">
        <v>98715.8</v>
      </c>
      <c r="E15" s="52">
        <v>22.7</v>
      </c>
      <c r="F15" s="5">
        <v>65.83</v>
      </c>
      <c r="G15" t="s">
        <v>19</v>
      </c>
      <c r="H15" s="49">
        <v>1.47E-4</v>
      </c>
      <c r="I15" s="50">
        <v>1.47E-4</v>
      </c>
      <c r="J15" s="53">
        <v>98996.9</v>
      </c>
      <c r="K15" s="54">
        <v>14.6</v>
      </c>
      <c r="L15" s="5">
        <v>71.459999999999994</v>
      </c>
    </row>
    <row r="16" spans="1:12">
      <c r="A16">
        <v>8</v>
      </c>
      <c r="B16" s="47">
        <v>2.03E-4</v>
      </c>
      <c r="C16" s="48">
        <v>2.03E-4</v>
      </c>
      <c r="D16" s="51">
        <v>98693</v>
      </c>
      <c r="E16" s="52">
        <v>20</v>
      </c>
      <c r="F16" s="5">
        <v>64.849999999999994</v>
      </c>
      <c r="G16" t="s">
        <v>19</v>
      </c>
      <c r="H16" s="49">
        <v>1.4200000000000001E-4</v>
      </c>
      <c r="I16" s="50">
        <v>1.4200000000000001E-4</v>
      </c>
      <c r="J16" s="53">
        <v>98982.399999999994</v>
      </c>
      <c r="K16" s="54">
        <v>14</v>
      </c>
      <c r="L16" s="5">
        <v>70.47</v>
      </c>
    </row>
    <row r="17" spans="1:12">
      <c r="A17">
        <v>9</v>
      </c>
      <c r="B17" s="47">
        <v>1.8000000000000001E-4</v>
      </c>
      <c r="C17" s="48">
        <v>1.8000000000000001E-4</v>
      </c>
      <c r="D17" s="51">
        <v>98673</v>
      </c>
      <c r="E17" s="52">
        <v>17.7</v>
      </c>
      <c r="F17" s="5">
        <v>63.86</v>
      </c>
      <c r="G17" t="s">
        <v>19</v>
      </c>
      <c r="H17" s="49">
        <v>1.84E-4</v>
      </c>
      <c r="I17" s="50">
        <v>1.84E-4</v>
      </c>
      <c r="J17" s="53">
        <v>98968.3</v>
      </c>
      <c r="K17" s="54">
        <v>18.2</v>
      </c>
      <c r="L17" s="5">
        <v>69.48</v>
      </c>
    </row>
    <row r="18" spans="1:12">
      <c r="A18">
        <v>10</v>
      </c>
      <c r="B18" s="47">
        <v>1.9900000000000001E-4</v>
      </c>
      <c r="C18" s="48">
        <v>1.9900000000000001E-4</v>
      </c>
      <c r="D18" s="51">
        <v>98655.3</v>
      </c>
      <c r="E18" s="52">
        <v>19.600000000000001</v>
      </c>
      <c r="F18" s="5">
        <v>62.87</v>
      </c>
      <c r="G18" t="s">
        <v>19</v>
      </c>
      <c r="H18" s="49">
        <v>1.46E-4</v>
      </c>
      <c r="I18" s="50">
        <v>1.46E-4</v>
      </c>
      <c r="J18" s="53">
        <v>98950.1</v>
      </c>
      <c r="K18" s="54">
        <v>14.5</v>
      </c>
      <c r="L18" s="5">
        <v>68.5</v>
      </c>
    </row>
    <row r="19" spans="1:12">
      <c r="A19">
        <v>11</v>
      </c>
      <c r="B19" s="47">
        <v>2.4000000000000001E-4</v>
      </c>
      <c r="C19" s="48">
        <v>2.4000000000000001E-4</v>
      </c>
      <c r="D19" s="51">
        <v>98635.6</v>
      </c>
      <c r="E19" s="52">
        <v>23.7</v>
      </c>
      <c r="F19" s="5">
        <v>61.89</v>
      </c>
      <c r="G19" t="s">
        <v>19</v>
      </c>
      <c r="H19" s="49">
        <v>1.55E-4</v>
      </c>
      <c r="I19" s="50">
        <v>1.55E-4</v>
      </c>
      <c r="J19" s="53">
        <v>98935.6</v>
      </c>
      <c r="K19" s="54">
        <v>15.4</v>
      </c>
      <c r="L19" s="5">
        <v>67.510000000000005</v>
      </c>
    </row>
    <row r="20" spans="1:12">
      <c r="A20">
        <v>12</v>
      </c>
      <c r="B20" s="47">
        <v>2.2599999999999999E-4</v>
      </c>
      <c r="C20" s="48">
        <v>2.2599999999999999E-4</v>
      </c>
      <c r="D20" s="51">
        <v>98612</v>
      </c>
      <c r="E20" s="52">
        <v>22.3</v>
      </c>
      <c r="F20" s="5">
        <v>60.9</v>
      </c>
      <c r="G20" t="s">
        <v>19</v>
      </c>
      <c r="H20" s="49">
        <v>1.8599999999999999E-4</v>
      </c>
      <c r="I20" s="50">
        <v>1.8599999999999999E-4</v>
      </c>
      <c r="J20" s="53">
        <v>98920.2</v>
      </c>
      <c r="K20" s="54">
        <v>18.399999999999999</v>
      </c>
      <c r="L20" s="5">
        <v>66.52</v>
      </c>
    </row>
    <row r="21" spans="1:12">
      <c r="A21">
        <v>13</v>
      </c>
      <c r="B21" s="47">
        <v>2.9599999999999998E-4</v>
      </c>
      <c r="C21" s="48">
        <v>2.9599999999999998E-4</v>
      </c>
      <c r="D21" s="51">
        <v>98589.7</v>
      </c>
      <c r="E21" s="52">
        <v>29.2</v>
      </c>
      <c r="F21" s="5">
        <v>59.91</v>
      </c>
      <c r="G21" t="s">
        <v>19</v>
      </c>
      <c r="H21" s="49">
        <v>1.9000000000000001E-4</v>
      </c>
      <c r="I21" s="50">
        <v>1.9000000000000001E-4</v>
      </c>
      <c r="J21" s="53">
        <v>98901.9</v>
      </c>
      <c r="K21" s="54">
        <v>18.8</v>
      </c>
      <c r="L21" s="5">
        <v>65.53</v>
      </c>
    </row>
    <row r="22" spans="1:12">
      <c r="A22">
        <v>14</v>
      </c>
      <c r="B22" s="47">
        <v>3.4000000000000002E-4</v>
      </c>
      <c r="C22" s="48">
        <v>3.4000000000000002E-4</v>
      </c>
      <c r="D22" s="51">
        <v>98560.5</v>
      </c>
      <c r="E22" s="52">
        <v>33.5</v>
      </c>
      <c r="F22" s="5">
        <v>58.93</v>
      </c>
      <c r="G22" t="s">
        <v>19</v>
      </c>
      <c r="H22" s="49">
        <v>1.9699999999999999E-4</v>
      </c>
      <c r="I22" s="50">
        <v>1.9699999999999999E-4</v>
      </c>
      <c r="J22" s="53">
        <v>98883.1</v>
      </c>
      <c r="K22" s="54">
        <v>19.5</v>
      </c>
      <c r="L22" s="5">
        <v>64.540000000000006</v>
      </c>
    </row>
    <row r="23" spans="1:12">
      <c r="A23">
        <v>15</v>
      </c>
      <c r="B23" s="47">
        <v>4.08E-4</v>
      </c>
      <c r="C23" s="48">
        <v>4.08E-4</v>
      </c>
      <c r="D23" s="51">
        <v>98527</v>
      </c>
      <c r="E23" s="52">
        <v>40.200000000000003</v>
      </c>
      <c r="F23" s="5">
        <v>57.95</v>
      </c>
      <c r="G23" t="s">
        <v>19</v>
      </c>
      <c r="H23" s="49">
        <v>2.24E-4</v>
      </c>
      <c r="I23" s="50">
        <v>2.24E-4</v>
      </c>
      <c r="J23" s="53">
        <v>98863.6</v>
      </c>
      <c r="K23" s="54">
        <v>22.1</v>
      </c>
      <c r="L23" s="5">
        <v>63.55</v>
      </c>
    </row>
    <row r="24" spans="1:12">
      <c r="A24">
        <v>16</v>
      </c>
      <c r="B24" s="47">
        <v>5.2400000000000005E-4</v>
      </c>
      <c r="C24" s="48">
        <v>5.2400000000000005E-4</v>
      </c>
      <c r="D24" s="51">
        <v>98486.8</v>
      </c>
      <c r="E24" s="52">
        <v>51.6</v>
      </c>
      <c r="F24" s="5">
        <v>56.97</v>
      </c>
      <c r="G24" t="s">
        <v>19</v>
      </c>
      <c r="H24" s="49">
        <v>2.5599999999999999E-4</v>
      </c>
      <c r="I24" s="50">
        <v>2.5599999999999999E-4</v>
      </c>
      <c r="J24" s="53">
        <v>98841.4</v>
      </c>
      <c r="K24" s="54">
        <v>25.3</v>
      </c>
      <c r="L24" s="5">
        <v>62.57</v>
      </c>
    </row>
    <row r="25" spans="1:12">
      <c r="A25">
        <v>17</v>
      </c>
      <c r="B25" s="47">
        <v>8.0599999999999997E-4</v>
      </c>
      <c r="C25" s="48">
        <v>8.0599999999999997E-4</v>
      </c>
      <c r="D25" s="51">
        <v>98435.199999999997</v>
      </c>
      <c r="E25" s="52">
        <v>79.3</v>
      </c>
      <c r="F25" s="5">
        <v>56</v>
      </c>
      <c r="G25" t="s">
        <v>19</v>
      </c>
      <c r="H25" s="49">
        <v>3.0899999999999998E-4</v>
      </c>
      <c r="I25" s="50">
        <v>3.0899999999999998E-4</v>
      </c>
      <c r="J25" s="53">
        <v>98816.1</v>
      </c>
      <c r="K25" s="54">
        <v>30.6</v>
      </c>
      <c r="L25" s="5">
        <v>61.58</v>
      </c>
    </row>
    <row r="26" spans="1:12">
      <c r="A26">
        <v>18</v>
      </c>
      <c r="B26" s="47">
        <v>9.2199999999999997E-4</v>
      </c>
      <c r="C26" s="48">
        <v>9.2199999999999997E-4</v>
      </c>
      <c r="D26" s="51">
        <v>98355.9</v>
      </c>
      <c r="E26" s="52">
        <v>90.7</v>
      </c>
      <c r="F26" s="5">
        <v>55.05</v>
      </c>
      <c r="G26" t="s">
        <v>19</v>
      </c>
      <c r="H26" s="49">
        <v>3.3199999999999999E-4</v>
      </c>
      <c r="I26" s="50">
        <v>3.3199999999999999E-4</v>
      </c>
      <c r="J26" s="53">
        <v>98785.5</v>
      </c>
      <c r="K26" s="54">
        <v>32.799999999999997</v>
      </c>
      <c r="L26" s="5">
        <v>60.6</v>
      </c>
    </row>
    <row r="27" spans="1:12">
      <c r="A27">
        <v>19</v>
      </c>
      <c r="B27" s="47">
        <v>9.1699999999999995E-4</v>
      </c>
      <c r="C27" s="48">
        <v>9.1699999999999995E-4</v>
      </c>
      <c r="D27" s="51">
        <v>98265.2</v>
      </c>
      <c r="E27" s="52">
        <v>90.1</v>
      </c>
      <c r="F27" s="5">
        <v>54.1</v>
      </c>
      <c r="G27" t="s">
        <v>19</v>
      </c>
      <c r="H27" s="49">
        <v>3.0800000000000001E-4</v>
      </c>
      <c r="I27" s="50">
        <v>3.0800000000000001E-4</v>
      </c>
      <c r="J27" s="53">
        <v>98752.8</v>
      </c>
      <c r="K27" s="54">
        <v>30.4</v>
      </c>
      <c r="L27" s="5">
        <v>59.62</v>
      </c>
    </row>
    <row r="28" spans="1:12">
      <c r="A28">
        <v>20</v>
      </c>
      <c r="B28" s="47">
        <v>9.2400000000000002E-4</v>
      </c>
      <c r="C28" s="48">
        <v>9.2400000000000002E-4</v>
      </c>
      <c r="D28" s="51">
        <v>98175.1</v>
      </c>
      <c r="E28" s="52">
        <v>90.7</v>
      </c>
      <c r="F28" s="5">
        <v>53.15</v>
      </c>
      <c r="G28" t="s">
        <v>19</v>
      </c>
      <c r="H28" s="49">
        <v>3.2400000000000001E-4</v>
      </c>
      <c r="I28" s="50">
        <v>3.2400000000000001E-4</v>
      </c>
      <c r="J28" s="53">
        <v>98722.4</v>
      </c>
      <c r="K28" s="54">
        <v>32</v>
      </c>
      <c r="L28" s="5">
        <v>58.64</v>
      </c>
    </row>
    <row r="29" spans="1:12">
      <c r="A29">
        <v>21</v>
      </c>
      <c r="B29" s="47">
        <v>9.1699999999999995E-4</v>
      </c>
      <c r="C29" s="48">
        <v>9.1600000000000004E-4</v>
      </c>
      <c r="D29" s="51">
        <v>98084.4</v>
      </c>
      <c r="E29" s="52">
        <v>89.9</v>
      </c>
      <c r="F29" s="5">
        <v>52.2</v>
      </c>
      <c r="G29" t="s">
        <v>19</v>
      </c>
      <c r="H29" s="49">
        <v>2.9799999999999998E-4</v>
      </c>
      <c r="I29" s="50">
        <v>2.9799999999999998E-4</v>
      </c>
      <c r="J29" s="53">
        <v>98690.4</v>
      </c>
      <c r="K29" s="54">
        <v>29.4</v>
      </c>
      <c r="L29" s="5">
        <v>57.66</v>
      </c>
    </row>
    <row r="30" spans="1:12">
      <c r="A30">
        <v>22</v>
      </c>
      <c r="B30" s="47">
        <v>8.83E-4</v>
      </c>
      <c r="C30" s="48">
        <v>8.8199999999999997E-4</v>
      </c>
      <c r="D30" s="51">
        <v>97994.6</v>
      </c>
      <c r="E30" s="52">
        <v>86.4</v>
      </c>
      <c r="F30" s="5">
        <v>51.24</v>
      </c>
      <c r="G30" t="s">
        <v>19</v>
      </c>
      <c r="H30" s="49">
        <v>3.19E-4</v>
      </c>
      <c r="I30" s="50">
        <v>3.19E-4</v>
      </c>
      <c r="J30" s="53">
        <v>98661</v>
      </c>
      <c r="K30" s="54">
        <v>31.5</v>
      </c>
      <c r="L30" s="5">
        <v>56.68</v>
      </c>
    </row>
    <row r="31" spans="1:12">
      <c r="A31">
        <v>23</v>
      </c>
      <c r="B31" s="47">
        <v>8.1999999999999998E-4</v>
      </c>
      <c r="C31" s="48">
        <v>8.1899999999999996E-4</v>
      </c>
      <c r="D31" s="51">
        <v>97908.1</v>
      </c>
      <c r="E31" s="52">
        <v>80.2</v>
      </c>
      <c r="F31" s="5">
        <v>50.29</v>
      </c>
      <c r="G31" t="s">
        <v>19</v>
      </c>
      <c r="H31" s="49">
        <v>3.3E-4</v>
      </c>
      <c r="I31" s="50">
        <v>3.3E-4</v>
      </c>
      <c r="J31" s="53">
        <v>98629.5</v>
      </c>
      <c r="K31" s="54">
        <v>32.6</v>
      </c>
      <c r="L31" s="5">
        <v>55.69</v>
      </c>
    </row>
    <row r="32" spans="1:12">
      <c r="A32">
        <v>24</v>
      </c>
      <c r="B32" s="47">
        <v>7.9600000000000005E-4</v>
      </c>
      <c r="C32" s="48">
        <v>7.9600000000000005E-4</v>
      </c>
      <c r="D32" s="51">
        <v>97827.9</v>
      </c>
      <c r="E32" s="52">
        <v>77.8</v>
      </c>
      <c r="F32" s="5">
        <v>49.33</v>
      </c>
      <c r="G32" t="s">
        <v>19</v>
      </c>
      <c r="H32" s="49">
        <v>3.1399999999999999E-4</v>
      </c>
      <c r="I32" s="50">
        <v>3.1399999999999999E-4</v>
      </c>
      <c r="J32" s="53">
        <v>98596.9</v>
      </c>
      <c r="K32" s="54">
        <v>31</v>
      </c>
      <c r="L32" s="5">
        <v>54.71</v>
      </c>
    </row>
    <row r="33" spans="1:12">
      <c r="A33">
        <v>25</v>
      </c>
      <c r="B33" s="47">
        <v>7.7399999999999995E-4</v>
      </c>
      <c r="C33" s="48">
        <v>7.7399999999999995E-4</v>
      </c>
      <c r="D33" s="51">
        <v>97750.1</v>
      </c>
      <c r="E33" s="52">
        <v>75.599999999999994</v>
      </c>
      <c r="F33" s="5">
        <v>48.37</v>
      </c>
      <c r="G33" t="s">
        <v>19</v>
      </c>
      <c r="H33" s="49">
        <v>3.3300000000000002E-4</v>
      </c>
      <c r="I33" s="50">
        <v>3.3300000000000002E-4</v>
      </c>
      <c r="J33" s="53">
        <v>98566</v>
      </c>
      <c r="K33" s="54">
        <v>32.799999999999997</v>
      </c>
      <c r="L33" s="5">
        <v>53.73</v>
      </c>
    </row>
    <row r="34" spans="1:12">
      <c r="A34">
        <v>26</v>
      </c>
      <c r="B34" s="47">
        <v>8.2600000000000002E-4</v>
      </c>
      <c r="C34" s="48">
        <v>8.25E-4</v>
      </c>
      <c r="D34" s="51">
        <v>97674.4</v>
      </c>
      <c r="E34" s="52">
        <v>80.599999999999994</v>
      </c>
      <c r="F34" s="5">
        <v>47.41</v>
      </c>
      <c r="G34" t="s">
        <v>19</v>
      </c>
      <c r="H34" s="49">
        <v>3.7199999999999999E-4</v>
      </c>
      <c r="I34" s="50">
        <v>3.7199999999999999E-4</v>
      </c>
      <c r="J34" s="53">
        <v>98533.2</v>
      </c>
      <c r="K34" s="54">
        <v>36.6</v>
      </c>
      <c r="L34" s="5">
        <v>52.75</v>
      </c>
    </row>
    <row r="35" spans="1:12">
      <c r="A35">
        <v>27</v>
      </c>
      <c r="B35" s="47">
        <v>8.0500000000000005E-4</v>
      </c>
      <c r="C35" s="48">
        <v>8.0500000000000005E-4</v>
      </c>
      <c r="D35" s="51">
        <v>97593.8</v>
      </c>
      <c r="E35" s="52">
        <v>78.5</v>
      </c>
      <c r="F35" s="5">
        <v>46.44</v>
      </c>
      <c r="G35" t="s">
        <v>19</v>
      </c>
      <c r="H35" s="49">
        <v>3.5799999999999997E-4</v>
      </c>
      <c r="I35" s="50">
        <v>3.5799999999999997E-4</v>
      </c>
      <c r="J35" s="53">
        <v>98496.6</v>
      </c>
      <c r="K35" s="54">
        <v>35.200000000000003</v>
      </c>
      <c r="L35" s="5">
        <v>51.77</v>
      </c>
    </row>
    <row r="36" spans="1:12">
      <c r="A36">
        <v>28</v>
      </c>
      <c r="B36" s="47">
        <v>8.7799999999999998E-4</v>
      </c>
      <c r="C36" s="48">
        <v>8.7699999999999996E-4</v>
      </c>
      <c r="D36" s="51">
        <v>97515.3</v>
      </c>
      <c r="E36" s="52">
        <v>85.6</v>
      </c>
      <c r="F36" s="5">
        <v>45.48</v>
      </c>
      <c r="G36" t="s">
        <v>19</v>
      </c>
      <c r="H36" s="49">
        <v>4.1399999999999998E-4</v>
      </c>
      <c r="I36" s="50">
        <v>4.1399999999999998E-4</v>
      </c>
      <c r="J36" s="53">
        <v>98461.3</v>
      </c>
      <c r="K36" s="54">
        <v>40.799999999999997</v>
      </c>
      <c r="L36" s="5">
        <v>50.78</v>
      </c>
    </row>
    <row r="37" spans="1:12">
      <c r="A37">
        <v>29</v>
      </c>
      <c r="B37" s="47">
        <v>8.1099999999999998E-4</v>
      </c>
      <c r="C37" s="48">
        <v>8.0999999999999996E-4</v>
      </c>
      <c r="D37" s="51">
        <v>97429.7</v>
      </c>
      <c r="E37" s="52">
        <v>78.900000000000006</v>
      </c>
      <c r="F37" s="5">
        <v>44.52</v>
      </c>
      <c r="G37" t="s">
        <v>19</v>
      </c>
      <c r="H37" s="49">
        <v>4.4499999999999997E-4</v>
      </c>
      <c r="I37" s="50">
        <v>4.4499999999999997E-4</v>
      </c>
      <c r="J37" s="53">
        <v>98420.6</v>
      </c>
      <c r="K37" s="54">
        <v>43.8</v>
      </c>
      <c r="L37" s="5">
        <v>49.81</v>
      </c>
    </row>
    <row r="38" spans="1:12">
      <c r="A38">
        <v>30</v>
      </c>
      <c r="B38" s="47">
        <v>9.1600000000000004E-4</v>
      </c>
      <c r="C38" s="48">
        <v>9.1600000000000004E-4</v>
      </c>
      <c r="D38" s="51">
        <v>97350.8</v>
      </c>
      <c r="E38" s="52">
        <v>89.2</v>
      </c>
      <c r="F38" s="5">
        <v>43.56</v>
      </c>
      <c r="G38" t="s">
        <v>19</v>
      </c>
      <c r="H38" s="49">
        <v>5.1400000000000003E-4</v>
      </c>
      <c r="I38" s="50">
        <v>5.1400000000000003E-4</v>
      </c>
      <c r="J38" s="53">
        <v>98376.8</v>
      </c>
      <c r="K38" s="54">
        <v>50.6</v>
      </c>
      <c r="L38" s="5">
        <v>48.83</v>
      </c>
    </row>
    <row r="39" spans="1:12">
      <c r="A39">
        <v>31</v>
      </c>
      <c r="B39" s="47">
        <v>9.2699999999999998E-4</v>
      </c>
      <c r="C39" s="48">
        <v>9.2699999999999998E-4</v>
      </c>
      <c r="D39" s="51">
        <v>97261.6</v>
      </c>
      <c r="E39" s="52">
        <v>90.1</v>
      </c>
      <c r="F39" s="5">
        <v>42.6</v>
      </c>
      <c r="G39" t="s">
        <v>19</v>
      </c>
      <c r="H39" s="49">
        <v>5.2899999999999996E-4</v>
      </c>
      <c r="I39" s="50">
        <v>5.2899999999999996E-4</v>
      </c>
      <c r="J39" s="53">
        <v>98326.2</v>
      </c>
      <c r="K39" s="54">
        <v>52</v>
      </c>
      <c r="L39" s="5">
        <v>47.85</v>
      </c>
    </row>
    <row r="40" spans="1:12">
      <c r="A40">
        <v>32</v>
      </c>
      <c r="B40" s="47">
        <v>1.0020000000000001E-3</v>
      </c>
      <c r="C40" s="48">
        <v>1.0009999999999999E-3</v>
      </c>
      <c r="D40" s="51">
        <v>97171.5</v>
      </c>
      <c r="E40" s="52">
        <v>97.3</v>
      </c>
      <c r="F40" s="5">
        <v>41.64</v>
      </c>
      <c r="G40" t="s">
        <v>19</v>
      </c>
      <c r="H40" s="49">
        <v>5.7499999999999999E-4</v>
      </c>
      <c r="I40" s="50">
        <v>5.7499999999999999E-4</v>
      </c>
      <c r="J40" s="53">
        <v>98274.1</v>
      </c>
      <c r="K40" s="54">
        <v>56.5</v>
      </c>
      <c r="L40" s="5">
        <v>46.88</v>
      </c>
    </row>
    <row r="41" spans="1:12">
      <c r="A41">
        <v>33</v>
      </c>
      <c r="B41" s="47">
        <v>1.0369999999999999E-3</v>
      </c>
      <c r="C41" s="48">
        <v>1.036E-3</v>
      </c>
      <c r="D41" s="51">
        <v>97074.2</v>
      </c>
      <c r="E41" s="52">
        <v>100.6</v>
      </c>
      <c r="F41" s="5">
        <v>40.68</v>
      </c>
      <c r="G41" t="s">
        <v>19</v>
      </c>
      <c r="H41" s="49">
        <v>6.2299999999999996E-4</v>
      </c>
      <c r="I41" s="50">
        <v>6.2299999999999996E-4</v>
      </c>
      <c r="J41" s="53">
        <v>98217.7</v>
      </c>
      <c r="K41" s="54">
        <v>61.2</v>
      </c>
      <c r="L41" s="5">
        <v>45.9</v>
      </c>
    </row>
    <row r="42" spans="1:12">
      <c r="A42">
        <v>34</v>
      </c>
      <c r="B42" s="47">
        <v>1.096E-3</v>
      </c>
      <c r="C42" s="48">
        <v>1.096E-3</v>
      </c>
      <c r="D42" s="51">
        <v>96973.6</v>
      </c>
      <c r="E42" s="52">
        <v>106.3</v>
      </c>
      <c r="F42" s="5">
        <v>39.72</v>
      </c>
      <c r="G42" t="s">
        <v>19</v>
      </c>
      <c r="H42" s="49">
        <v>6.7100000000000005E-4</v>
      </c>
      <c r="I42" s="50">
        <v>6.7000000000000002E-4</v>
      </c>
      <c r="J42" s="53">
        <v>98156.5</v>
      </c>
      <c r="K42" s="54">
        <v>65.8</v>
      </c>
      <c r="L42" s="5">
        <v>44.93</v>
      </c>
    </row>
    <row r="43" spans="1:12">
      <c r="A43">
        <v>35</v>
      </c>
      <c r="B43" s="47">
        <v>1.145E-3</v>
      </c>
      <c r="C43" s="48">
        <v>1.1440000000000001E-3</v>
      </c>
      <c r="D43" s="51">
        <v>96867.3</v>
      </c>
      <c r="E43" s="52">
        <v>110.9</v>
      </c>
      <c r="F43" s="5">
        <v>38.76</v>
      </c>
      <c r="G43" t="s">
        <v>19</v>
      </c>
      <c r="H43" s="49">
        <v>7.45E-4</v>
      </c>
      <c r="I43" s="50">
        <v>7.4399999999999998E-4</v>
      </c>
      <c r="J43" s="53">
        <v>98090.7</v>
      </c>
      <c r="K43" s="54">
        <v>73</v>
      </c>
      <c r="L43" s="5">
        <v>43.96</v>
      </c>
    </row>
    <row r="44" spans="1:12">
      <c r="A44">
        <v>36</v>
      </c>
      <c r="B44" s="47">
        <v>1.2669999999999999E-3</v>
      </c>
      <c r="C44" s="48">
        <v>1.266E-3</v>
      </c>
      <c r="D44" s="51">
        <v>96756.5</v>
      </c>
      <c r="E44" s="52">
        <v>122.5</v>
      </c>
      <c r="F44" s="5">
        <v>37.81</v>
      </c>
      <c r="G44" t="s">
        <v>19</v>
      </c>
      <c r="H44" s="49">
        <v>7.9900000000000001E-4</v>
      </c>
      <c r="I44" s="50">
        <v>7.9799999999999999E-4</v>
      </c>
      <c r="J44" s="53">
        <v>98017.7</v>
      </c>
      <c r="K44" s="54">
        <v>78.2</v>
      </c>
      <c r="L44" s="5">
        <v>42.99</v>
      </c>
    </row>
    <row r="45" spans="1:12">
      <c r="A45">
        <v>37</v>
      </c>
      <c r="B45" s="47">
        <v>1.3600000000000001E-3</v>
      </c>
      <c r="C45" s="48">
        <v>1.359E-3</v>
      </c>
      <c r="D45" s="51">
        <v>96634</v>
      </c>
      <c r="E45" s="52">
        <v>131.30000000000001</v>
      </c>
      <c r="F45" s="5">
        <v>36.85</v>
      </c>
      <c r="G45" t="s">
        <v>19</v>
      </c>
      <c r="H45" s="49">
        <v>8.7100000000000003E-4</v>
      </c>
      <c r="I45" s="50">
        <v>8.7000000000000001E-4</v>
      </c>
      <c r="J45" s="53">
        <v>97939.4</v>
      </c>
      <c r="K45" s="54">
        <v>85.2</v>
      </c>
      <c r="L45" s="5">
        <v>42.03</v>
      </c>
    </row>
    <row r="46" spans="1:12">
      <c r="A46">
        <v>38</v>
      </c>
      <c r="B46" s="47">
        <v>1.3810000000000001E-3</v>
      </c>
      <c r="C46" s="48">
        <v>1.3799999999999999E-3</v>
      </c>
      <c r="D46" s="51">
        <v>96502.7</v>
      </c>
      <c r="E46" s="52">
        <v>133.19999999999999</v>
      </c>
      <c r="F46" s="5">
        <v>35.9</v>
      </c>
      <c r="G46" t="s">
        <v>19</v>
      </c>
      <c r="H46" s="49">
        <v>9.3000000000000005E-4</v>
      </c>
      <c r="I46" s="50">
        <v>9.3000000000000005E-4</v>
      </c>
      <c r="J46" s="53">
        <v>97854.2</v>
      </c>
      <c r="K46" s="54">
        <v>91</v>
      </c>
      <c r="L46" s="5">
        <v>41.06</v>
      </c>
    </row>
    <row r="47" spans="1:12">
      <c r="A47">
        <v>39</v>
      </c>
      <c r="B47" s="47">
        <v>1.542E-3</v>
      </c>
      <c r="C47" s="48">
        <v>1.5399999999999999E-3</v>
      </c>
      <c r="D47" s="51">
        <v>96369.5</v>
      </c>
      <c r="E47" s="52">
        <v>148.4</v>
      </c>
      <c r="F47" s="5">
        <v>34.950000000000003</v>
      </c>
      <c r="G47" t="s">
        <v>19</v>
      </c>
      <c r="H47" s="49">
        <v>1.07E-3</v>
      </c>
      <c r="I47" s="50">
        <v>1.0690000000000001E-3</v>
      </c>
      <c r="J47" s="53">
        <v>97763.199999999997</v>
      </c>
      <c r="K47" s="54">
        <v>104.5</v>
      </c>
      <c r="L47" s="5">
        <v>40.1</v>
      </c>
    </row>
    <row r="48" spans="1:12">
      <c r="A48">
        <v>40</v>
      </c>
      <c r="B48" s="47">
        <v>1.8029999999999999E-3</v>
      </c>
      <c r="C48" s="48">
        <v>1.8010000000000001E-3</v>
      </c>
      <c r="D48" s="51">
        <v>96221</v>
      </c>
      <c r="E48" s="52">
        <v>173.3</v>
      </c>
      <c r="F48" s="5">
        <v>34</v>
      </c>
      <c r="G48" t="s">
        <v>19</v>
      </c>
      <c r="H48" s="49">
        <v>1.204E-3</v>
      </c>
      <c r="I48" s="50">
        <v>1.204E-3</v>
      </c>
      <c r="J48" s="53">
        <v>97658.6</v>
      </c>
      <c r="K48" s="54">
        <v>117.5</v>
      </c>
      <c r="L48" s="5">
        <v>39.14</v>
      </c>
    </row>
    <row r="49" spans="1:12">
      <c r="A49">
        <v>41</v>
      </c>
      <c r="B49" s="47">
        <v>1.9530000000000001E-3</v>
      </c>
      <c r="C49" s="48">
        <v>1.951E-3</v>
      </c>
      <c r="D49" s="51">
        <v>96047.7</v>
      </c>
      <c r="E49" s="52">
        <v>187.4</v>
      </c>
      <c r="F49" s="5">
        <v>33.06</v>
      </c>
      <c r="G49" t="s">
        <v>19</v>
      </c>
      <c r="H49" s="49">
        <v>1.286E-3</v>
      </c>
      <c r="I49" s="50">
        <v>1.2849999999999999E-3</v>
      </c>
      <c r="J49" s="53">
        <v>97541.1</v>
      </c>
      <c r="K49" s="54">
        <v>125.4</v>
      </c>
      <c r="L49" s="5">
        <v>38.19</v>
      </c>
    </row>
    <row r="50" spans="1:12">
      <c r="A50">
        <v>42</v>
      </c>
      <c r="B50" s="47">
        <v>2.2049999999999999E-3</v>
      </c>
      <c r="C50" s="48">
        <v>2.2030000000000001E-3</v>
      </c>
      <c r="D50" s="51">
        <v>95860.3</v>
      </c>
      <c r="E50" s="52">
        <v>211.2</v>
      </c>
      <c r="F50" s="5">
        <v>32.130000000000003</v>
      </c>
      <c r="G50" t="s">
        <v>19</v>
      </c>
      <c r="H50" s="49">
        <v>1.4339999999999999E-3</v>
      </c>
      <c r="I50" s="50">
        <v>1.433E-3</v>
      </c>
      <c r="J50" s="53">
        <v>97415.7</v>
      </c>
      <c r="K50" s="54">
        <v>139.6</v>
      </c>
      <c r="L50" s="5">
        <v>37.24</v>
      </c>
    </row>
    <row r="51" spans="1:12">
      <c r="A51">
        <v>43</v>
      </c>
      <c r="B51" s="47">
        <v>2.4329999999999998E-3</v>
      </c>
      <c r="C51" s="48">
        <v>2.4299999999999999E-3</v>
      </c>
      <c r="D51" s="51">
        <v>95649.1</v>
      </c>
      <c r="E51" s="52">
        <v>232.4</v>
      </c>
      <c r="F51" s="5">
        <v>31.2</v>
      </c>
      <c r="G51" t="s">
        <v>19</v>
      </c>
      <c r="H51" s="49">
        <v>1.606E-3</v>
      </c>
      <c r="I51" s="50">
        <v>1.6050000000000001E-3</v>
      </c>
      <c r="J51" s="53">
        <v>97276.1</v>
      </c>
      <c r="K51" s="54">
        <v>156.1</v>
      </c>
      <c r="L51" s="5">
        <v>36.29</v>
      </c>
    </row>
    <row r="52" spans="1:12">
      <c r="A52">
        <v>44</v>
      </c>
      <c r="B52" s="47">
        <v>2.758E-3</v>
      </c>
      <c r="C52" s="48">
        <v>2.7539999999999999E-3</v>
      </c>
      <c r="D52" s="51">
        <v>95416.7</v>
      </c>
      <c r="E52" s="52">
        <v>262.8</v>
      </c>
      <c r="F52" s="5">
        <v>30.27</v>
      </c>
      <c r="G52" t="s">
        <v>19</v>
      </c>
      <c r="H52" s="49">
        <v>1.786E-3</v>
      </c>
      <c r="I52" s="50">
        <v>1.7849999999999999E-3</v>
      </c>
      <c r="J52" s="53">
        <v>97120</v>
      </c>
      <c r="K52" s="54">
        <v>173.3</v>
      </c>
      <c r="L52" s="5">
        <v>35.35</v>
      </c>
    </row>
    <row r="53" spans="1:12">
      <c r="A53">
        <v>45</v>
      </c>
      <c r="B53" s="47">
        <v>3.1830000000000001E-3</v>
      </c>
      <c r="C53" s="48">
        <v>3.1779999999999998E-3</v>
      </c>
      <c r="D53" s="51">
        <v>95153.9</v>
      </c>
      <c r="E53" s="52">
        <v>302.39999999999998</v>
      </c>
      <c r="F53" s="5">
        <v>29.36</v>
      </c>
      <c r="G53" t="s">
        <v>19</v>
      </c>
      <c r="H53" s="49">
        <v>2.0720000000000001E-3</v>
      </c>
      <c r="I53" s="50">
        <v>2.0690000000000001E-3</v>
      </c>
      <c r="J53" s="53">
        <v>96946.7</v>
      </c>
      <c r="K53" s="54">
        <v>200.6</v>
      </c>
      <c r="L53" s="5">
        <v>34.409999999999997</v>
      </c>
    </row>
    <row r="54" spans="1:12">
      <c r="A54">
        <v>46</v>
      </c>
      <c r="B54" s="47">
        <v>3.5980000000000001E-3</v>
      </c>
      <c r="C54" s="48">
        <v>3.5920000000000001E-3</v>
      </c>
      <c r="D54" s="51">
        <v>94851.5</v>
      </c>
      <c r="E54" s="52">
        <v>340.7</v>
      </c>
      <c r="F54" s="5">
        <v>28.45</v>
      </c>
      <c r="G54" t="s">
        <v>19</v>
      </c>
      <c r="H54" s="49">
        <v>2.251E-3</v>
      </c>
      <c r="I54" s="50">
        <v>2.2490000000000001E-3</v>
      </c>
      <c r="J54" s="53">
        <v>96746</v>
      </c>
      <c r="K54" s="54">
        <v>217.5</v>
      </c>
      <c r="L54" s="5">
        <v>33.479999999999997</v>
      </c>
    </row>
    <row r="55" spans="1:12">
      <c r="A55">
        <v>47</v>
      </c>
      <c r="B55" s="47">
        <v>3.8409999999999998E-3</v>
      </c>
      <c r="C55" s="48">
        <v>3.8340000000000002E-3</v>
      </c>
      <c r="D55" s="51">
        <v>94510.9</v>
      </c>
      <c r="E55" s="52">
        <v>362.3</v>
      </c>
      <c r="F55" s="5">
        <v>27.55</v>
      </c>
      <c r="G55" t="s">
        <v>19</v>
      </c>
      <c r="H55" s="49">
        <v>2.4580000000000001E-3</v>
      </c>
      <c r="I55" s="50">
        <v>2.4550000000000002E-3</v>
      </c>
      <c r="J55" s="53">
        <v>96528.5</v>
      </c>
      <c r="K55" s="54">
        <v>237</v>
      </c>
      <c r="L55" s="5">
        <v>32.56</v>
      </c>
    </row>
    <row r="56" spans="1:12">
      <c r="A56">
        <v>48</v>
      </c>
      <c r="B56" s="47">
        <v>4.2500000000000003E-3</v>
      </c>
      <c r="C56" s="48">
        <v>4.241E-3</v>
      </c>
      <c r="D56" s="51">
        <v>94148.5</v>
      </c>
      <c r="E56" s="52">
        <v>399.3</v>
      </c>
      <c r="F56" s="5">
        <v>26.65</v>
      </c>
      <c r="G56" t="s">
        <v>19</v>
      </c>
      <c r="H56" s="49">
        <v>2.7490000000000001E-3</v>
      </c>
      <c r="I56" s="50">
        <v>2.7460000000000002E-3</v>
      </c>
      <c r="J56" s="53">
        <v>96291.5</v>
      </c>
      <c r="K56" s="54">
        <v>264.39999999999998</v>
      </c>
      <c r="L56" s="5">
        <v>31.64</v>
      </c>
    </row>
    <row r="57" spans="1:12">
      <c r="A57">
        <v>49</v>
      </c>
      <c r="B57" s="47">
        <v>4.7460000000000002E-3</v>
      </c>
      <c r="C57" s="48">
        <v>4.7340000000000004E-3</v>
      </c>
      <c r="D57" s="51">
        <v>93749.2</v>
      </c>
      <c r="E57" s="52">
        <v>443.8</v>
      </c>
      <c r="F57" s="5">
        <v>25.76</v>
      </c>
      <c r="G57" t="s">
        <v>19</v>
      </c>
      <c r="H57" s="49">
        <v>3.0509999999999999E-3</v>
      </c>
      <c r="I57" s="50">
        <v>3.0469999999999998E-3</v>
      </c>
      <c r="J57" s="53">
        <v>96027.1</v>
      </c>
      <c r="K57" s="54">
        <v>292.60000000000002</v>
      </c>
      <c r="L57" s="5">
        <v>30.72</v>
      </c>
    </row>
    <row r="58" spans="1:12">
      <c r="A58">
        <v>50</v>
      </c>
      <c r="B58" s="47">
        <v>5.4219999999999997E-3</v>
      </c>
      <c r="C58" s="48">
        <v>5.4070000000000003E-3</v>
      </c>
      <c r="D58" s="51">
        <v>93305.4</v>
      </c>
      <c r="E58" s="52">
        <v>504.5</v>
      </c>
      <c r="F58" s="5">
        <v>24.88</v>
      </c>
      <c r="G58" t="s">
        <v>19</v>
      </c>
      <c r="H58" s="49">
        <v>3.3909999999999999E-3</v>
      </c>
      <c r="I58" s="50">
        <v>3.385E-3</v>
      </c>
      <c r="J58" s="53">
        <v>95734.6</v>
      </c>
      <c r="K58" s="54">
        <v>324</v>
      </c>
      <c r="L58" s="5">
        <v>29.81</v>
      </c>
    </row>
    <row r="59" spans="1:12">
      <c r="A59">
        <v>51</v>
      </c>
      <c r="B59" s="47">
        <v>6.182E-3</v>
      </c>
      <c r="C59" s="48">
        <v>6.1630000000000001E-3</v>
      </c>
      <c r="D59" s="51">
        <v>92800.9</v>
      </c>
      <c r="E59" s="52">
        <v>571.9</v>
      </c>
      <c r="F59" s="5">
        <v>24.02</v>
      </c>
      <c r="G59" t="s">
        <v>19</v>
      </c>
      <c r="H59" s="49">
        <v>3.6640000000000002E-3</v>
      </c>
      <c r="I59" s="50">
        <v>3.6570000000000001E-3</v>
      </c>
      <c r="J59" s="53">
        <v>95410.5</v>
      </c>
      <c r="K59" s="54">
        <v>348.9</v>
      </c>
      <c r="L59" s="5">
        <v>28.91</v>
      </c>
    </row>
    <row r="60" spans="1:12">
      <c r="A60">
        <v>52</v>
      </c>
      <c r="B60" s="47">
        <v>6.8120000000000003E-3</v>
      </c>
      <c r="C60" s="48">
        <v>6.7889999999999999E-3</v>
      </c>
      <c r="D60" s="51">
        <v>92228.9</v>
      </c>
      <c r="E60" s="52">
        <v>626.20000000000005</v>
      </c>
      <c r="F60" s="5">
        <v>23.16</v>
      </c>
      <c r="G60" t="s">
        <v>19</v>
      </c>
      <c r="H60" s="49">
        <v>4.2709999999999996E-3</v>
      </c>
      <c r="I60" s="50">
        <v>4.2620000000000002E-3</v>
      </c>
      <c r="J60" s="53">
        <v>95061.6</v>
      </c>
      <c r="K60" s="54">
        <v>405.1</v>
      </c>
      <c r="L60" s="5">
        <v>28.02</v>
      </c>
    </row>
    <row r="61" spans="1:12">
      <c r="A61">
        <v>53</v>
      </c>
      <c r="B61" s="47">
        <v>7.6779999999999999E-3</v>
      </c>
      <c r="C61" s="48">
        <v>7.6480000000000003E-3</v>
      </c>
      <c r="D61" s="51">
        <v>91602.8</v>
      </c>
      <c r="E61" s="52">
        <v>700.6</v>
      </c>
      <c r="F61" s="5">
        <v>22.32</v>
      </c>
      <c r="G61" t="s">
        <v>19</v>
      </c>
      <c r="H61" s="49">
        <v>4.5989999999999998E-3</v>
      </c>
      <c r="I61" s="50">
        <v>4.5880000000000001E-3</v>
      </c>
      <c r="J61" s="53">
        <v>94656.5</v>
      </c>
      <c r="K61" s="54">
        <v>434.3</v>
      </c>
      <c r="L61" s="5">
        <v>27.14</v>
      </c>
    </row>
    <row r="62" spans="1:12">
      <c r="A62">
        <v>54</v>
      </c>
      <c r="B62" s="47">
        <v>8.763E-3</v>
      </c>
      <c r="C62" s="48">
        <v>8.7250000000000001E-3</v>
      </c>
      <c r="D62" s="51">
        <v>90902.2</v>
      </c>
      <c r="E62" s="52">
        <v>793.1</v>
      </c>
      <c r="F62" s="5">
        <v>21.49</v>
      </c>
      <c r="G62" t="s">
        <v>19</v>
      </c>
      <c r="H62" s="49">
        <v>5.0879999999999996E-3</v>
      </c>
      <c r="I62" s="50">
        <v>5.0749999999999997E-3</v>
      </c>
      <c r="J62" s="53">
        <v>94222.2</v>
      </c>
      <c r="K62" s="54">
        <v>478.2</v>
      </c>
      <c r="L62" s="5">
        <v>26.26</v>
      </c>
    </row>
    <row r="63" spans="1:12">
      <c r="A63">
        <v>55</v>
      </c>
      <c r="B63" s="47">
        <v>9.5919999999999998E-3</v>
      </c>
      <c r="C63" s="48">
        <v>9.5460000000000007E-3</v>
      </c>
      <c r="D63" s="51">
        <v>90109.1</v>
      </c>
      <c r="E63" s="52">
        <v>860.2</v>
      </c>
      <c r="F63" s="5">
        <v>20.67</v>
      </c>
      <c r="G63" t="s">
        <v>19</v>
      </c>
      <c r="H63" s="49">
        <v>5.6629999999999996E-3</v>
      </c>
      <c r="I63" s="50">
        <v>5.6470000000000001E-3</v>
      </c>
      <c r="J63" s="53">
        <v>93744</v>
      </c>
      <c r="K63" s="54">
        <v>529.4</v>
      </c>
      <c r="L63" s="5">
        <v>25.39</v>
      </c>
    </row>
    <row r="64" spans="1:12">
      <c r="A64">
        <v>56</v>
      </c>
      <c r="B64" s="47">
        <v>1.0998000000000001E-2</v>
      </c>
      <c r="C64" s="48">
        <v>1.0938E-2</v>
      </c>
      <c r="D64" s="51">
        <v>89248.9</v>
      </c>
      <c r="E64" s="52">
        <v>976.2</v>
      </c>
      <c r="F64" s="5">
        <v>19.86</v>
      </c>
      <c r="G64" t="s">
        <v>19</v>
      </c>
      <c r="H64" s="49">
        <v>6.4330000000000003E-3</v>
      </c>
      <c r="I64" s="50">
        <v>6.4130000000000003E-3</v>
      </c>
      <c r="J64" s="53">
        <v>93214.6</v>
      </c>
      <c r="K64" s="54">
        <v>597.79999999999995</v>
      </c>
      <c r="L64" s="5">
        <v>24.53</v>
      </c>
    </row>
    <row r="65" spans="1:12">
      <c r="A65">
        <v>57</v>
      </c>
      <c r="B65" s="47">
        <v>1.2418999999999999E-2</v>
      </c>
      <c r="C65" s="48">
        <v>1.2342000000000001E-2</v>
      </c>
      <c r="D65" s="51">
        <v>88272.7</v>
      </c>
      <c r="E65" s="52">
        <v>1089.5</v>
      </c>
      <c r="F65" s="5">
        <v>19.079999999999998</v>
      </c>
      <c r="G65" t="s">
        <v>19</v>
      </c>
      <c r="H65" s="49">
        <v>6.8529999999999997E-3</v>
      </c>
      <c r="I65" s="50">
        <v>6.829E-3</v>
      </c>
      <c r="J65" s="53">
        <v>92616.8</v>
      </c>
      <c r="K65" s="54">
        <v>632.5</v>
      </c>
      <c r="L65" s="5">
        <v>23.69</v>
      </c>
    </row>
    <row r="66" spans="1:12">
      <c r="A66">
        <v>58</v>
      </c>
      <c r="B66" s="47">
        <v>1.3963E-2</v>
      </c>
      <c r="C66" s="48">
        <v>1.3866E-2</v>
      </c>
      <c r="D66" s="51">
        <v>87183.2</v>
      </c>
      <c r="E66" s="52">
        <v>1208.9000000000001</v>
      </c>
      <c r="F66" s="5">
        <v>18.309999999999999</v>
      </c>
      <c r="G66" t="s">
        <v>19</v>
      </c>
      <c r="H66" s="49">
        <v>7.9970000000000006E-3</v>
      </c>
      <c r="I66" s="50">
        <v>7.9660000000000009E-3</v>
      </c>
      <c r="J66" s="53">
        <v>91984.3</v>
      </c>
      <c r="K66" s="54">
        <v>732.7</v>
      </c>
      <c r="L66" s="5">
        <v>22.85</v>
      </c>
    </row>
    <row r="67" spans="1:12">
      <c r="A67">
        <v>59</v>
      </c>
      <c r="B67" s="47">
        <v>1.558E-2</v>
      </c>
      <c r="C67" s="48">
        <v>1.5459000000000001E-2</v>
      </c>
      <c r="D67" s="51">
        <v>85974.3</v>
      </c>
      <c r="E67" s="52">
        <v>1329.1</v>
      </c>
      <c r="F67" s="5">
        <v>17.559999999999999</v>
      </c>
      <c r="G67" t="s">
        <v>19</v>
      </c>
      <c r="H67" s="49">
        <v>8.7729999999999995E-3</v>
      </c>
      <c r="I67" s="50">
        <v>8.7340000000000004E-3</v>
      </c>
      <c r="J67" s="53">
        <v>91251.6</v>
      </c>
      <c r="K67" s="54">
        <v>797</v>
      </c>
      <c r="L67" s="5">
        <v>22.03</v>
      </c>
    </row>
    <row r="68" spans="1:12">
      <c r="A68">
        <v>60</v>
      </c>
      <c r="B68" s="47">
        <v>1.7389000000000002E-2</v>
      </c>
      <c r="C68" s="48">
        <v>1.7239000000000001E-2</v>
      </c>
      <c r="D68" s="51">
        <v>84645.2</v>
      </c>
      <c r="E68" s="52">
        <v>1459.2</v>
      </c>
      <c r="F68" s="5">
        <v>16.829999999999998</v>
      </c>
      <c r="G68" t="s">
        <v>19</v>
      </c>
      <c r="H68" s="49">
        <v>9.7769999999999992E-3</v>
      </c>
      <c r="I68" s="50">
        <v>9.7289999999999998E-3</v>
      </c>
      <c r="J68" s="53">
        <v>90454.6</v>
      </c>
      <c r="K68" s="54">
        <v>880</v>
      </c>
      <c r="L68" s="5">
        <v>21.22</v>
      </c>
    </row>
    <row r="69" spans="1:12">
      <c r="A69">
        <v>61</v>
      </c>
      <c r="B69" s="47">
        <v>1.9491999999999999E-2</v>
      </c>
      <c r="C69" s="48">
        <v>1.9304000000000002E-2</v>
      </c>
      <c r="D69" s="51">
        <v>83186</v>
      </c>
      <c r="E69" s="52">
        <v>1605.8</v>
      </c>
      <c r="F69" s="5">
        <v>16.12</v>
      </c>
      <c r="G69" t="s">
        <v>19</v>
      </c>
      <c r="H69" s="49">
        <v>1.0695E-2</v>
      </c>
      <c r="I69" s="50">
        <v>1.0638E-2</v>
      </c>
      <c r="J69" s="53">
        <v>89574.5</v>
      </c>
      <c r="K69" s="54">
        <v>952.9</v>
      </c>
      <c r="L69" s="5">
        <v>20.420000000000002</v>
      </c>
    </row>
    <row r="70" spans="1:12">
      <c r="A70">
        <v>62</v>
      </c>
      <c r="B70" s="47">
        <v>2.1314E-2</v>
      </c>
      <c r="C70" s="48">
        <v>2.1089E-2</v>
      </c>
      <c r="D70" s="51">
        <v>81580.100000000006</v>
      </c>
      <c r="E70" s="52">
        <v>1720.5</v>
      </c>
      <c r="F70" s="5">
        <v>15.42</v>
      </c>
      <c r="G70" t="s">
        <v>19</v>
      </c>
      <c r="H70" s="49">
        <v>1.1916E-2</v>
      </c>
      <c r="I70" s="50">
        <v>1.1845E-2</v>
      </c>
      <c r="J70" s="53">
        <v>88621.6</v>
      </c>
      <c r="K70" s="54">
        <v>1049.8</v>
      </c>
      <c r="L70" s="5">
        <v>19.63</v>
      </c>
    </row>
    <row r="71" spans="1:12">
      <c r="A71">
        <v>63</v>
      </c>
      <c r="B71" s="47">
        <v>2.3359000000000001E-2</v>
      </c>
      <c r="C71" s="48">
        <v>2.3089999999999999E-2</v>
      </c>
      <c r="D71" s="51">
        <v>79859.7</v>
      </c>
      <c r="E71" s="52">
        <v>1843.9</v>
      </c>
      <c r="F71" s="5">
        <v>14.74</v>
      </c>
      <c r="G71" t="s">
        <v>19</v>
      </c>
      <c r="H71" s="49">
        <v>1.2917E-2</v>
      </c>
      <c r="I71" s="50">
        <v>1.2834E-2</v>
      </c>
      <c r="J71" s="53">
        <v>87571.9</v>
      </c>
      <c r="K71" s="54">
        <v>1123.9000000000001</v>
      </c>
      <c r="L71" s="5">
        <v>18.86</v>
      </c>
    </row>
    <row r="72" spans="1:12">
      <c r="A72">
        <v>64</v>
      </c>
      <c r="B72" s="47">
        <v>2.6046E-2</v>
      </c>
      <c r="C72" s="48">
        <v>2.5711000000000001E-2</v>
      </c>
      <c r="D72" s="51">
        <v>78015.7</v>
      </c>
      <c r="E72" s="52">
        <v>2005.9</v>
      </c>
      <c r="F72" s="5">
        <v>14.08</v>
      </c>
      <c r="G72" t="s">
        <v>19</v>
      </c>
      <c r="H72" s="49">
        <v>1.4089000000000001E-2</v>
      </c>
      <c r="I72" s="50">
        <v>1.3991E-2</v>
      </c>
      <c r="J72" s="53">
        <v>86447.9</v>
      </c>
      <c r="K72" s="54">
        <v>1209.5</v>
      </c>
      <c r="L72" s="5">
        <v>18.100000000000001</v>
      </c>
    </row>
    <row r="73" spans="1:12">
      <c r="A73">
        <v>65</v>
      </c>
      <c r="B73" s="47">
        <v>2.8434000000000001E-2</v>
      </c>
      <c r="C73" s="48">
        <v>2.8035999999999998E-2</v>
      </c>
      <c r="D73" s="51">
        <v>76009.899999999994</v>
      </c>
      <c r="E73" s="52">
        <v>2131</v>
      </c>
      <c r="F73" s="5">
        <v>13.44</v>
      </c>
      <c r="G73" t="s">
        <v>19</v>
      </c>
      <c r="H73" s="49">
        <v>1.5207E-2</v>
      </c>
      <c r="I73" s="50">
        <v>1.5092E-2</v>
      </c>
      <c r="J73" s="53">
        <v>85238.5</v>
      </c>
      <c r="K73" s="54">
        <v>1286.4000000000001</v>
      </c>
      <c r="L73" s="5">
        <v>17.350000000000001</v>
      </c>
    </row>
    <row r="74" spans="1:12">
      <c r="A74">
        <v>66</v>
      </c>
      <c r="B74" s="47">
        <v>3.0605E-2</v>
      </c>
      <c r="C74" s="48">
        <v>3.0144000000000001E-2</v>
      </c>
      <c r="D74" s="51">
        <v>73878.899999999994</v>
      </c>
      <c r="E74" s="52">
        <v>2227</v>
      </c>
      <c r="F74" s="5">
        <v>12.81</v>
      </c>
      <c r="G74" t="s">
        <v>19</v>
      </c>
      <c r="H74" s="49">
        <v>1.6628E-2</v>
      </c>
      <c r="I74" s="50">
        <v>1.6490999999999999E-2</v>
      </c>
      <c r="J74" s="53">
        <v>83952</v>
      </c>
      <c r="K74" s="54">
        <v>1384.5</v>
      </c>
      <c r="L74" s="5">
        <v>16.61</v>
      </c>
    </row>
    <row r="75" spans="1:12">
      <c r="A75">
        <v>67</v>
      </c>
      <c r="B75" s="47">
        <v>3.3993000000000002E-2</v>
      </c>
      <c r="C75" s="48">
        <v>3.3425000000000003E-2</v>
      </c>
      <c r="D75" s="51">
        <v>71651.899999999994</v>
      </c>
      <c r="E75" s="52">
        <v>2395</v>
      </c>
      <c r="F75" s="5">
        <v>12.2</v>
      </c>
      <c r="G75" t="s">
        <v>19</v>
      </c>
      <c r="H75" s="49">
        <v>1.8303E-2</v>
      </c>
      <c r="I75" s="50">
        <v>1.8137E-2</v>
      </c>
      <c r="J75" s="53">
        <v>82567.600000000006</v>
      </c>
      <c r="K75" s="54">
        <v>1497.5</v>
      </c>
      <c r="L75" s="5">
        <v>15.88</v>
      </c>
    </row>
    <row r="76" spans="1:12">
      <c r="A76">
        <v>68</v>
      </c>
      <c r="B76" s="47">
        <v>3.8275999999999998E-2</v>
      </c>
      <c r="C76" s="48">
        <v>3.7557E-2</v>
      </c>
      <c r="D76" s="51">
        <v>69256.899999999994</v>
      </c>
      <c r="E76" s="52">
        <v>2601.1</v>
      </c>
      <c r="F76" s="5">
        <v>11.6</v>
      </c>
      <c r="G76" t="s">
        <v>19</v>
      </c>
      <c r="H76" s="49">
        <v>2.019E-2</v>
      </c>
      <c r="I76" s="50">
        <v>1.9989E-2</v>
      </c>
      <c r="J76" s="53">
        <v>81070</v>
      </c>
      <c r="K76" s="54">
        <v>1620.5</v>
      </c>
      <c r="L76" s="5">
        <v>15.16</v>
      </c>
    </row>
    <row r="77" spans="1:12">
      <c r="A77">
        <v>69</v>
      </c>
      <c r="B77" s="47">
        <v>4.1753999999999999E-2</v>
      </c>
      <c r="C77" s="48">
        <v>4.0901E-2</v>
      </c>
      <c r="D77" s="51">
        <v>66655.8</v>
      </c>
      <c r="E77" s="52">
        <v>2726.3</v>
      </c>
      <c r="F77" s="5">
        <v>11.03</v>
      </c>
      <c r="G77" t="s">
        <v>19</v>
      </c>
      <c r="H77" s="49">
        <v>2.2436999999999999E-2</v>
      </c>
      <c r="I77" s="50">
        <v>2.2187999999999999E-2</v>
      </c>
      <c r="J77" s="53">
        <v>79449.600000000006</v>
      </c>
      <c r="K77" s="54">
        <v>1762.8</v>
      </c>
      <c r="L77" s="5">
        <v>14.46</v>
      </c>
    </row>
    <row r="78" spans="1:12">
      <c r="A78">
        <v>70</v>
      </c>
      <c r="B78" s="47">
        <v>4.5626E-2</v>
      </c>
      <c r="C78" s="48">
        <v>4.4609000000000003E-2</v>
      </c>
      <c r="D78" s="51">
        <v>63929.599999999999</v>
      </c>
      <c r="E78" s="52">
        <v>2851.8</v>
      </c>
      <c r="F78" s="5">
        <v>10.48</v>
      </c>
      <c r="G78" t="s">
        <v>19</v>
      </c>
      <c r="H78" s="49">
        <v>2.4407000000000002E-2</v>
      </c>
      <c r="I78" s="50">
        <v>2.4112999999999999E-2</v>
      </c>
      <c r="J78" s="53">
        <v>77686.7</v>
      </c>
      <c r="K78" s="54">
        <v>1873.2</v>
      </c>
      <c r="L78" s="5">
        <v>13.78</v>
      </c>
    </row>
    <row r="79" spans="1:12">
      <c r="A79">
        <v>71</v>
      </c>
      <c r="B79" s="47">
        <v>4.9827000000000003E-2</v>
      </c>
      <c r="C79" s="48">
        <v>4.8615999999999999E-2</v>
      </c>
      <c r="D79" s="51">
        <v>61077.8</v>
      </c>
      <c r="E79" s="52">
        <v>2969.3</v>
      </c>
      <c r="F79" s="5">
        <v>9.9499999999999993</v>
      </c>
      <c r="G79" t="s">
        <v>19</v>
      </c>
      <c r="H79" s="49">
        <v>2.6594E-2</v>
      </c>
      <c r="I79" s="50">
        <v>2.6245000000000001E-2</v>
      </c>
      <c r="J79" s="53">
        <v>75813.5</v>
      </c>
      <c r="K79" s="54">
        <v>1989.7</v>
      </c>
      <c r="L79" s="5">
        <v>13.11</v>
      </c>
    </row>
    <row r="80" spans="1:12">
      <c r="A80">
        <v>72</v>
      </c>
      <c r="B80" s="47">
        <v>5.5098000000000001E-2</v>
      </c>
      <c r="C80" s="48">
        <v>5.3621000000000002E-2</v>
      </c>
      <c r="D80" s="51">
        <v>58108.4</v>
      </c>
      <c r="E80" s="52">
        <v>3115.8</v>
      </c>
      <c r="F80" s="5">
        <v>9.43</v>
      </c>
      <c r="G80" t="s">
        <v>19</v>
      </c>
      <c r="H80" s="49">
        <v>3.0006000000000001E-2</v>
      </c>
      <c r="I80" s="50">
        <v>2.9562999999999999E-2</v>
      </c>
      <c r="J80" s="53">
        <v>73823.8</v>
      </c>
      <c r="K80" s="54">
        <v>2182.4</v>
      </c>
      <c r="L80" s="5">
        <v>12.45</v>
      </c>
    </row>
    <row r="81" spans="1:12">
      <c r="A81">
        <v>73</v>
      </c>
      <c r="B81" s="47">
        <v>5.9853999999999997E-2</v>
      </c>
      <c r="C81" s="48">
        <v>5.8115E-2</v>
      </c>
      <c r="D81" s="51">
        <v>54992.6</v>
      </c>
      <c r="E81" s="52">
        <v>3195.9</v>
      </c>
      <c r="F81" s="5">
        <v>8.94</v>
      </c>
      <c r="G81" t="s">
        <v>19</v>
      </c>
      <c r="H81" s="49">
        <v>3.2752999999999997E-2</v>
      </c>
      <c r="I81" s="50">
        <v>3.2225999999999998E-2</v>
      </c>
      <c r="J81" s="53">
        <v>71641.3</v>
      </c>
      <c r="K81" s="54">
        <v>2308.6999999999998</v>
      </c>
      <c r="L81" s="5">
        <v>11.81</v>
      </c>
    </row>
    <row r="82" spans="1:12">
      <c r="A82">
        <v>74</v>
      </c>
      <c r="B82" s="47">
        <v>6.6043000000000004E-2</v>
      </c>
      <c r="C82" s="48">
        <v>6.3932000000000003E-2</v>
      </c>
      <c r="D82" s="51">
        <v>51796.7</v>
      </c>
      <c r="E82" s="52">
        <v>3311.5</v>
      </c>
      <c r="F82" s="5">
        <v>8.4600000000000009</v>
      </c>
      <c r="G82" t="s">
        <v>19</v>
      </c>
      <c r="H82" s="49">
        <v>3.6417999999999999E-2</v>
      </c>
      <c r="I82" s="50">
        <v>3.5767E-2</v>
      </c>
      <c r="J82" s="53">
        <v>69332.7</v>
      </c>
      <c r="K82" s="54">
        <v>2479.8000000000002</v>
      </c>
      <c r="L82" s="5">
        <v>11.19</v>
      </c>
    </row>
    <row r="83" spans="1:12">
      <c r="A83">
        <v>75</v>
      </c>
      <c r="B83" s="47">
        <v>7.2563000000000002E-2</v>
      </c>
      <c r="C83" s="48">
        <v>7.0022000000000001E-2</v>
      </c>
      <c r="D83" s="51">
        <v>48485.2</v>
      </c>
      <c r="E83" s="52">
        <v>3395</v>
      </c>
      <c r="F83" s="5">
        <v>8</v>
      </c>
      <c r="G83" t="s">
        <v>19</v>
      </c>
      <c r="H83" s="49">
        <v>4.0438000000000002E-2</v>
      </c>
      <c r="I83" s="50">
        <v>3.9635999999999998E-2</v>
      </c>
      <c r="J83" s="53">
        <v>66852.899999999994</v>
      </c>
      <c r="K83" s="54">
        <v>2649.8</v>
      </c>
      <c r="L83" s="5">
        <v>10.58</v>
      </c>
    </row>
    <row r="84" spans="1:12">
      <c r="A84">
        <v>76</v>
      </c>
      <c r="B84" s="47">
        <v>8.0966999999999997E-2</v>
      </c>
      <c r="C84" s="48">
        <v>7.7816999999999997E-2</v>
      </c>
      <c r="D84" s="51">
        <v>45090.2</v>
      </c>
      <c r="E84" s="52">
        <v>3508.8</v>
      </c>
      <c r="F84" s="5">
        <v>7.57</v>
      </c>
      <c r="G84" t="s">
        <v>19</v>
      </c>
      <c r="H84" s="49">
        <v>4.4234999999999997E-2</v>
      </c>
      <c r="I84" s="50">
        <v>4.3277999999999997E-2</v>
      </c>
      <c r="J84" s="53">
        <v>64203</v>
      </c>
      <c r="K84" s="54">
        <v>2778.6</v>
      </c>
      <c r="L84" s="5">
        <v>10</v>
      </c>
    </row>
    <row r="85" spans="1:12">
      <c r="A85">
        <v>77</v>
      </c>
      <c r="B85" s="47">
        <v>8.7135000000000004E-2</v>
      </c>
      <c r="C85" s="48">
        <v>8.3497000000000002E-2</v>
      </c>
      <c r="D85" s="51">
        <v>41581.4</v>
      </c>
      <c r="E85" s="52">
        <v>3471.9</v>
      </c>
      <c r="F85" s="5">
        <v>7.16</v>
      </c>
      <c r="G85" t="s">
        <v>19</v>
      </c>
      <c r="H85" s="49">
        <v>4.8744000000000003E-2</v>
      </c>
      <c r="I85" s="50">
        <v>4.7584000000000001E-2</v>
      </c>
      <c r="J85" s="53">
        <v>61424.5</v>
      </c>
      <c r="K85" s="54">
        <v>2922.8</v>
      </c>
      <c r="L85" s="5">
        <v>9.43</v>
      </c>
    </row>
    <row r="86" spans="1:12">
      <c r="A86">
        <v>78</v>
      </c>
      <c r="B86" s="47">
        <v>9.4431000000000001E-2</v>
      </c>
      <c r="C86" s="48">
        <v>9.0174000000000004E-2</v>
      </c>
      <c r="D86" s="51">
        <v>38109.4</v>
      </c>
      <c r="E86" s="52">
        <v>3436.5</v>
      </c>
      <c r="F86" s="5">
        <v>6.77</v>
      </c>
      <c r="G86" t="s">
        <v>19</v>
      </c>
      <c r="H86" s="49">
        <v>5.3967000000000001E-2</v>
      </c>
      <c r="I86" s="50">
        <v>5.2548999999999998E-2</v>
      </c>
      <c r="J86" s="53">
        <v>58501.599999999999</v>
      </c>
      <c r="K86" s="54">
        <v>3074.2</v>
      </c>
      <c r="L86" s="5">
        <v>8.8800000000000008</v>
      </c>
    </row>
    <row r="87" spans="1:12">
      <c r="A87">
        <v>79</v>
      </c>
      <c r="B87" s="47">
        <v>0.10388600000000001</v>
      </c>
      <c r="C87" s="48">
        <v>9.8755999999999997E-2</v>
      </c>
      <c r="D87" s="51">
        <v>34673</v>
      </c>
      <c r="E87" s="52">
        <v>3424.2</v>
      </c>
      <c r="F87" s="5">
        <v>6.39</v>
      </c>
      <c r="G87" t="s">
        <v>19</v>
      </c>
      <c r="H87" s="49">
        <v>6.0838999999999997E-2</v>
      </c>
      <c r="I87" s="50">
        <v>5.9042999999999998E-2</v>
      </c>
      <c r="J87" s="53">
        <v>55427.4</v>
      </c>
      <c r="K87" s="54">
        <v>3272.6</v>
      </c>
      <c r="L87" s="5">
        <v>8.34</v>
      </c>
    </row>
    <row r="88" spans="1:12">
      <c r="A88">
        <v>80</v>
      </c>
      <c r="B88" s="47">
        <v>0.113056</v>
      </c>
      <c r="C88" s="48">
        <v>0.10700800000000001</v>
      </c>
      <c r="D88" s="51">
        <v>31248.799999999999</v>
      </c>
      <c r="E88" s="52">
        <v>3343.9</v>
      </c>
      <c r="F88" s="5">
        <v>6.04</v>
      </c>
      <c r="G88" t="s">
        <v>19</v>
      </c>
      <c r="H88" s="49">
        <v>6.7909999999999998E-2</v>
      </c>
      <c r="I88" s="50">
        <v>6.5680000000000002E-2</v>
      </c>
      <c r="J88" s="53">
        <v>52154.8</v>
      </c>
      <c r="K88" s="54">
        <v>3425.5</v>
      </c>
      <c r="L88" s="5">
        <v>7.83</v>
      </c>
    </row>
    <row r="89" spans="1:12">
      <c r="A89">
        <v>81</v>
      </c>
      <c r="B89" s="47">
        <v>0.122113</v>
      </c>
      <c r="C89" s="48">
        <v>0.11508699999999999</v>
      </c>
      <c r="D89" s="51">
        <v>27905</v>
      </c>
      <c r="E89" s="52">
        <v>3211.5</v>
      </c>
      <c r="F89" s="5">
        <v>5.7</v>
      </c>
      <c r="G89" t="s">
        <v>19</v>
      </c>
      <c r="H89" s="49">
        <v>7.5122999999999995E-2</v>
      </c>
      <c r="I89" s="50">
        <v>7.2403999999999996E-2</v>
      </c>
      <c r="J89" s="53">
        <v>48729.3</v>
      </c>
      <c r="K89" s="54">
        <v>3528.2</v>
      </c>
      <c r="L89" s="5">
        <v>7.35</v>
      </c>
    </row>
    <row r="90" spans="1:12">
      <c r="A90">
        <v>82</v>
      </c>
      <c r="B90" s="47">
        <v>0.13280500000000001</v>
      </c>
      <c r="C90" s="48">
        <v>0.12453500000000001</v>
      </c>
      <c r="D90" s="51">
        <v>24693.5</v>
      </c>
      <c r="E90" s="52">
        <v>3075.2</v>
      </c>
      <c r="F90" s="5">
        <v>5.37</v>
      </c>
      <c r="G90" t="s">
        <v>19</v>
      </c>
      <c r="H90" s="49">
        <v>8.3939E-2</v>
      </c>
      <c r="I90" s="50">
        <v>8.0558000000000005E-2</v>
      </c>
      <c r="J90" s="53">
        <v>45201.1</v>
      </c>
      <c r="K90" s="54">
        <v>3641.3</v>
      </c>
      <c r="L90" s="5">
        <v>6.88</v>
      </c>
    </row>
    <row r="91" spans="1:12">
      <c r="A91">
        <v>83</v>
      </c>
      <c r="B91" s="47">
        <v>0.14568800000000001</v>
      </c>
      <c r="C91" s="48">
        <v>0.135796</v>
      </c>
      <c r="D91" s="51">
        <v>21618.3</v>
      </c>
      <c r="E91" s="52">
        <v>2935.7</v>
      </c>
      <c r="F91" s="5">
        <v>5.07</v>
      </c>
      <c r="G91" t="s">
        <v>19</v>
      </c>
      <c r="H91" s="49">
        <v>9.3495999999999996E-2</v>
      </c>
      <c r="I91" s="50">
        <v>8.9320999999999998E-2</v>
      </c>
      <c r="J91" s="53">
        <v>41559.800000000003</v>
      </c>
      <c r="K91" s="54">
        <v>3712.2</v>
      </c>
      <c r="L91" s="5">
        <v>6.44</v>
      </c>
    </row>
    <row r="92" spans="1:12">
      <c r="A92">
        <v>84</v>
      </c>
      <c r="B92" s="47">
        <v>0.157446</v>
      </c>
      <c r="C92" s="48">
        <v>0.145956</v>
      </c>
      <c r="D92" s="51">
        <v>18682.599999999999</v>
      </c>
      <c r="E92" s="52">
        <v>2726.8</v>
      </c>
      <c r="F92" s="5">
        <v>4.79</v>
      </c>
      <c r="G92" t="s">
        <v>19</v>
      </c>
      <c r="H92" s="49">
        <v>0.104543</v>
      </c>
      <c r="I92" s="50">
        <v>9.9349000000000007E-2</v>
      </c>
      <c r="J92" s="53">
        <v>37847.599999999999</v>
      </c>
      <c r="K92" s="54">
        <v>3760.1</v>
      </c>
      <c r="L92" s="5">
        <v>6.02</v>
      </c>
    </row>
    <row r="93" spans="1:12">
      <c r="A93">
        <v>85</v>
      </c>
      <c r="B93" s="47">
        <v>0.171408</v>
      </c>
      <c r="C93" s="48">
        <v>0.15787699999999999</v>
      </c>
      <c r="D93" s="51">
        <v>15955.8</v>
      </c>
      <c r="E93" s="52">
        <v>2519.1</v>
      </c>
      <c r="F93" s="5">
        <v>4.5199999999999996</v>
      </c>
      <c r="G93" t="s">
        <v>19</v>
      </c>
      <c r="H93" s="49">
        <v>0.115297</v>
      </c>
      <c r="I93" s="50">
        <v>0.109013</v>
      </c>
      <c r="J93" s="53">
        <v>34087.5</v>
      </c>
      <c r="K93" s="54">
        <v>3716</v>
      </c>
      <c r="L93" s="5">
        <v>5.63</v>
      </c>
    </row>
    <row r="94" spans="1:12">
      <c r="A94">
        <v>86</v>
      </c>
      <c r="B94" s="47">
        <v>0.18746299999999999</v>
      </c>
      <c r="C94" s="48">
        <v>0.17139799999999999</v>
      </c>
      <c r="D94" s="51">
        <v>13436.7</v>
      </c>
      <c r="E94" s="52">
        <v>2303</v>
      </c>
      <c r="F94" s="5">
        <v>4.2699999999999996</v>
      </c>
      <c r="G94" t="s">
        <v>19</v>
      </c>
      <c r="H94" s="49">
        <v>0.12945699999999999</v>
      </c>
      <c r="I94" s="50">
        <v>0.121587</v>
      </c>
      <c r="J94" s="53">
        <v>30371.5</v>
      </c>
      <c r="K94" s="54">
        <v>3692.8</v>
      </c>
      <c r="L94" s="5">
        <v>5.26</v>
      </c>
    </row>
    <row r="95" spans="1:12">
      <c r="A95">
        <v>87</v>
      </c>
      <c r="B95" s="47">
        <v>0.195657</v>
      </c>
      <c r="C95" s="48">
        <v>0.17822199999999999</v>
      </c>
      <c r="D95" s="51">
        <v>11133.7</v>
      </c>
      <c r="E95" s="52">
        <v>1984.3</v>
      </c>
      <c r="F95" s="5">
        <v>4.05</v>
      </c>
      <c r="G95" t="s">
        <v>19</v>
      </c>
      <c r="H95" s="49">
        <v>0.14330100000000001</v>
      </c>
      <c r="I95" s="50">
        <v>0.13372000000000001</v>
      </c>
      <c r="J95" s="53">
        <v>26678.7</v>
      </c>
      <c r="K95" s="54">
        <v>3567.5</v>
      </c>
      <c r="L95" s="5">
        <v>4.92</v>
      </c>
    </row>
    <row r="96" spans="1:12">
      <c r="A96">
        <v>88</v>
      </c>
      <c r="B96" s="47">
        <v>0.21473500000000001</v>
      </c>
      <c r="C96" s="48">
        <v>0.193914</v>
      </c>
      <c r="D96" s="51">
        <v>9149.4</v>
      </c>
      <c r="E96" s="52">
        <v>1774.2</v>
      </c>
      <c r="F96" s="5">
        <v>3.82</v>
      </c>
      <c r="G96" t="s">
        <v>19</v>
      </c>
      <c r="H96" s="49">
        <v>0.15650700000000001</v>
      </c>
      <c r="I96" s="50">
        <v>0.145149</v>
      </c>
      <c r="J96" s="53">
        <v>23111.3</v>
      </c>
      <c r="K96" s="54">
        <v>3354.6</v>
      </c>
      <c r="L96" s="5">
        <v>4.5999999999999996</v>
      </c>
    </row>
    <row r="97" spans="1:12">
      <c r="A97">
        <v>89</v>
      </c>
      <c r="B97" s="47">
        <v>0.22986699999999999</v>
      </c>
      <c r="C97" s="48">
        <v>0.20617099999999999</v>
      </c>
      <c r="D97" s="51">
        <v>7375.2</v>
      </c>
      <c r="E97" s="52">
        <v>1520.6</v>
      </c>
      <c r="F97" s="5">
        <v>3.62</v>
      </c>
      <c r="G97" t="s">
        <v>19</v>
      </c>
      <c r="H97" s="49">
        <v>0.17477200000000001</v>
      </c>
      <c r="I97" s="50">
        <v>0.16072700000000001</v>
      </c>
      <c r="J97" s="53">
        <v>19756.7</v>
      </c>
      <c r="K97" s="54">
        <v>3175.4</v>
      </c>
      <c r="L97" s="5">
        <v>4.3</v>
      </c>
    </row>
    <row r="98" spans="1:12">
      <c r="A98">
        <v>90</v>
      </c>
      <c r="B98" s="47">
        <v>0.240846</v>
      </c>
      <c r="C98" s="48">
        <v>0.21496000000000001</v>
      </c>
      <c r="D98" s="51">
        <v>5854.7</v>
      </c>
      <c r="E98" s="52">
        <v>1258.5</v>
      </c>
      <c r="F98" s="5">
        <v>3.43</v>
      </c>
      <c r="G98" t="s">
        <v>19</v>
      </c>
      <c r="H98" s="49">
        <v>0.19206799999999999</v>
      </c>
      <c r="I98" s="50">
        <v>0.17523900000000001</v>
      </c>
      <c r="J98" s="53">
        <v>16581.3</v>
      </c>
      <c r="K98" s="54">
        <v>2905.7</v>
      </c>
      <c r="L98" s="5">
        <v>4.03</v>
      </c>
    </row>
    <row r="99" spans="1:12">
      <c r="A99">
        <v>91</v>
      </c>
      <c r="B99" s="47">
        <v>0.26062299999999999</v>
      </c>
      <c r="C99" s="48">
        <v>0.230576</v>
      </c>
      <c r="D99" s="51">
        <v>4596.1000000000004</v>
      </c>
      <c r="E99" s="52">
        <v>1059.8</v>
      </c>
      <c r="F99" s="5">
        <v>3.23</v>
      </c>
      <c r="G99" t="s">
        <v>19</v>
      </c>
      <c r="H99" s="49">
        <v>0.204017</v>
      </c>
      <c r="I99" s="50">
        <v>0.18513199999999999</v>
      </c>
      <c r="J99" s="53">
        <v>13675.6</v>
      </c>
      <c r="K99" s="54">
        <v>2531.8000000000002</v>
      </c>
      <c r="L99" s="5">
        <v>3.78</v>
      </c>
    </row>
    <row r="100" spans="1:12">
      <c r="A100">
        <v>92</v>
      </c>
      <c r="B100" s="47">
        <v>0.28076699999999999</v>
      </c>
      <c r="C100" s="48">
        <v>0.24620400000000001</v>
      </c>
      <c r="D100" s="51">
        <v>3536.4</v>
      </c>
      <c r="E100" s="52">
        <v>870.7</v>
      </c>
      <c r="F100" s="5">
        <v>3.05</v>
      </c>
      <c r="G100" t="s">
        <v>19</v>
      </c>
      <c r="H100" s="49">
        <v>0.229765</v>
      </c>
      <c r="I100" s="50">
        <v>0.20608899999999999</v>
      </c>
      <c r="J100" s="53">
        <v>11143.8</v>
      </c>
      <c r="K100" s="54">
        <v>2296.6</v>
      </c>
      <c r="L100" s="5">
        <v>3.52</v>
      </c>
    </row>
    <row r="101" spans="1:12">
      <c r="A101">
        <v>93</v>
      </c>
      <c r="B101" s="47">
        <v>0.30383700000000002</v>
      </c>
      <c r="C101" s="48">
        <v>0.263766</v>
      </c>
      <c r="D101" s="51">
        <v>2665.7</v>
      </c>
      <c r="E101" s="52">
        <v>703.1</v>
      </c>
      <c r="F101" s="5">
        <v>2.89</v>
      </c>
      <c r="G101" t="s">
        <v>19</v>
      </c>
      <c r="H101" s="49">
        <v>0.25306800000000002</v>
      </c>
      <c r="I101" s="50">
        <v>0.22464300000000001</v>
      </c>
      <c r="J101" s="53">
        <v>8847.2000000000007</v>
      </c>
      <c r="K101" s="54">
        <v>1987.5</v>
      </c>
      <c r="L101" s="5">
        <v>3.31</v>
      </c>
    </row>
    <row r="102" spans="1:12">
      <c r="A102">
        <v>94</v>
      </c>
      <c r="B102" s="47">
        <v>0.326455</v>
      </c>
      <c r="C102" s="48">
        <v>0.28064600000000001</v>
      </c>
      <c r="D102" s="51">
        <v>1962.6</v>
      </c>
      <c r="E102" s="52">
        <v>550.79999999999995</v>
      </c>
      <c r="F102" s="5">
        <v>2.74</v>
      </c>
      <c r="G102" t="s">
        <v>19</v>
      </c>
      <c r="H102" s="49">
        <v>0.27185999999999999</v>
      </c>
      <c r="I102" s="50">
        <v>0.23932800000000001</v>
      </c>
      <c r="J102" s="53">
        <v>6859.7</v>
      </c>
      <c r="K102" s="54">
        <v>1641.7</v>
      </c>
      <c r="L102" s="5">
        <v>3.12</v>
      </c>
    </row>
    <row r="103" spans="1:12">
      <c r="A103">
        <v>95</v>
      </c>
      <c r="B103" s="47">
        <v>0.34133799999999997</v>
      </c>
      <c r="C103" s="48">
        <v>0.29157499999999997</v>
      </c>
      <c r="D103" s="51">
        <v>1411.8</v>
      </c>
      <c r="E103" s="52">
        <v>411.6</v>
      </c>
      <c r="F103" s="5">
        <v>2.62</v>
      </c>
      <c r="G103" t="s">
        <v>19</v>
      </c>
      <c r="H103" s="49">
        <v>0.29110999999999998</v>
      </c>
      <c r="I103" s="50">
        <v>0.25412099999999999</v>
      </c>
      <c r="J103" s="53">
        <v>5218</v>
      </c>
      <c r="K103" s="54">
        <v>1326</v>
      </c>
      <c r="L103" s="5">
        <v>2.94</v>
      </c>
    </row>
    <row r="104" spans="1:12">
      <c r="A104">
        <v>96</v>
      </c>
      <c r="B104" s="47">
        <v>0.374394</v>
      </c>
      <c r="C104" s="48">
        <v>0.315359</v>
      </c>
      <c r="D104" s="51">
        <v>1000.1</v>
      </c>
      <c r="E104" s="52">
        <v>315.39999999999998</v>
      </c>
      <c r="F104" s="5">
        <v>2.4900000000000002</v>
      </c>
      <c r="G104" t="s">
        <v>19</v>
      </c>
      <c r="H104" s="49">
        <v>0.31982699999999997</v>
      </c>
      <c r="I104" s="50">
        <v>0.27573399999999998</v>
      </c>
      <c r="J104" s="53">
        <v>3892</v>
      </c>
      <c r="K104" s="54">
        <v>1073.2</v>
      </c>
      <c r="L104" s="5">
        <v>2.78</v>
      </c>
    </row>
    <row r="105" spans="1:12">
      <c r="A105">
        <v>97</v>
      </c>
      <c r="B105" s="47">
        <v>0.387486</v>
      </c>
      <c r="C105" s="48">
        <v>0.32459700000000002</v>
      </c>
      <c r="D105" s="51">
        <v>684.7</v>
      </c>
      <c r="E105" s="52">
        <v>222.3</v>
      </c>
      <c r="F105" s="5">
        <v>2.4</v>
      </c>
      <c r="G105" t="s">
        <v>19</v>
      </c>
      <c r="H105" s="49">
        <v>0.33474799999999999</v>
      </c>
      <c r="I105" s="50">
        <v>0.28675299999999998</v>
      </c>
      <c r="J105" s="53">
        <v>2818.8</v>
      </c>
      <c r="K105" s="54">
        <v>808.3</v>
      </c>
      <c r="L105" s="5">
        <v>2.64</v>
      </c>
    </row>
    <row r="106" spans="1:12">
      <c r="A106">
        <v>98</v>
      </c>
      <c r="B106" s="47">
        <v>0.41945300000000002</v>
      </c>
      <c r="C106" s="48">
        <v>0.34673399999999999</v>
      </c>
      <c r="D106" s="51">
        <v>462.5</v>
      </c>
      <c r="E106" s="52">
        <v>160.4</v>
      </c>
      <c r="F106" s="5">
        <v>2.3199999999999998</v>
      </c>
      <c r="G106" t="s">
        <v>19</v>
      </c>
      <c r="H106" s="49">
        <v>0.35070099999999998</v>
      </c>
      <c r="I106" s="50">
        <v>0.29837999999999998</v>
      </c>
      <c r="J106" s="53">
        <v>2010.5</v>
      </c>
      <c r="K106" s="54">
        <v>599.9</v>
      </c>
      <c r="L106" s="5">
        <v>2.5</v>
      </c>
    </row>
    <row r="107" spans="1:12">
      <c r="A107">
        <v>99</v>
      </c>
      <c r="B107" s="47">
        <v>0.39019399999999999</v>
      </c>
      <c r="C107" s="48">
        <v>0.32649600000000001</v>
      </c>
      <c r="D107" s="51">
        <v>302.10000000000002</v>
      </c>
      <c r="E107" s="52">
        <v>98.6</v>
      </c>
      <c r="F107" s="5">
        <v>2.2799999999999998</v>
      </c>
      <c r="G107" t="s">
        <v>19</v>
      </c>
      <c r="H107" s="49">
        <v>0.37045699999999998</v>
      </c>
      <c r="I107" s="50">
        <v>0.31256099999999998</v>
      </c>
      <c r="J107" s="53">
        <v>1410.6</v>
      </c>
      <c r="K107" s="54">
        <v>440.9</v>
      </c>
      <c r="L107" s="5">
        <v>2.35</v>
      </c>
    </row>
    <row r="108" spans="1:12">
      <c r="A108">
        <v>100</v>
      </c>
      <c r="B108" s="47">
        <v>0.439799</v>
      </c>
      <c r="C108" s="48">
        <v>0.36052099999999998</v>
      </c>
      <c r="D108" s="51">
        <v>203.5</v>
      </c>
      <c r="E108" s="52">
        <v>73.400000000000006</v>
      </c>
      <c r="F108" s="5">
        <v>2.14</v>
      </c>
      <c r="G108" t="s">
        <v>19</v>
      </c>
      <c r="H108" s="49">
        <v>0.42310599999999998</v>
      </c>
      <c r="I108" s="50">
        <v>0.34922599999999998</v>
      </c>
      <c r="J108" s="53">
        <v>969.7</v>
      </c>
      <c r="K108" s="54">
        <v>338.7</v>
      </c>
      <c r="L108" s="5">
        <v>2.2000000000000002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24</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39">
        <v>1.0751999999999999E-2</v>
      </c>
      <c r="C8" s="40">
        <v>1.0695E-2</v>
      </c>
      <c r="D8" s="43">
        <v>100000</v>
      </c>
      <c r="E8" s="44">
        <v>1069.5</v>
      </c>
      <c r="F8" s="5">
        <v>71.73</v>
      </c>
      <c r="G8" t="s">
        <v>19</v>
      </c>
      <c r="H8" s="41">
        <v>8.3169999999999997E-3</v>
      </c>
      <c r="I8" s="42">
        <v>8.2819999999999994E-3</v>
      </c>
      <c r="J8" s="45">
        <v>100000</v>
      </c>
      <c r="K8" s="46">
        <v>828.2</v>
      </c>
      <c r="L8" s="5">
        <v>77.55</v>
      </c>
    </row>
    <row r="9" spans="1:12">
      <c r="A9">
        <v>1</v>
      </c>
      <c r="B9" s="39">
        <v>7.6400000000000003E-4</v>
      </c>
      <c r="C9" s="40">
        <v>7.6400000000000003E-4</v>
      </c>
      <c r="D9" s="43">
        <v>98930.5</v>
      </c>
      <c r="E9" s="44">
        <v>75.599999999999994</v>
      </c>
      <c r="F9" s="5">
        <v>71.5</v>
      </c>
      <c r="G9" t="s">
        <v>19</v>
      </c>
      <c r="H9" s="41">
        <v>7.0500000000000001E-4</v>
      </c>
      <c r="I9" s="42">
        <v>7.0500000000000001E-4</v>
      </c>
      <c r="J9" s="45">
        <v>99171.8</v>
      </c>
      <c r="K9" s="46">
        <v>69.900000000000006</v>
      </c>
      <c r="L9" s="5">
        <v>77.19</v>
      </c>
    </row>
    <row r="10" spans="1:12">
      <c r="A10">
        <v>2</v>
      </c>
      <c r="B10" s="39">
        <v>4.6500000000000003E-4</v>
      </c>
      <c r="C10" s="40">
        <v>4.6500000000000003E-4</v>
      </c>
      <c r="D10" s="43">
        <v>98855</v>
      </c>
      <c r="E10" s="44">
        <v>46</v>
      </c>
      <c r="F10" s="5">
        <v>70.55</v>
      </c>
      <c r="G10" t="s">
        <v>19</v>
      </c>
      <c r="H10" s="41">
        <v>3.77E-4</v>
      </c>
      <c r="I10" s="42">
        <v>3.77E-4</v>
      </c>
      <c r="J10" s="45">
        <v>99101.8</v>
      </c>
      <c r="K10" s="46">
        <v>37.4</v>
      </c>
      <c r="L10" s="5">
        <v>76.25</v>
      </c>
    </row>
    <row r="11" spans="1:12">
      <c r="A11">
        <v>3</v>
      </c>
      <c r="B11" s="39">
        <v>4.0000000000000002E-4</v>
      </c>
      <c r="C11" s="40">
        <v>4.0000000000000002E-4</v>
      </c>
      <c r="D11" s="43">
        <v>98809</v>
      </c>
      <c r="E11" s="44">
        <v>39.5</v>
      </c>
      <c r="F11" s="5">
        <v>69.59</v>
      </c>
      <c r="G11" t="s">
        <v>19</v>
      </c>
      <c r="H11" s="41">
        <v>2.7599999999999999E-4</v>
      </c>
      <c r="I11" s="42">
        <v>2.7599999999999999E-4</v>
      </c>
      <c r="J11" s="45">
        <v>99064.5</v>
      </c>
      <c r="K11" s="46">
        <v>27.3</v>
      </c>
      <c r="L11" s="5">
        <v>75.28</v>
      </c>
    </row>
    <row r="12" spans="1:12">
      <c r="A12">
        <v>4</v>
      </c>
      <c r="B12" s="39">
        <v>2.7700000000000001E-4</v>
      </c>
      <c r="C12" s="40">
        <v>2.7700000000000001E-4</v>
      </c>
      <c r="D12" s="43">
        <v>98769.5</v>
      </c>
      <c r="E12" s="44">
        <v>27.4</v>
      </c>
      <c r="F12" s="5">
        <v>68.61</v>
      </c>
      <c r="G12" t="s">
        <v>19</v>
      </c>
      <c r="H12" s="41">
        <v>2.2900000000000001E-4</v>
      </c>
      <c r="I12" s="42">
        <v>2.2900000000000001E-4</v>
      </c>
      <c r="J12" s="45">
        <v>99037.1</v>
      </c>
      <c r="K12" s="46">
        <v>22.7</v>
      </c>
      <c r="L12" s="5">
        <v>74.3</v>
      </c>
    </row>
    <row r="13" spans="1:12">
      <c r="A13">
        <v>5</v>
      </c>
      <c r="B13" s="39">
        <v>2.5599999999999999E-4</v>
      </c>
      <c r="C13" s="40">
        <v>2.5599999999999999E-4</v>
      </c>
      <c r="D13" s="43">
        <v>98742.1</v>
      </c>
      <c r="E13" s="44">
        <v>25.3</v>
      </c>
      <c r="F13" s="5">
        <v>67.63</v>
      </c>
      <c r="G13" t="s">
        <v>19</v>
      </c>
      <c r="H13" s="41">
        <v>1.93E-4</v>
      </c>
      <c r="I13" s="42">
        <v>1.93E-4</v>
      </c>
      <c r="J13" s="45">
        <v>99014.399999999994</v>
      </c>
      <c r="K13" s="46">
        <v>19.2</v>
      </c>
      <c r="L13" s="5">
        <v>73.31</v>
      </c>
    </row>
    <row r="14" spans="1:12">
      <c r="A14">
        <v>6</v>
      </c>
      <c r="B14" s="39">
        <v>2.2000000000000001E-4</v>
      </c>
      <c r="C14" s="40">
        <v>2.2000000000000001E-4</v>
      </c>
      <c r="D14" s="43">
        <v>98716.800000000003</v>
      </c>
      <c r="E14" s="44">
        <v>21.7</v>
      </c>
      <c r="F14" s="5">
        <v>66.650000000000006</v>
      </c>
      <c r="G14" t="s">
        <v>19</v>
      </c>
      <c r="H14" s="41">
        <v>1.9699999999999999E-4</v>
      </c>
      <c r="I14" s="42">
        <v>1.9699999999999999E-4</v>
      </c>
      <c r="J14" s="45">
        <v>98995.3</v>
      </c>
      <c r="K14" s="46">
        <v>19.5</v>
      </c>
      <c r="L14" s="5">
        <v>72.33</v>
      </c>
    </row>
    <row r="15" spans="1:12">
      <c r="A15">
        <v>7</v>
      </c>
      <c r="B15" s="39">
        <v>2.5599999999999999E-4</v>
      </c>
      <c r="C15" s="40">
        <v>2.5599999999999999E-4</v>
      </c>
      <c r="D15" s="43">
        <v>98695.1</v>
      </c>
      <c r="E15" s="44">
        <v>25.3</v>
      </c>
      <c r="F15" s="5">
        <v>65.66</v>
      </c>
      <c r="G15" t="s">
        <v>19</v>
      </c>
      <c r="H15" s="41">
        <v>1.6699999999999999E-4</v>
      </c>
      <c r="I15" s="42">
        <v>1.6699999999999999E-4</v>
      </c>
      <c r="J15" s="45">
        <v>98975.8</v>
      </c>
      <c r="K15" s="46">
        <v>16.5</v>
      </c>
      <c r="L15" s="5">
        <v>71.34</v>
      </c>
    </row>
    <row r="16" spans="1:12">
      <c r="A16">
        <v>8</v>
      </c>
      <c r="B16" s="39">
        <v>2.1699999999999999E-4</v>
      </c>
      <c r="C16" s="40">
        <v>2.1699999999999999E-4</v>
      </c>
      <c r="D16" s="43">
        <v>98669.9</v>
      </c>
      <c r="E16" s="44">
        <v>21.4</v>
      </c>
      <c r="F16" s="5">
        <v>64.680000000000007</v>
      </c>
      <c r="G16" t="s">
        <v>19</v>
      </c>
      <c r="H16" s="41">
        <v>1.5100000000000001E-4</v>
      </c>
      <c r="I16" s="42">
        <v>1.5100000000000001E-4</v>
      </c>
      <c r="J16" s="45">
        <v>98959.3</v>
      </c>
      <c r="K16" s="46">
        <v>14.9</v>
      </c>
      <c r="L16" s="5">
        <v>70.349999999999994</v>
      </c>
    </row>
    <row r="17" spans="1:12">
      <c r="A17">
        <v>9</v>
      </c>
      <c r="B17" s="39">
        <v>1.95E-4</v>
      </c>
      <c r="C17" s="40">
        <v>1.95E-4</v>
      </c>
      <c r="D17" s="43">
        <v>98648.5</v>
      </c>
      <c r="E17" s="44">
        <v>19.3</v>
      </c>
      <c r="F17" s="5">
        <v>63.7</v>
      </c>
      <c r="G17" t="s">
        <v>19</v>
      </c>
      <c r="H17" s="41">
        <v>1.8799999999999999E-4</v>
      </c>
      <c r="I17" s="42">
        <v>1.8799999999999999E-4</v>
      </c>
      <c r="J17" s="45">
        <v>98944.3</v>
      </c>
      <c r="K17" s="46">
        <v>18.600000000000001</v>
      </c>
      <c r="L17" s="5">
        <v>69.36</v>
      </c>
    </row>
    <row r="18" spans="1:12">
      <c r="A18">
        <v>10</v>
      </c>
      <c r="B18" s="39">
        <v>2.2900000000000001E-4</v>
      </c>
      <c r="C18" s="40">
        <v>2.2900000000000001E-4</v>
      </c>
      <c r="D18" s="43">
        <v>98629.2</v>
      </c>
      <c r="E18" s="44">
        <v>22.6</v>
      </c>
      <c r="F18" s="5">
        <v>62.71</v>
      </c>
      <c r="G18" t="s">
        <v>19</v>
      </c>
      <c r="H18" s="41">
        <v>1.56E-4</v>
      </c>
      <c r="I18" s="42">
        <v>1.56E-4</v>
      </c>
      <c r="J18" s="45">
        <v>98925.8</v>
      </c>
      <c r="K18" s="46">
        <v>15.4</v>
      </c>
      <c r="L18" s="5">
        <v>68.38</v>
      </c>
    </row>
    <row r="19" spans="1:12">
      <c r="A19">
        <v>11</v>
      </c>
      <c r="B19" s="39">
        <v>2.5599999999999999E-4</v>
      </c>
      <c r="C19" s="40">
        <v>2.5599999999999999E-4</v>
      </c>
      <c r="D19" s="43">
        <v>98606.6</v>
      </c>
      <c r="E19" s="44">
        <v>25.2</v>
      </c>
      <c r="F19" s="5">
        <v>61.72</v>
      </c>
      <c r="G19" t="s">
        <v>19</v>
      </c>
      <c r="H19" s="41">
        <v>1.54E-4</v>
      </c>
      <c r="I19" s="42">
        <v>1.54E-4</v>
      </c>
      <c r="J19" s="45">
        <v>98910.399999999994</v>
      </c>
      <c r="K19" s="46">
        <v>15.2</v>
      </c>
      <c r="L19" s="5">
        <v>67.39</v>
      </c>
    </row>
    <row r="20" spans="1:12">
      <c r="A20">
        <v>12</v>
      </c>
      <c r="B20" s="39">
        <v>2.41E-4</v>
      </c>
      <c r="C20" s="40">
        <v>2.41E-4</v>
      </c>
      <c r="D20" s="43">
        <v>98581.4</v>
      </c>
      <c r="E20" s="44">
        <v>23.8</v>
      </c>
      <c r="F20" s="5">
        <v>60.74</v>
      </c>
      <c r="G20" t="s">
        <v>19</v>
      </c>
      <c r="H20" s="41">
        <v>1.9000000000000001E-4</v>
      </c>
      <c r="I20" s="42">
        <v>1.9000000000000001E-4</v>
      </c>
      <c r="J20" s="45">
        <v>98895.1</v>
      </c>
      <c r="K20" s="46">
        <v>18.8</v>
      </c>
      <c r="L20" s="5">
        <v>66.400000000000006</v>
      </c>
    </row>
    <row r="21" spans="1:12">
      <c r="A21">
        <v>13</v>
      </c>
      <c r="B21" s="39">
        <v>2.6800000000000001E-4</v>
      </c>
      <c r="C21" s="40">
        <v>2.6800000000000001E-4</v>
      </c>
      <c r="D21" s="43">
        <v>98557.6</v>
      </c>
      <c r="E21" s="44">
        <v>26.4</v>
      </c>
      <c r="F21" s="5">
        <v>59.75</v>
      </c>
      <c r="G21" t="s">
        <v>19</v>
      </c>
      <c r="H21" s="41">
        <v>1.93E-4</v>
      </c>
      <c r="I21" s="42">
        <v>1.93E-4</v>
      </c>
      <c r="J21" s="45">
        <v>98876.3</v>
      </c>
      <c r="K21" s="46">
        <v>19</v>
      </c>
      <c r="L21" s="5">
        <v>65.41</v>
      </c>
    </row>
    <row r="22" spans="1:12">
      <c r="A22">
        <v>14</v>
      </c>
      <c r="B22" s="39">
        <v>3.4600000000000001E-4</v>
      </c>
      <c r="C22" s="40">
        <v>3.4600000000000001E-4</v>
      </c>
      <c r="D22" s="43">
        <v>98531.199999999997</v>
      </c>
      <c r="E22" s="44">
        <v>34.1</v>
      </c>
      <c r="F22" s="5">
        <v>58.77</v>
      </c>
      <c r="G22" t="s">
        <v>19</v>
      </c>
      <c r="H22" s="41">
        <v>1.9100000000000001E-4</v>
      </c>
      <c r="I22" s="42">
        <v>1.9100000000000001E-4</v>
      </c>
      <c r="J22" s="45">
        <v>98857.3</v>
      </c>
      <c r="K22" s="46">
        <v>18.899999999999999</v>
      </c>
      <c r="L22" s="5">
        <v>64.42</v>
      </c>
    </row>
    <row r="23" spans="1:12">
      <c r="A23">
        <v>15</v>
      </c>
      <c r="B23" s="39">
        <v>4.1899999999999999E-4</v>
      </c>
      <c r="C23" s="40">
        <v>4.1899999999999999E-4</v>
      </c>
      <c r="D23" s="43">
        <v>98497.2</v>
      </c>
      <c r="E23" s="44">
        <v>41.3</v>
      </c>
      <c r="F23" s="5">
        <v>57.79</v>
      </c>
      <c r="G23" t="s">
        <v>19</v>
      </c>
      <c r="H23" s="41">
        <v>2.42E-4</v>
      </c>
      <c r="I23" s="42">
        <v>2.42E-4</v>
      </c>
      <c r="J23" s="45">
        <v>98838.399999999994</v>
      </c>
      <c r="K23" s="46">
        <v>23.9</v>
      </c>
      <c r="L23" s="5">
        <v>63.44</v>
      </c>
    </row>
    <row r="24" spans="1:12">
      <c r="A24">
        <v>16</v>
      </c>
      <c r="B24" s="39">
        <v>5.3200000000000003E-4</v>
      </c>
      <c r="C24" s="40">
        <v>5.3200000000000003E-4</v>
      </c>
      <c r="D24" s="43">
        <v>98455.9</v>
      </c>
      <c r="E24" s="44">
        <v>52.3</v>
      </c>
      <c r="F24" s="5">
        <v>56.81</v>
      </c>
      <c r="G24" t="s">
        <v>19</v>
      </c>
      <c r="H24" s="41">
        <v>2.6699999999999998E-4</v>
      </c>
      <c r="I24" s="42">
        <v>2.6699999999999998E-4</v>
      </c>
      <c r="J24" s="45">
        <v>98814.399999999994</v>
      </c>
      <c r="K24" s="46">
        <v>26.3</v>
      </c>
      <c r="L24" s="5">
        <v>62.45</v>
      </c>
    </row>
    <row r="25" spans="1:12">
      <c r="A25">
        <v>17</v>
      </c>
      <c r="B25" s="39">
        <v>8.0199999999999998E-4</v>
      </c>
      <c r="C25" s="40">
        <v>8.0199999999999998E-4</v>
      </c>
      <c r="D25" s="43">
        <v>98403.6</v>
      </c>
      <c r="E25" s="44">
        <v>78.900000000000006</v>
      </c>
      <c r="F25" s="5">
        <v>55.84</v>
      </c>
      <c r="G25" t="s">
        <v>19</v>
      </c>
      <c r="H25" s="41">
        <v>3.2200000000000002E-4</v>
      </c>
      <c r="I25" s="42">
        <v>3.2200000000000002E-4</v>
      </c>
      <c r="J25" s="45">
        <v>98788.1</v>
      </c>
      <c r="K25" s="46">
        <v>31.8</v>
      </c>
      <c r="L25" s="5">
        <v>61.47</v>
      </c>
    </row>
    <row r="26" spans="1:12">
      <c r="A26">
        <v>18</v>
      </c>
      <c r="B26" s="39">
        <v>9.1E-4</v>
      </c>
      <c r="C26" s="40">
        <v>9.0899999999999998E-4</v>
      </c>
      <c r="D26" s="43">
        <v>98324.7</v>
      </c>
      <c r="E26" s="44">
        <v>89.4</v>
      </c>
      <c r="F26" s="5">
        <v>54.89</v>
      </c>
      <c r="G26" t="s">
        <v>19</v>
      </c>
      <c r="H26" s="41">
        <v>3.0699999999999998E-4</v>
      </c>
      <c r="I26" s="42">
        <v>3.0699999999999998E-4</v>
      </c>
      <c r="J26" s="45">
        <v>98756.3</v>
      </c>
      <c r="K26" s="46">
        <v>30.3</v>
      </c>
      <c r="L26" s="5">
        <v>60.49</v>
      </c>
    </row>
    <row r="27" spans="1:12">
      <c r="A27">
        <v>19</v>
      </c>
      <c r="B27" s="39">
        <v>9.0700000000000004E-4</v>
      </c>
      <c r="C27" s="40">
        <v>9.0700000000000004E-4</v>
      </c>
      <c r="D27" s="43">
        <v>98235.199999999997</v>
      </c>
      <c r="E27" s="44">
        <v>89.1</v>
      </c>
      <c r="F27" s="5">
        <v>53.94</v>
      </c>
      <c r="G27" t="s">
        <v>19</v>
      </c>
      <c r="H27" s="41">
        <v>3.0299999999999999E-4</v>
      </c>
      <c r="I27" s="42">
        <v>3.0299999999999999E-4</v>
      </c>
      <c r="J27" s="45">
        <v>98725.9</v>
      </c>
      <c r="K27" s="46">
        <v>29.9</v>
      </c>
      <c r="L27" s="5">
        <v>59.51</v>
      </c>
    </row>
    <row r="28" spans="1:12">
      <c r="A28">
        <v>20</v>
      </c>
      <c r="B28" s="39">
        <v>9.3099999999999997E-4</v>
      </c>
      <c r="C28" s="40">
        <v>9.3099999999999997E-4</v>
      </c>
      <c r="D28" s="43">
        <v>98146.1</v>
      </c>
      <c r="E28" s="44">
        <v>91.4</v>
      </c>
      <c r="F28" s="5">
        <v>52.98</v>
      </c>
      <c r="G28" t="s">
        <v>19</v>
      </c>
      <c r="H28" s="41">
        <v>3.19E-4</v>
      </c>
      <c r="I28" s="42">
        <v>3.19E-4</v>
      </c>
      <c r="J28" s="45">
        <v>98696.1</v>
      </c>
      <c r="K28" s="46">
        <v>31.4</v>
      </c>
      <c r="L28" s="5">
        <v>58.52</v>
      </c>
    </row>
    <row r="29" spans="1:12">
      <c r="A29">
        <v>21</v>
      </c>
      <c r="B29" s="39">
        <v>8.7900000000000001E-4</v>
      </c>
      <c r="C29" s="40">
        <v>8.7799999999999998E-4</v>
      </c>
      <c r="D29" s="43">
        <v>98054.8</v>
      </c>
      <c r="E29" s="44">
        <v>86.1</v>
      </c>
      <c r="F29" s="5">
        <v>52.03</v>
      </c>
      <c r="G29" t="s">
        <v>19</v>
      </c>
      <c r="H29" s="41">
        <v>3.0600000000000001E-4</v>
      </c>
      <c r="I29" s="42">
        <v>3.0600000000000001E-4</v>
      </c>
      <c r="J29" s="45">
        <v>98664.6</v>
      </c>
      <c r="K29" s="46">
        <v>30.2</v>
      </c>
      <c r="L29" s="5">
        <v>57.54</v>
      </c>
    </row>
    <row r="30" spans="1:12">
      <c r="A30">
        <v>22</v>
      </c>
      <c r="B30" s="39">
        <v>8.7100000000000003E-4</v>
      </c>
      <c r="C30" s="40">
        <v>8.7100000000000003E-4</v>
      </c>
      <c r="D30" s="43">
        <v>97968.7</v>
      </c>
      <c r="E30" s="44">
        <v>85.3</v>
      </c>
      <c r="F30" s="5">
        <v>51.08</v>
      </c>
      <c r="G30" t="s">
        <v>19</v>
      </c>
      <c r="H30" s="41">
        <v>3.3300000000000002E-4</v>
      </c>
      <c r="I30" s="42">
        <v>3.3300000000000002E-4</v>
      </c>
      <c r="J30" s="45">
        <v>98634.4</v>
      </c>
      <c r="K30" s="46">
        <v>32.799999999999997</v>
      </c>
      <c r="L30" s="5">
        <v>56.56</v>
      </c>
    </row>
    <row r="31" spans="1:12">
      <c r="A31">
        <v>23</v>
      </c>
      <c r="B31" s="39">
        <v>8.1999999999999998E-4</v>
      </c>
      <c r="C31" s="40">
        <v>8.1899999999999996E-4</v>
      </c>
      <c r="D31" s="43">
        <v>97883.4</v>
      </c>
      <c r="E31" s="44">
        <v>80.2</v>
      </c>
      <c r="F31" s="5">
        <v>50.12</v>
      </c>
      <c r="G31" t="s">
        <v>19</v>
      </c>
      <c r="H31" s="41">
        <v>3.3E-4</v>
      </c>
      <c r="I31" s="42">
        <v>3.3E-4</v>
      </c>
      <c r="J31" s="45">
        <v>98601.600000000006</v>
      </c>
      <c r="K31" s="46">
        <v>32.5</v>
      </c>
      <c r="L31" s="5">
        <v>55.58</v>
      </c>
    </row>
    <row r="32" spans="1:12">
      <c r="A32">
        <v>24</v>
      </c>
      <c r="B32" s="39">
        <v>7.8299999999999995E-4</v>
      </c>
      <c r="C32" s="40">
        <v>7.8200000000000003E-4</v>
      </c>
      <c r="D32" s="43">
        <v>97803.199999999997</v>
      </c>
      <c r="E32" s="44">
        <v>76.5</v>
      </c>
      <c r="F32" s="5">
        <v>49.16</v>
      </c>
      <c r="G32" t="s">
        <v>19</v>
      </c>
      <c r="H32" s="41">
        <v>3.0699999999999998E-4</v>
      </c>
      <c r="I32" s="42">
        <v>3.0699999999999998E-4</v>
      </c>
      <c r="J32" s="45">
        <v>98569.1</v>
      </c>
      <c r="K32" s="46">
        <v>30.2</v>
      </c>
      <c r="L32" s="5">
        <v>54.6</v>
      </c>
    </row>
    <row r="33" spans="1:12">
      <c r="A33">
        <v>25</v>
      </c>
      <c r="B33" s="39">
        <v>7.7700000000000002E-4</v>
      </c>
      <c r="C33" s="40">
        <v>7.76E-4</v>
      </c>
      <c r="D33" s="43">
        <v>97726.7</v>
      </c>
      <c r="E33" s="44">
        <v>75.900000000000006</v>
      </c>
      <c r="F33" s="5">
        <v>48.2</v>
      </c>
      <c r="G33" t="s">
        <v>19</v>
      </c>
      <c r="H33" s="41">
        <v>3.4400000000000001E-4</v>
      </c>
      <c r="I33" s="42">
        <v>3.4400000000000001E-4</v>
      </c>
      <c r="J33" s="45">
        <v>98538.9</v>
      </c>
      <c r="K33" s="46">
        <v>33.9</v>
      </c>
      <c r="L33" s="5">
        <v>53.61</v>
      </c>
    </row>
    <row r="34" spans="1:12">
      <c r="A34">
        <v>26</v>
      </c>
      <c r="B34" s="39">
        <v>8.1599999999999999E-4</v>
      </c>
      <c r="C34" s="40">
        <v>8.1499999999999997E-4</v>
      </c>
      <c r="D34" s="43">
        <v>97650.8</v>
      </c>
      <c r="E34" s="44">
        <v>79.599999999999994</v>
      </c>
      <c r="F34" s="5">
        <v>47.24</v>
      </c>
      <c r="G34" t="s">
        <v>19</v>
      </c>
      <c r="H34" s="41">
        <v>3.86E-4</v>
      </c>
      <c r="I34" s="42">
        <v>3.8499999999999998E-4</v>
      </c>
      <c r="J34" s="45">
        <v>98505</v>
      </c>
      <c r="K34" s="46">
        <v>38</v>
      </c>
      <c r="L34" s="5">
        <v>52.63</v>
      </c>
    </row>
    <row r="35" spans="1:12">
      <c r="A35">
        <v>27</v>
      </c>
      <c r="B35" s="39">
        <v>8.2799999999999996E-4</v>
      </c>
      <c r="C35" s="40">
        <v>8.2799999999999996E-4</v>
      </c>
      <c r="D35" s="43">
        <v>97571.199999999997</v>
      </c>
      <c r="E35" s="44">
        <v>80.8</v>
      </c>
      <c r="F35" s="5">
        <v>46.28</v>
      </c>
      <c r="G35" t="s">
        <v>19</v>
      </c>
      <c r="H35" s="41">
        <v>3.8200000000000002E-4</v>
      </c>
      <c r="I35" s="42">
        <v>3.8200000000000002E-4</v>
      </c>
      <c r="J35" s="45">
        <v>98467</v>
      </c>
      <c r="K35" s="46">
        <v>37.6</v>
      </c>
      <c r="L35" s="5">
        <v>51.65</v>
      </c>
    </row>
    <row r="36" spans="1:12">
      <c r="A36">
        <v>28</v>
      </c>
      <c r="B36" s="39">
        <v>9.0600000000000001E-4</v>
      </c>
      <c r="C36" s="40">
        <v>9.0600000000000001E-4</v>
      </c>
      <c r="D36" s="43">
        <v>97490.4</v>
      </c>
      <c r="E36" s="44">
        <v>88.3</v>
      </c>
      <c r="F36" s="5">
        <v>45.31</v>
      </c>
      <c r="G36" t="s">
        <v>19</v>
      </c>
      <c r="H36" s="41">
        <v>4.2999999999999999E-4</v>
      </c>
      <c r="I36" s="42">
        <v>4.2999999999999999E-4</v>
      </c>
      <c r="J36" s="45">
        <v>98429.4</v>
      </c>
      <c r="K36" s="46">
        <v>42.3</v>
      </c>
      <c r="L36" s="5">
        <v>50.67</v>
      </c>
    </row>
    <row r="37" spans="1:12">
      <c r="A37">
        <v>29</v>
      </c>
      <c r="B37" s="39">
        <v>8.34E-4</v>
      </c>
      <c r="C37" s="40">
        <v>8.34E-4</v>
      </c>
      <c r="D37" s="43">
        <v>97402.1</v>
      </c>
      <c r="E37" s="44">
        <v>81.2</v>
      </c>
      <c r="F37" s="5">
        <v>44.36</v>
      </c>
      <c r="G37" t="s">
        <v>19</v>
      </c>
      <c r="H37" s="41">
        <v>4.57E-4</v>
      </c>
      <c r="I37" s="42">
        <v>4.57E-4</v>
      </c>
      <c r="J37" s="45">
        <v>98387.1</v>
      </c>
      <c r="K37" s="46">
        <v>45</v>
      </c>
      <c r="L37" s="5">
        <v>49.69</v>
      </c>
    </row>
    <row r="38" spans="1:12">
      <c r="A38">
        <v>30</v>
      </c>
      <c r="B38" s="39">
        <v>8.6700000000000004E-4</v>
      </c>
      <c r="C38" s="40">
        <v>8.6700000000000004E-4</v>
      </c>
      <c r="D38" s="43">
        <v>97320.9</v>
      </c>
      <c r="E38" s="44">
        <v>84.3</v>
      </c>
      <c r="F38" s="5">
        <v>43.39</v>
      </c>
      <c r="G38" t="s">
        <v>19</v>
      </c>
      <c r="H38" s="41">
        <v>5.0299999999999997E-4</v>
      </c>
      <c r="I38" s="42">
        <v>5.0299999999999997E-4</v>
      </c>
      <c r="J38" s="45">
        <v>98342.2</v>
      </c>
      <c r="K38" s="46">
        <v>49.4</v>
      </c>
      <c r="L38" s="5">
        <v>48.71</v>
      </c>
    </row>
    <row r="39" spans="1:12">
      <c r="A39">
        <v>31</v>
      </c>
      <c r="B39" s="39">
        <v>8.9999999999999998E-4</v>
      </c>
      <c r="C39" s="40">
        <v>8.9999999999999998E-4</v>
      </c>
      <c r="D39" s="43">
        <v>97236.6</v>
      </c>
      <c r="E39" s="44">
        <v>87.5</v>
      </c>
      <c r="F39" s="5">
        <v>42.43</v>
      </c>
      <c r="G39" t="s">
        <v>19</v>
      </c>
      <c r="H39" s="41">
        <v>5.22E-4</v>
      </c>
      <c r="I39" s="42">
        <v>5.22E-4</v>
      </c>
      <c r="J39" s="45">
        <v>98292.7</v>
      </c>
      <c r="K39" s="46">
        <v>51.3</v>
      </c>
      <c r="L39" s="5">
        <v>47.74</v>
      </c>
    </row>
    <row r="40" spans="1:12">
      <c r="A40">
        <v>32</v>
      </c>
      <c r="B40" s="39">
        <v>1.0089999999999999E-3</v>
      </c>
      <c r="C40" s="40">
        <v>1.008E-3</v>
      </c>
      <c r="D40" s="43">
        <v>97149</v>
      </c>
      <c r="E40" s="44">
        <v>98</v>
      </c>
      <c r="F40" s="5">
        <v>41.47</v>
      </c>
      <c r="G40" t="s">
        <v>19</v>
      </c>
      <c r="H40" s="41">
        <v>5.5099999999999995E-4</v>
      </c>
      <c r="I40" s="42">
        <v>5.5000000000000003E-4</v>
      </c>
      <c r="J40" s="45">
        <v>98241.4</v>
      </c>
      <c r="K40" s="46">
        <v>54.1</v>
      </c>
      <c r="L40" s="5">
        <v>46.76</v>
      </c>
    </row>
    <row r="41" spans="1:12">
      <c r="A41">
        <v>33</v>
      </c>
      <c r="B41" s="39">
        <v>1.031E-3</v>
      </c>
      <c r="C41" s="40">
        <v>1.0300000000000001E-3</v>
      </c>
      <c r="D41" s="43">
        <v>97051.1</v>
      </c>
      <c r="E41" s="44">
        <v>100</v>
      </c>
      <c r="F41" s="5">
        <v>40.51</v>
      </c>
      <c r="G41" t="s">
        <v>19</v>
      </c>
      <c r="H41" s="41">
        <v>6.1899999999999998E-4</v>
      </c>
      <c r="I41" s="42">
        <v>6.1899999999999998E-4</v>
      </c>
      <c r="J41" s="45">
        <v>98187.4</v>
      </c>
      <c r="K41" s="46">
        <v>60.8</v>
      </c>
      <c r="L41" s="5">
        <v>45.79</v>
      </c>
    </row>
    <row r="42" spans="1:12">
      <c r="A42">
        <v>34</v>
      </c>
      <c r="B42" s="39">
        <v>1.08E-3</v>
      </c>
      <c r="C42" s="40">
        <v>1.08E-3</v>
      </c>
      <c r="D42" s="43">
        <v>96951.1</v>
      </c>
      <c r="E42" s="44">
        <v>104.7</v>
      </c>
      <c r="F42" s="5">
        <v>39.549999999999997</v>
      </c>
      <c r="G42" t="s">
        <v>19</v>
      </c>
      <c r="H42" s="41">
        <v>6.7199999999999996E-4</v>
      </c>
      <c r="I42" s="42">
        <v>6.7199999999999996E-4</v>
      </c>
      <c r="J42" s="45">
        <v>98126.6</v>
      </c>
      <c r="K42" s="46">
        <v>66</v>
      </c>
      <c r="L42" s="5">
        <v>44.82</v>
      </c>
    </row>
    <row r="43" spans="1:12">
      <c r="A43">
        <v>35</v>
      </c>
      <c r="B43" s="39">
        <v>1.137E-3</v>
      </c>
      <c r="C43" s="40">
        <v>1.137E-3</v>
      </c>
      <c r="D43" s="43">
        <v>96846.399999999994</v>
      </c>
      <c r="E43" s="44">
        <v>110.1</v>
      </c>
      <c r="F43" s="5">
        <v>38.590000000000003</v>
      </c>
      <c r="G43" t="s">
        <v>19</v>
      </c>
      <c r="H43" s="41">
        <v>7.4700000000000005E-4</v>
      </c>
      <c r="I43" s="42">
        <v>7.4700000000000005E-4</v>
      </c>
      <c r="J43" s="45">
        <v>98060.6</v>
      </c>
      <c r="K43" s="46">
        <v>73.3</v>
      </c>
      <c r="L43" s="5">
        <v>43.85</v>
      </c>
    </row>
    <row r="44" spans="1:12">
      <c r="A44">
        <v>36</v>
      </c>
      <c r="B44" s="39">
        <v>1.2340000000000001E-3</v>
      </c>
      <c r="C44" s="40">
        <v>1.2329999999999999E-3</v>
      </c>
      <c r="D44" s="43">
        <v>96736.4</v>
      </c>
      <c r="E44" s="44">
        <v>119.3</v>
      </c>
      <c r="F44" s="5">
        <v>37.630000000000003</v>
      </c>
      <c r="G44" t="s">
        <v>19</v>
      </c>
      <c r="H44" s="41">
        <v>7.6499999999999995E-4</v>
      </c>
      <c r="I44" s="42">
        <v>7.6400000000000003E-4</v>
      </c>
      <c r="J44" s="45">
        <v>97987.3</v>
      </c>
      <c r="K44" s="46">
        <v>74.900000000000006</v>
      </c>
      <c r="L44" s="5">
        <v>42.88</v>
      </c>
    </row>
    <row r="45" spans="1:12">
      <c r="A45">
        <v>37</v>
      </c>
      <c r="B45" s="39">
        <v>1.356E-3</v>
      </c>
      <c r="C45" s="40">
        <v>1.3550000000000001E-3</v>
      </c>
      <c r="D45" s="43">
        <v>96617</v>
      </c>
      <c r="E45" s="44">
        <v>130.9</v>
      </c>
      <c r="F45" s="5">
        <v>36.68</v>
      </c>
      <c r="G45" t="s">
        <v>19</v>
      </c>
      <c r="H45" s="41">
        <v>8.34E-4</v>
      </c>
      <c r="I45" s="42">
        <v>8.34E-4</v>
      </c>
      <c r="J45" s="45">
        <v>97912.4</v>
      </c>
      <c r="K45" s="46">
        <v>81.7</v>
      </c>
      <c r="L45" s="5">
        <v>41.91</v>
      </c>
    </row>
    <row r="46" spans="1:12">
      <c r="A46">
        <v>38</v>
      </c>
      <c r="B46" s="39">
        <v>1.3910000000000001E-3</v>
      </c>
      <c r="C46" s="40">
        <v>1.39E-3</v>
      </c>
      <c r="D46" s="43">
        <v>96486.1</v>
      </c>
      <c r="E46" s="44">
        <v>134.1</v>
      </c>
      <c r="F46" s="5">
        <v>35.729999999999997</v>
      </c>
      <c r="G46" t="s">
        <v>19</v>
      </c>
      <c r="H46" s="41">
        <v>9.8400000000000007E-4</v>
      </c>
      <c r="I46" s="42">
        <v>9.8299999999999993E-4</v>
      </c>
      <c r="J46" s="45">
        <v>97830.8</v>
      </c>
      <c r="K46" s="46">
        <v>96.2</v>
      </c>
      <c r="L46" s="5">
        <v>40.950000000000003</v>
      </c>
    </row>
    <row r="47" spans="1:12">
      <c r="A47">
        <v>39</v>
      </c>
      <c r="B47" s="39">
        <v>1.5629999999999999E-3</v>
      </c>
      <c r="C47" s="40">
        <v>1.5610000000000001E-3</v>
      </c>
      <c r="D47" s="43">
        <v>96352</v>
      </c>
      <c r="E47" s="44">
        <v>150.4</v>
      </c>
      <c r="F47" s="5">
        <v>34.78</v>
      </c>
      <c r="G47" t="s">
        <v>19</v>
      </c>
      <c r="H47" s="41">
        <v>1.1119999999999999E-3</v>
      </c>
      <c r="I47" s="42">
        <v>1.1119999999999999E-3</v>
      </c>
      <c r="J47" s="45">
        <v>97734.6</v>
      </c>
      <c r="K47" s="46">
        <v>108.6</v>
      </c>
      <c r="L47" s="5">
        <v>39.99</v>
      </c>
    </row>
    <row r="48" spans="1:12">
      <c r="A48">
        <v>40</v>
      </c>
      <c r="B48" s="39">
        <v>1.8829999999999999E-3</v>
      </c>
      <c r="C48" s="40">
        <v>1.882E-3</v>
      </c>
      <c r="D48" s="43">
        <v>96201.600000000006</v>
      </c>
      <c r="E48" s="44">
        <v>181</v>
      </c>
      <c r="F48" s="5">
        <v>33.83</v>
      </c>
      <c r="G48" t="s">
        <v>19</v>
      </c>
      <c r="H48" s="41">
        <v>1.209E-3</v>
      </c>
      <c r="I48" s="42">
        <v>1.2080000000000001E-3</v>
      </c>
      <c r="J48" s="45">
        <v>97625.9</v>
      </c>
      <c r="K48" s="46">
        <v>117.9</v>
      </c>
      <c r="L48" s="5">
        <v>39.03</v>
      </c>
    </row>
    <row r="49" spans="1:12">
      <c r="A49">
        <v>41</v>
      </c>
      <c r="B49" s="39">
        <v>1.951E-3</v>
      </c>
      <c r="C49" s="40">
        <v>1.949E-3</v>
      </c>
      <c r="D49" s="43">
        <v>96020.6</v>
      </c>
      <c r="E49" s="44">
        <v>187.1</v>
      </c>
      <c r="F49" s="5">
        <v>32.9</v>
      </c>
      <c r="G49" t="s">
        <v>19</v>
      </c>
      <c r="H49" s="41">
        <v>1.276E-3</v>
      </c>
      <c r="I49" s="42">
        <v>1.276E-3</v>
      </c>
      <c r="J49" s="45">
        <v>97508</v>
      </c>
      <c r="K49" s="46">
        <v>124.4</v>
      </c>
      <c r="L49" s="5">
        <v>38.08</v>
      </c>
    </row>
    <row r="50" spans="1:12">
      <c r="A50">
        <v>42</v>
      </c>
      <c r="B50" s="39">
        <v>2.153E-3</v>
      </c>
      <c r="C50" s="40">
        <v>2.15E-3</v>
      </c>
      <c r="D50" s="43">
        <v>95833.5</v>
      </c>
      <c r="E50" s="44">
        <v>206.1</v>
      </c>
      <c r="F50" s="5">
        <v>31.96</v>
      </c>
      <c r="G50" t="s">
        <v>19</v>
      </c>
      <c r="H50" s="41">
        <v>1.4710000000000001E-3</v>
      </c>
      <c r="I50" s="42">
        <v>1.47E-3</v>
      </c>
      <c r="J50" s="45">
        <v>97383.6</v>
      </c>
      <c r="K50" s="46">
        <v>143.19999999999999</v>
      </c>
      <c r="L50" s="5">
        <v>37.119999999999997</v>
      </c>
    </row>
    <row r="51" spans="1:12">
      <c r="A51">
        <v>43</v>
      </c>
      <c r="B51" s="39">
        <v>2.493E-3</v>
      </c>
      <c r="C51" s="40">
        <v>2.49E-3</v>
      </c>
      <c r="D51" s="43">
        <v>95627.4</v>
      </c>
      <c r="E51" s="44">
        <v>238.1</v>
      </c>
      <c r="F51" s="5">
        <v>31.03</v>
      </c>
      <c r="G51" t="s">
        <v>19</v>
      </c>
      <c r="H51" s="41">
        <v>1.6590000000000001E-3</v>
      </c>
      <c r="I51" s="42">
        <v>1.658E-3</v>
      </c>
      <c r="J51" s="45">
        <v>97240.4</v>
      </c>
      <c r="K51" s="46">
        <v>161.19999999999999</v>
      </c>
      <c r="L51" s="5">
        <v>36.18</v>
      </c>
    </row>
    <row r="52" spans="1:12">
      <c r="A52">
        <v>44</v>
      </c>
      <c r="B52" s="39">
        <v>2.7929999999999999E-3</v>
      </c>
      <c r="C52" s="40">
        <v>2.7889999999999998E-3</v>
      </c>
      <c r="D52" s="43">
        <v>95389.3</v>
      </c>
      <c r="E52" s="44">
        <v>266</v>
      </c>
      <c r="F52" s="5">
        <v>30.1</v>
      </c>
      <c r="G52" t="s">
        <v>19</v>
      </c>
      <c r="H52" s="41">
        <v>1.83E-3</v>
      </c>
      <c r="I52" s="42">
        <v>1.828E-3</v>
      </c>
      <c r="J52" s="45">
        <v>97079.3</v>
      </c>
      <c r="K52" s="46">
        <v>177.5</v>
      </c>
      <c r="L52" s="5">
        <v>35.24</v>
      </c>
    </row>
    <row r="53" spans="1:12">
      <c r="A53">
        <v>45</v>
      </c>
      <c r="B53" s="39">
        <v>3.297E-3</v>
      </c>
      <c r="C53" s="40">
        <v>3.2919999999999998E-3</v>
      </c>
      <c r="D53" s="43">
        <v>95123.3</v>
      </c>
      <c r="E53" s="44">
        <v>313.10000000000002</v>
      </c>
      <c r="F53" s="5">
        <v>29.19</v>
      </c>
      <c r="G53" t="s">
        <v>19</v>
      </c>
      <c r="H53" s="41">
        <v>2.091E-3</v>
      </c>
      <c r="I53" s="42">
        <v>2.0890000000000001E-3</v>
      </c>
      <c r="J53" s="45">
        <v>96901.8</v>
      </c>
      <c r="K53" s="46">
        <v>202.4</v>
      </c>
      <c r="L53" s="5">
        <v>34.299999999999997</v>
      </c>
    </row>
    <row r="54" spans="1:12">
      <c r="A54">
        <v>46</v>
      </c>
      <c r="B54" s="39">
        <v>3.6129999999999999E-3</v>
      </c>
      <c r="C54" s="40">
        <v>3.607E-3</v>
      </c>
      <c r="D54" s="43">
        <v>94810.1</v>
      </c>
      <c r="E54" s="44">
        <v>341.9</v>
      </c>
      <c r="F54" s="5">
        <v>28.28</v>
      </c>
      <c r="G54" t="s">
        <v>19</v>
      </c>
      <c r="H54" s="41">
        <v>2.2439999999999999E-3</v>
      </c>
      <c r="I54" s="42">
        <v>2.2420000000000001E-3</v>
      </c>
      <c r="J54" s="45">
        <v>96699.4</v>
      </c>
      <c r="K54" s="46">
        <v>216.8</v>
      </c>
      <c r="L54" s="5">
        <v>33.369999999999997</v>
      </c>
    </row>
    <row r="55" spans="1:12">
      <c r="A55">
        <v>47</v>
      </c>
      <c r="B55" s="39">
        <v>3.9029999999999998E-3</v>
      </c>
      <c r="C55" s="40">
        <v>3.895E-3</v>
      </c>
      <c r="D55" s="43">
        <v>94468.2</v>
      </c>
      <c r="E55" s="44">
        <v>368</v>
      </c>
      <c r="F55" s="5">
        <v>27.38</v>
      </c>
      <c r="G55" t="s">
        <v>19</v>
      </c>
      <c r="H55" s="41">
        <v>2.5079999999999998E-3</v>
      </c>
      <c r="I55" s="42">
        <v>2.5049999999999998E-3</v>
      </c>
      <c r="J55" s="45">
        <v>96482.6</v>
      </c>
      <c r="K55" s="46">
        <v>241.7</v>
      </c>
      <c r="L55" s="5">
        <v>32.450000000000003</v>
      </c>
    </row>
    <row r="56" spans="1:12">
      <c r="A56">
        <v>48</v>
      </c>
      <c r="B56" s="39">
        <v>4.4809999999999997E-3</v>
      </c>
      <c r="C56" s="40">
        <v>4.4710000000000001E-3</v>
      </c>
      <c r="D56" s="43">
        <v>94100.2</v>
      </c>
      <c r="E56" s="44">
        <v>420.7</v>
      </c>
      <c r="F56" s="5">
        <v>26.49</v>
      </c>
      <c r="G56" t="s">
        <v>19</v>
      </c>
      <c r="H56" s="41">
        <v>2.7620000000000001E-3</v>
      </c>
      <c r="I56" s="42">
        <v>2.758E-3</v>
      </c>
      <c r="J56" s="45">
        <v>96240.9</v>
      </c>
      <c r="K56" s="46">
        <v>265.5</v>
      </c>
      <c r="L56" s="5">
        <v>31.53</v>
      </c>
    </row>
    <row r="57" spans="1:12">
      <c r="A57">
        <v>49</v>
      </c>
      <c r="B57" s="39">
        <v>4.9569999999999996E-3</v>
      </c>
      <c r="C57" s="40">
        <v>4.9449999999999997E-3</v>
      </c>
      <c r="D57" s="43">
        <v>93679.5</v>
      </c>
      <c r="E57" s="44">
        <v>463.2</v>
      </c>
      <c r="F57" s="5">
        <v>25.6</v>
      </c>
      <c r="G57" t="s">
        <v>19</v>
      </c>
      <c r="H57" s="41">
        <v>3.1819999999999999E-3</v>
      </c>
      <c r="I57" s="42">
        <v>3.1770000000000001E-3</v>
      </c>
      <c r="J57" s="45">
        <v>95975.4</v>
      </c>
      <c r="K57" s="46">
        <v>304.89999999999998</v>
      </c>
      <c r="L57" s="5">
        <v>30.61</v>
      </c>
    </row>
    <row r="58" spans="1:12">
      <c r="A58">
        <v>50</v>
      </c>
      <c r="B58" s="39">
        <v>5.5770000000000004E-3</v>
      </c>
      <c r="C58" s="40">
        <v>5.5620000000000001E-3</v>
      </c>
      <c r="D58" s="43">
        <v>93216.3</v>
      </c>
      <c r="E58" s="44">
        <v>518.5</v>
      </c>
      <c r="F58" s="5">
        <v>24.73</v>
      </c>
      <c r="G58" t="s">
        <v>19</v>
      </c>
      <c r="H58" s="41">
        <v>3.454E-3</v>
      </c>
      <c r="I58" s="42">
        <v>3.4480000000000001E-3</v>
      </c>
      <c r="J58" s="45">
        <v>95670.5</v>
      </c>
      <c r="K58" s="46">
        <v>329.9</v>
      </c>
      <c r="L58" s="5">
        <v>29.71</v>
      </c>
    </row>
    <row r="59" spans="1:12">
      <c r="A59">
        <v>51</v>
      </c>
      <c r="B59" s="39">
        <v>6.3140000000000002E-3</v>
      </c>
      <c r="C59" s="40">
        <v>6.2940000000000001E-3</v>
      </c>
      <c r="D59" s="43">
        <v>92697.8</v>
      </c>
      <c r="E59" s="44">
        <v>583.4</v>
      </c>
      <c r="F59" s="5">
        <v>23.86</v>
      </c>
      <c r="G59" t="s">
        <v>19</v>
      </c>
      <c r="H59" s="41">
        <v>3.7720000000000002E-3</v>
      </c>
      <c r="I59" s="42">
        <v>3.764E-3</v>
      </c>
      <c r="J59" s="45">
        <v>95340.6</v>
      </c>
      <c r="K59" s="46">
        <v>358.9</v>
      </c>
      <c r="L59" s="5">
        <v>28.81</v>
      </c>
    </row>
    <row r="60" spans="1:12">
      <c r="A60">
        <v>52</v>
      </c>
      <c r="B60" s="39">
        <v>6.9880000000000003E-3</v>
      </c>
      <c r="C60" s="40">
        <v>6.9639999999999997E-3</v>
      </c>
      <c r="D60" s="43">
        <v>92114.4</v>
      </c>
      <c r="E60" s="44">
        <v>641.5</v>
      </c>
      <c r="F60" s="5">
        <v>23.01</v>
      </c>
      <c r="G60" t="s">
        <v>19</v>
      </c>
      <c r="H60" s="41">
        <v>4.3290000000000004E-3</v>
      </c>
      <c r="I60" s="42">
        <v>4.3189999999999999E-3</v>
      </c>
      <c r="J60" s="45">
        <v>94981.7</v>
      </c>
      <c r="K60" s="46">
        <v>410.3</v>
      </c>
      <c r="L60" s="5">
        <v>27.92</v>
      </c>
    </row>
    <row r="61" spans="1:12">
      <c r="A61">
        <v>53</v>
      </c>
      <c r="B61" s="39">
        <v>7.9509999999999997E-3</v>
      </c>
      <c r="C61" s="40">
        <v>7.9190000000000007E-3</v>
      </c>
      <c r="D61" s="43">
        <v>91472.9</v>
      </c>
      <c r="E61" s="44">
        <v>724.4</v>
      </c>
      <c r="F61" s="5">
        <v>22.17</v>
      </c>
      <c r="G61" t="s">
        <v>19</v>
      </c>
      <c r="H61" s="41">
        <v>4.6439999999999997E-3</v>
      </c>
      <c r="I61" s="42">
        <v>4.6340000000000001E-3</v>
      </c>
      <c r="J61" s="45">
        <v>94571.5</v>
      </c>
      <c r="K61" s="46">
        <v>438.2</v>
      </c>
      <c r="L61" s="5">
        <v>27.03</v>
      </c>
    </row>
    <row r="62" spans="1:12">
      <c r="A62">
        <v>54</v>
      </c>
      <c r="B62" s="39">
        <v>9.0019999999999996E-3</v>
      </c>
      <c r="C62" s="40">
        <v>8.9619999999999995E-3</v>
      </c>
      <c r="D62" s="43">
        <v>90748.5</v>
      </c>
      <c r="E62" s="44">
        <v>813.3</v>
      </c>
      <c r="F62" s="5">
        <v>21.34</v>
      </c>
      <c r="G62" t="s">
        <v>19</v>
      </c>
      <c r="H62" s="41">
        <v>5.2449999999999997E-3</v>
      </c>
      <c r="I62" s="42">
        <v>5.2310000000000004E-3</v>
      </c>
      <c r="J62" s="45">
        <v>94133.3</v>
      </c>
      <c r="K62" s="46">
        <v>492.4</v>
      </c>
      <c r="L62" s="5">
        <v>26.16</v>
      </c>
    </row>
    <row r="63" spans="1:12">
      <c r="A63">
        <v>55</v>
      </c>
      <c r="B63" s="39">
        <v>9.835E-3</v>
      </c>
      <c r="C63" s="40">
        <v>9.7859999999999996E-3</v>
      </c>
      <c r="D63" s="43">
        <v>89935.3</v>
      </c>
      <c r="E63" s="44">
        <v>880.1</v>
      </c>
      <c r="F63" s="5">
        <v>20.53</v>
      </c>
      <c r="G63" t="s">
        <v>19</v>
      </c>
      <c r="H63" s="41">
        <v>5.842E-3</v>
      </c>
      <c r="I63" s="42">
        <v>5.8250000000000003E-3</v>
      </c>
      <c r="J63" s="45">
        <v>93640.9</v>
      </c>
      <c r="K63" s="46">
        <v>545.5</v>
      </c>
      <c r="L63" s="5">
        <v>25.29</v>
      </c>
    </row>
    <row r="64" spans="1:12">
      <c r="A64">
        <v>56</v>
      </c>
      <c r="B64" s="39">
        <v>1.128E-2</v>
      </c>
      <c r="C64" s="40">
        <v>1.1217E-2</v>
      </c>
      <c r="D64" s="43">
        <v>89055.1</v>
      </c>
      <c r="E64" s="44">
        <v>998.9</v>
      </c>
      <c r="F64" s="5">
        <v>19.73</v>
      </c>
      <c r="G64" t="s">
        <v>19</v>
      </c>
      <c r="H64" s="41">
        <v>6.5929999999999999E-3</v>
      </c>
      <c r="I64" s="42">
        <v>6.5709999999999996E-3</v>
      </c>
      <c r="J64" s="45">
        <v>93095.4</v>
      </c>
      <c r="K64" s="46">
        <v>611.70000000000005</v>
      </c>
      <c r="L64" s="5">
        <v>24.44</v>
      </c>
    </row>
    <row r="65" spans="1:12">
      <c r="A65">
        <v>57</v>
      </c>
      <c r="B65" s="39">
        <v>1.2519000000000001E-2</v>
      </c>
      <c r="C65" s="40">
        <v>1.2441000000000001E-2</v>
      </c>
      <c r="D65" s="43">
        <v>88056.2</v>
      </c>
      <c r="E65" s="44">
        <v>1095.5</v>
      </c>
      <c r="F65" s="5">
        <v>18.95</v>
      </c>
      <c r="G65" t="s">
        <v>19</v>
      </c>
      <c r="H65" s="41">
        <v>7.1040000000000001E-3</v>
      </c>
      <c r="I65" s="42">
        <v>7.0790000000000002E-3</v>
      </c>
      <c r="J65" s="45">
        <v>92483.7</v>
      </c>
      <c r="K65" s="46">
        <v>654.70000000000005</v>
      </c>
      <c r="L65" s="5">
        <v>23.6</v>
      </c>
    </row>
    <row r="66" spans="1:12">
      <c r="A66">
        <v>58</v>
      </c>
      <c r="B66" s="39">
        <v>1.4205000000000001E-2</v>
      </c>
      <c r="C66" s="40">
        <v>1.4104999999999999E-2</v>
      </c>
      <c r="D66" s="43">
        <v>86960.7</v>
      </c>
      <c r="E66" s="44">
        <v>1226.5999999999999</v>
      </c>
      <c r="F66" s="5">
        <v>18.18</v>
      </c>
      <c r="G66" t="s">
        <v>19</v>
      </c>
      <c r="H66" s="41">
        <v>8.149E-3</v>
      </c>
      <c r="I66" s="42">
        <v>8.116E-3</v>
      </c>
      <c r="J66" s="45">
        <v>91829</v>
      </c>
      <c r="K66" s="46">
        <v>745.3</v>
      </c>
      <c r="L66" s="5">
        <v>22.76</v>
      </c>
    </row>
    <row r="67" spans="1:12">
      <c r="A67">
        <v>59</v>
      </c>
      <c r="B67" s="39">
        <v>1.6056000000000001E-2</v>
      </c>
      <c r="C67" s="40">
        <v>1.5928000000000001E-2</v>
      </c>
      <c r="D67" s="43">
        <v>85734.1</v>
      </c>
      <c r="E67" s="44">
        <v>1365.6</v>
      </c>
      <c r="F67" s="5">
        <v>17.43</v>
      </c>
      <c r="G67" t="s">
        <v>19</v>
      </c>
      <c r="H67" s="41">
        <v>8.9779999999999999E-3</v>
      </c>
      <c r="I67" s="42">
        <v>8.9379999999999998E-3</v>
      </c>
      <c r="J67" s="45">
        <v>91083.7</v>
      </c>
      <c r="K67" s="46">
        <v>814.1</v>
      </c>
      <c r="L67" s="5">
        <v>21.94</v>
      </c>
    </row>
    <row r="68" spans="1:12">
      <c r="A68">
        <v>60</v>
      </c>
      <c r="B68" s="39">
        <v>1.7876E-2</v>
      </c>
      <c r="C68" s="40">
        <v>1.7718000000000001E-2</v>
      </c>
      <c r="D68" s="43">
        <v>84368.6</v>
      </c>
      <c r="E68" s="44">
        <v>1494.8</v>
      </c>
      <c r="F68" s="5">
        <v>16.71</v>
      </c>
      <c r="G68" t="s">
        <v>19</v>
      </c>
      <c r="H68" s="41">
        <v>9.8650000000000005E-3</v>
      </c>
      <c r="I68" s="42">
        <v>9.8169999999999993E-3</v>
      </c>
      <c r="J68" s="45">
        <v>90269.6</v>
      </c>
      <c r="K68" s="46">
        <v>886.2</v>
      </c>
      <c r="L68" s="5">
        <v>21.14</v>
      </c>
    </row>
    <row r="69" spans="1:12">
      <c r="A69">
        <v>61</v>
      </c>
      <c r="B69" s="39">
        <v>1.9861E-2</v>
      </c>
      <c r="C69" s="40">
        <v>1.9664999999999998E-2</v>
      </c>
      <c r="D69" s="43">
        <v>82873.7</v>
      </c>
      <c r="E69" s="44">
        <v>1629.7</v>
      </c>
      <c r="F69" s="5">
        <v>16</v>
      </c>
      <c r="G69" t="s">
        <v>19</v>
      </c>
      <c r="H69" s="41">
        <v>1.0684000000000001E-2</v>
      </c>
      <c r="I69" s="42">
        <v>1.0626999999999999E-2</v>
      </c>
      <c r="J69" s="45">
        <v>89383.5</v>
      </c>
      <c r="K69" s="46">
        <v>949.9</v>
      </c>
      <c r="L69" s="5">
        <v>20.34</v>
      </c>
    </row>
    <row r="70" spans="1:12">
      <c r="A70">
        <v>62</v>
      </c>
      <c r="B70" s="39">
        <v>2.1731E-2</v>
      </c>
      <c r="C70" s="40">
        <v>2.1498E-2</v>
      </c>
      <c r="D70" s="43">
        <v>81244</v>
      </c>
      <c r="E70" s="44">
        <v>1746.6</v>
      </c>
      <c r="F70" s="5">
        <v>15.31</v>
      </c>
      <c r="G70" t="s">
        <v>19</v>
      </c>
      <c r="H70" s="41">
        <v>1.1982E-2</v>
      </c>
      <c r="I70" s="42">
        <v>1.191E-2</v>
      </c>
      <c r="J70" s="45">
        <v>88433.600000000006</v>
      </c>
      <c r="K70" s="46">
        <v>1053.3</v>
      </c>
      <c r="L70" s="5">
        <v>19.55</v>
      </c>
    </row>
    <row r="71" spans="1:12">
      <c r="A71">
        <v>63</v>
      </c>
      <c r="B71" s="39">
        <v>2.4055E-2</v>
      </c>
      <c r="C71" s="40">
        <v>2.3768999999999998E-2</v>
      </c>
      <c r="D71" s="43">
        <v>79497.399999999994</v>
      </c>
      <c r="E71" s="44">
        <v>1889.5</v>
      </c>
      <c r="F71" s="5">
        <v>14.63</v>
      </c>
      <c r="G71" t="s">
        <v>19</v>
      </c>
      <c r="H71" s="41">
        <v>1.2978999999999999E-2</v>
      </c>
      <c r="I71" s="42">
        <v>1.2895999999999999E-2</v>
      </c>
      <c r="J71" s="45">
        <v>87380.3</v>
      </c>
      <c r="K71" s="46">
        <v>1126.8</v>
      </c>
      <c r="L71" s="5">
        <v>18.78</v>
      </c>
    </row>
    <row r="72" spans="1:12">
      <c r="A72">
        <v>64</v>
      </c>
      <c r="B72" s="39">
        <v>2.5916000000000002E-2</v>
      </c>
      <c r="C72" s="40">
        <v>2.5585E-2</v>
      </c>
      <c r="D72" s="43">
        <v>77607.899999999994</v>
      </c>
      <c r="E72" s="44">
        <v>1985.6</v>
      </c>
      <c r="F72" s="5">
        <v>13.98</v>
      </c>
      <c r="G72" t="s">
        <v>19</v>
      </c>
      <c r="H72" s="41">
        <v>1.3883E-2</v>
      </c>
      <c r="I72" s="42">
        <v>1.3788E-2</v>
      </c>
      <c r="J72" s="45">
        <v>86253.5</v>
      </c>
      <c r="K72" s="46">
        <v>1189.2</v>
      </c>
      <c r="L72" s="5">
        <v>18.02</v>
      </c>
    </row>
    <row r="73" spans="1:12">
      <c r="A73">
        <v>65</v>
      </c>
      <c r="B73" s="39">
        <v>2.8868000000000001E-2</v>
      </c>
      <c r="C73" s="40">
        <v>2.8457E-2</v>
      </c>
      <c r="D73" s="43">
        <v>75622.3</v>
      </c>
      <c r="E73" s="44">
        <v>2152</v>
      </c>
      <c r="F73" s="5">
        <v>13.33</v>
      </c>
      <c r="G73" t="s">
        <v>19</v>
      </c>
      <c r="H73" s="41">
        <v>1.5278E-2</v>
      </c>
      <c r="I73" s="42">
        <v>1.5162E-2</v>
      </c>
      <c r="J73" s="45">
        <v>85064.3</v>
      </c>
      <c r="K73" s="46">
        <v>1289.8</v>
      </c>
      <c r="L73" s="5">
        <v>17.27</v>
      </c>
    </row>
    <row r="74" spans="1:12">
      <c r="A74">
        <v>66</v>
      </c>
      <c r="B74" s="39">
        <v>3.1375E-2</v>
      </c>
      <c r="C74" s="40">
        <v>3.0890000000000001E-2</v>
      </c>
      <c r="D74" s="43">
        <v>73470.399999999994</v>
      </c>
      <c r="E74" s="44">
        <v>2269.5</v>
      </c>
      <c r="F74" s="5">
        <v>12.71</v>
      </c>
      <c r="G74" t="s">
        <v>19</v>
      </c>
      <c r="H74" s="41">
        <v>1.6855999999999999E-2</v>
      </c>
      <c r="I74" s="42">
        <v>1.6716000000000002E-2</v>
      </c>
      <c r="J74" s="45">
        <v>83774.5</v>
      </c>
      <c r="K74" s="46">
        <v>1400.3</v>
      </c>
      <c r="L74" s="5">
        <v>16.53</v>
      </c>
    </row>
    <row r="75" spans="1:12">
      <c r="A75">
        <v>67</v>
      </c>
      <c r="B75" s="39">
        <v>3.5116000000000001E-2</v>
      </c>
      <c r="C75" s="40">
        <v>3.4509999999999999E-2</v>
      </c>
      <c r="D75" s="43">
        <v>71200.800000000003</v>
      </c>
      <c r="E75" s="44">
        <v>2457.1</v>
      </c>
      <c r="F75" s="5">
        <v>12.1</v>
      </c>
      <c r="G75" t="s">
        <v>19</v>
      </c>
      <c r="H75" s="41">
        <v>1.8796E-2</v>
      </c>
      <c r="I75" s="42">
        <v>1.8620999999999999E-2</v>
      </c>
      <c r="J75" s="45">
        <v>82374.2</v>
      </c>
      <c r="K75" s="46">
        <v>1533.9</v>
      </c>
      <c r="L75" s="5">
        <v>15.8</v>
      </c>
    </row>
    <row r="76" spans="1:12">
      <c r="A76">
        <v>68</v>
      </c>
      <c r="B76" s="39">
        <v>3.8706999999999998E-2</v>
      </c>
      <c r="C76" s="40">
        <v>3.7971999999999999E-2</v>
      </c>
      <c r="D76" s="43">
        <v>68743.7</v>
      </c>
      <c r="E76" s="44">
        <v>2610.3000000000002</v>
      </c>
      <c r="F76" s="5">
        <v>11.51</v>
      </c>
      <c r="G76" t="s">
        <v>19</v>
      </c>
      <c r="H76" s="41">
        <v>2.0171000000000001E-2</v>
      </c>
      <c r="I76" s="42">
        <v>1.9969000000000001E-2</v>
      </c>
      <c r="J76" s="45">
        <v>80840.3</v>
      </c>
      <c r="K76" s="46">
        <v>1614.3</v>
      </c>
      <c r="L76" s="5">
        <v>15.09</v>
      </c>
    </row>
    <row r="77" spans="1:12">
      <c r="A77">
        <v>69</v>
      </c>
      <c r="B77" s="39">
        <v>4.1673000000000002E-2</v>
      </c>
      <c r="C77" s="40">
        <v>4.0822999999999998E-2</v>
      </c>
      <c r="D77" s="43">
        <v>66133.399999999994</v>
      </c>
      <c r="E77" s="44">
        <v>2699.8</v>
      </c>
      <c r="F77" s="5">
        <v>10.95</v>
      </c>
      <c r="G77" t="s">
        <v>19</v>
      </c>
      <c r="H77" s="41">
        <v>2.239E-2</v>
      </c>
      <c r="I77" s="42">
        <v>2.2141999999999998E-2</v>
      </c>
      <c r="J77" s="45">
        <v>79226</v>
      </c>
      <c r="K77" s="46">
        <v>1754.2</v>
      </c>
      <c r="L77" s="5">
        <v>14.39</v>
      </c>
    </row>
    <row r="78" spans="1:12">
      <c r="A78">
        <v>70</v>
      </c>
      <c r="B78" s="39">
        <v>4.6183000000000002E-2</v>
      </c>
      <c r="C78" s="40">
        <v>4.514E-2</v>
      </c>
      <c r="D78" s="43">
        <v>63433.599999999999</v>
      </c>
      <c r="E78" s="44">
        <v>2863.4</v>
      </c>
      <c r="F78" s="5">
        <v>10.39</v>
      </c>
      <c r="G78" t="s">
        <v>19</v>
      </c>
      <c r="H78" s="41">
        <v>2.4650999999999999E-2</v>
      </c>
      <c r="I78" s="42">
        <v>2.4351000000000001E-2</v>
      </c>
      <c r="J78" s="45">
        <v>77471.7</v>
      </c>
      <c r="K78" s="46">
        <v>1886.5</v>
      </c>
      <c r="L78" s="5">
        <v>13.7</v>
      </c>
    </row>
    <row r="79" spans="1:12">
      <c r="A79">
        <v>71</v>
      </c>
      <c r="B79" s="39">
        <v>5.0110000000000002E-2</v>
      </c>
      <c r="C79" s="40">
        <v>4.8884999999999998E-2</v>
      </c>
      <c r="D79" s="43">
        <v>60570.2</v>
      </c>
      <c r="E79" s="44">
        <v>2961</v>
      </c>
      <c r="F79" s="5">
        <v>9.86</v>
      </c>
      <c r="G79" t="s">
        <v>19</v>
      </c>
      <c r="H79" s="41">
        <v>2.6675999999999998E-2</v>
      </c>
      <c r="I79" s="42">
        <v>2.6325000000000001E-2</v>
      </c>
      <c r="J79" s="45">
        <v>75585.2</v>
      </c>
      <c r="K79" s="46">
        <v>1989.8</v>
      </c>
      <c r="L79" s="5">
        <v>13.03</v>
      </c>
    </row>
    <row r="80" spans="1:12">
      <c r="A80">
        <v>72</v>
      </c>
      <c r="B80" s="39">
        <v>5.5967000000000003E-2</v>
      </c>
      <c r="C80" s="40">
        <v>5.4442999999999998E-2</v>
      </c>
      <c r="D80" s="43">
        <v>57609.2</v>
      </c>
      <c r="E80" s="44">
        <v>3136.4</v>
      </c>
      <c r="F80" s="5">
        <v>9.34</v>
      </c>
      <c r="G80" t="s">
        <v>19</v>
      </c>
      <c r="H80" s="41">
        <v>3.0127000000000001E-2</v>
      </c>
      <c r="I80" s="42">
        <v>2.9680000000000002E-2</v>
      </c>
      <c r="J80" s="45">
        <v>73595.399999999994</v>
      </c>
      <c r="K80" s="46">
        <v>2184.3000000000002</v>
      </c>
      <c r="L80" s="5">
        <v>12.37</v>
      </c>
    </row>
    <row r="81" spans="1:12">
      <c r="A81">
        <v>73</v>
      </c>
      <c r="B81" s="39">
        <v>6.0854999999999999E-2</v>
      </c>
      <c r="C81" s="40">
        <v>5.9057999999999999E-2</v>
      </c>
      <c r="D81" s="43">
        <v>54472.800000000003</v>
      </c>
      <c r="E81" s="44">
        <v>3217</v>
      </c>
      <c r="F81" s="5">
        <v>8.85</v>
      </c>
      <c r="G81" t="s">
        <v>19</v>
      </c>
      <c r="H81" s="41">
        <v>3.3029999999999997E-2</v>
      </c>
      <c r="I81" s="42">
        <v>3.2493000000000001E-2</v>
      </c>
      <c r="J81" s="45">
        <v>71411.100000000006</v>
      </c>
      <c r="K81" s="46">
        <v>2320.4</v>
      </c>
      <c r="L81" s="5">
        <v>11.73</v>
      </c>
    </row>
    <row r="82" spans="1:12">
      <c r="A82">
        <v>74</v>
      </c>
      <c r="B82" s="39">
        <v>6.7350999999999994E-2</v>
      </c>
      <c r="C82" s="40">
        <v>6.5157000000000007E-2</v>
      </c>
      <c r="D82" s="43">
        <v>51255.8</v>
      </c>
      <c r="E82" s="44">
        <v>3339.7</v>
      </c>
      <c r="F82" s="5">
        <v>8.3699999999999992</v>
      </c>
      <c r="G82" t="s">
        <v>19</v>
      </c>
      <c r="H82" s="41">
        <v>3.6666999999999998E-2</v>
      </c>
      <c r="I82" s="42">
        <v>3.6006999999999997E-2</v>
      </c>
      <c r="J82" s="45">
        <v>69090.8</v>
      </c>
      <c r="K82" s="46">
        <v>2487.6999999999998</v>
      </c>
      <c r="L82" s="5">
        <v>11.11</v>
      </c>
    </row>
    <row r="83" spans="1:12">
      <c r="A83">
        <v>75</v>
      </c>
      <c r="B83" s="39">
        <v>7.3714000000000002E-2</v>
      </c>
      <c r="C83" s="40">
        <v>7.1094000000000004E-2</v>
      </c>
      <c r="D83" s="43">
        <v>47916.1</v>
      </c>
      <c r="E83" s="44">
        <v>3406.5</v>
      </c>
      <c r="F83" s="5">
        <v>7.92</v>
      </c>
      <c r="G83" t="s">
        <v>19</v>
      </c>
      <c r="H83" s="41">
        <v>4.0786999999999997E-2</v>
      </c>
      <c r="I83" s="42">
        <v>3.9972000000000001E-2</v>
      </c>
      <c r="J83" s="45">
        <v>66603</v>
      </c>
      <c r="K83" s="46">
        <v>2662.3</v>
      </c>
      <c r="L83" s="5">
        <v>10.51</v>
      </c>
    </row>
    <row r="84" spans="1:12">
      <c r="A84">
        <v>76</v>
      </c>
      <c r="B84" s="39">
        <v>8.1490999999999994E-2</v>
      </c>
      <c r="C84" s="40">
        <v>7.8299999999999995E-2</v>
      </c>
      <c r="D84" s="43">
        <v>44509.599999999999</v>
      </c>
      <c r="E84" s="44">
        <v>3485.1</v>
      </c>
      <c r="F84" s="5">
        <v>7.49</v>
      </c>
      <c r="G84" t="s">
        <v>19</v>
      </c>
      <c r="H84" s="41">
        <v>4.4581000000000003E-2</v>
      </c>
      <c r="I84" s="42">
        <v>4.3609000000000002E-2</v>
      </c>
      <c r="J84" s="45">
        <v>63940.800000000003</v>
      </c>
      <c r="K84" s="46">
        <v>2788.4</v>
      </c>
      <c r="L84" s="5">
        <v>9.92</v>
      </c>
    </row>
    <row r="85" spans="1:12">
      <c r="A85">
        <v>77</v>
      </c>
      <c r="B85" s="39">
        <v>8.8421E-2</v>
      </c>
      <c r="C85" s="40">
        <v>8.4678000000000003E-2</v>
      </c>
      <c r="D85" s="43">
        <v>41024.5</v>
      </c>
      <c r="E85" s="44">
        <v>3473.8</v>
      </c>
      <c r="F85" s="5">
        <v>7.08</v>
      </c>
      <c r="G85" t="s">
        <v>19</v>
      </c>
      <c r="H85" s="41">
        <v>4.9430000000000002E-2</v>
      </c>
      <c r="I85" s="42">
        <v>4.8238000000000003E-2</v>
      </c>
      <c r="J85" s="45">
        <v>61152.4</v>
      </c>
      <c r="K85" s="46">
        <v>2949.9</v>
      </c>
      <c r="L85" s="5">
        <v>9.35</v>
      </c>
    </row>
    <row r="86" spans="1:12">
      <c r="A86">
        <v>78</v>
      </c>
      <c r="B86" s="39">
        <v>9.6306000000000003E-2</v>
      </c>
      <c r="C86" s="40">
        <v>9.1881000000000004E-2</v>
      </c>
      <c r="D86" s="43">
        <v>37550.6</v>
      </c>
      <c r="E86" s="44">
        <v>3450.2</v>
      </c>
      <c r="F86" s="5">
        <v>6.69</v>
      </c>
      <c r="G86" t="s">
        <v>19</v>
      </c>
      <c r="H86" s="41">
        <v>5.4655000000000002E-2</v>
      </c>
      <c r="I86" s="42">
        <v>5.3200999999999998E-2</v>
      </c>
      <c r="J86" s="45">
        <v>58202.5</v>
      </c>
      <c r="K86" s="46">
        <v>3096.4</v>
      </c>
      <c r="L86" s="5">
        <v>8.8000000000000007</v>
      </c>
    </row>
    <row r="87" spans="1:12">
      <c r="A87">
        <v>79</v>
      </c>
      <c r="B87" s="39">
        <v>0.105077</v>
      </c>
      <c r="C87" s="40">
        <v>9.9832000000000004E-2</v>
      </c>
      <c r="D87" s="43">
        <v>34100.400000000001</v>
      </c>
      <c r="E87" s="44">
        <v>3404.3</v>
      </c>
      <c r="F87" s="5">
        <v>6.32</v>
      </c>
      <c r="G87" t="s">
        <v>19</v>
      </c>
      <c r="H87" s="41">
        <v>6.1448999999999997E-2</v>
      </c>
      <c r="I87" s="42">
        <v>5.9617999999999997E-2</v>
      </c>
      <c r="J87" s="45">
        <v>55106.1</v>
      </c>
      <c r="K87" s="46">
        <v>3285.3</v>
      </c>
      <c r="L87" s="5">
        <v>8.27</v>
      </c>
    </row>
    <row r="88" spans="1:12">
      <c r="A88">
        <v>80</v>
      </c>
      <c r="B88" s="39">
        <v>0.115414</v>
      </c>
      <c r="C88" s="40">
        <v>0.10911700000000001</v>
      </c>
      <c r="D88" s="43">
        <v>30696.1</v>
      </c>
      <c r="E88" s="44">
        <v>3349.5</v>
      </c>
      <c r="F88" s="5">
        <v>5.96</v>
      </c>
      <c r="G88" t="s">
        <v>19</v>
      </c>
      <c r="H88" s="41">
        <v>6.8733000000000002E-2</v>
      </c>
      <c r="I88" s="42">
        <v>6.6448999999999994E-2</v>
      </c>
      <c r="J88" s="45">
        <v>51820.800000000003</v>
      </c>
      <c r="K88" s="46">
        <v>3443.4</v>
      </c>
      <c r="L88" s="5">
        <v>7.76</v>
      </c>
    </row>
    <row r="89" spans="1:12">
      <c r="A89">
        <v>81</v>
      </c>
      <c r="B89" s="39">
        <v>0.123224</v>
      </c>
      <c r="C89" s="40">
        <v>0.11607199999999999</v>
      </c>
      <c r="D89" s="43">
        <v>27346.6</v>
      </c>
      <c r="E89" s="44">
        <v>3174.2</v>
      </c>
      <c r="F89" s="5">
        <v>5.63</v>
      </c>
      <c r="G89" t="s">
        <v>19</v>
      </c>
      <c r="H89" s="41">
        <v>7.6059000000000002E-2</v>
      </c>
      <c r="I89" s="42">
        <v>7.3272000000000004E-2</v>
      </c>
      <c r="J89" s="45">
        <v>48377.4</v>
      </c>
      <c r="K89" s="46">
        <v>3544.7</v>
      </c>
      <c r="L89" s="5">
        <v>7.28</v>
      </c>
    </row>
    <row r="90" spans="1:12">
      <c r="A90">
        <v>82</v>
      </c>
      <c r="B90" s="39">
        <v>0.13569800000000001</v>
      </c>
      <c r="C90" s="40">
        <v>0.12707599999999999</v>
      </c>
      <c r="D90" s="43">
        <v>24172.400000000001</v>
      </c>
      <c r="E90" s="44">
        <v>3071.7</v>
      </c>
      <c r="F90" s="5">
        <v>5.31</v>
      </c>
      <c r="G90" t="s">
        <v>19</v>
      </c>
      <c r="H90" s="41">
        <v>8.4902000000000005E-2</v>
      </c>
      <c r="I90" s="42">
        <v>8.1445000000000004E-2</v>
      </c>
      <c r="J90" s="45">
        <v>44832.6</v>
      </c>
      <c r="K90" s="46">
        <v>3651.4</v>
      </c>
      <c r="L90" s="5">
        <v>6.81</v>
      </c>
    </row>
    <row r="91" spans="1:12">
      <c r="A91">
        <v>83</v>
      </c>
      <c r="B91" s="39">
        <v>0.14715600000000001</v>
      </c>
      <c r="C91" s="40">
        <v>0.13707</v>
      </c>
      <c r="D91" s="43">
        <v>21100.7</v>
      </c>
      <c r="E91" s="44">
        <v>2892.3</v>
      </c>
      <c r="F91" s="5">
        <v>5.01</v>
      </c>
      <c r="G91" t="s">
        <v>19</v>
      </c>
      <c r="H91" s="41">
        <v>9.4800999999999996E-2</v>
      </c>
      <c r="I91" s="42">
        <v>9.0510999999999994E-2</v>
      </c>
      <c r="J91" s="45">
        <v>41181.300000000003</v>
      </c>
      <c r="K91" s="46">
        <v>3727.4</v>
      </c>
      <c r="L91" s="5">
        <v>6.37</v>
      </c>
    </row>
    <row r="92" spans="1:12">
      <c r="A92">
        <v>84</v>
      </c>
      <c r="B92" s="39">
        <v>0.15984599999999999</v>
      </c>
      <c r="C92" s="40">
        <v>0.14801600000000001</v>
      </c>
      <c r="D92" s="43">
        <v>18208.400000000001</v>
      </c>
      <c r="E92" s="44">
        <v>2695.1</v>
      </c>
      <c r="F92" s="5">
        <v>4.72</v>
      </c>
      <c r="G92" t="s">
        <v>19</v>
      </c>
      <c r="H92" s="41">
        <v>0.105782</v>
      </c>
      <c r="I92" s="42">
        <v>0.100468</v>
      </c>
      <c r="J92" s="45">
        <v>37453.9</v>
      </c>
      <c r="K92" s="46">
        <v>3762.9</v>
      </c>
      <c r="L92" s="5">
        <v>5.96</v>
      </c>
    </row>
    <row r="93" spans="1:12">
      <c r="A93">
        <v>85</v>
      </c>
      <c r="B93" s="39">
        <v>0.17510300000000001</v>
      </c>
      <c r="C93" s="40">
        <v>0.16100700000000001</v>
      </c>
      <c r="D93" s="43">
        <v>15513.3</v>
      </c>
      <c r="E93" s="44">
        <v>2497.6999999999998</v>
      </c>
      <c r="F93" s="5">
        <v>4.45</v>
      </c>
      <c r="G93" t="s">
        <v>19</v>
      </c>
      <c r="H93" s="41">
        <v>0.117661</v>
      </c>
      <c r="I93" s="42">
        <v>0.111124</v>
      </c>
      <c r="J93" s="45">
        <v>33691</v>
      </c>
      <c r="K93" s="46">
        <v>3743.9</v>
      </c>
      <c r="L93" s="5">
        <v>5.56</v>
      </c>
    </row>
    <row r="94" spans="1:12">
      <c r="A94">
        <v>86</v>
      </c>
      <c r="B94" s="39">
        <v>0.19051299999999999</v>
      </c>
      <c r="C94" s="40">
        <v>0.17394299999999999</v>
      </c>
      <c r="D94" s="43">
        <v>13015.6</v>
      </c>
      <c r="E94" s="44">
        <v>2264</v>
      </c>
      <c r="F94" s="5">
        <v>4.21</v>
      </c>
      <c r="G94" t="s">
        <v>19</v>
      </c>
      <c r="H94" s="41">
        <v>0.13131399999999999</v>
      </c>
      <c r="I94" s="42">
        <v>0.123223</v>
      </c>
      <c r="J94" s="45">
        <v>29947.1</v>
      </c>
      <c r="K94" s="46">
        <v>3690.2</v>
      </c>
      <c r="L94" s="5">
        <v>5.2</v>
      </c>
    </row>
    <row r="95" spans="1:12">
      <c r="A95">
        <v>87</v>
      </c>
      <c r="B95" s="39">
        <v>0.19845299999999999</v>
      </c>
      <c r="C95" s="40">
        <v>0.18053900000000001</v>
      </c>
      <c r="D95" s="43">
        <v>10751.6</v>
      </c>
      <c r="E95" s="44">
        <v>1941.1</v>
      </c>
      <c r="F95" s="5">
        <v>4</v>
      </c>
      <c r="G95" t="s">
        <v>19</v>
      </c>
      <c r="H95" s="41">
        <v>0.145839</v>
      </c>
      <c r="I95" s="42">
        <v>0.13592699999999999</v>
      </c>
      <c r="J95" s="45">
        <v>26256.9</v>
      </c>
      <c r="K95" s="46">
        <v>3569</v>
      </c>
      <c r="L95" s="5">
        <v>4.8600000000000003</v>
      </c>
    </row>
    <row r="96" spans="1:12">
      <c r="A96">
        <v>88</v>
      </c>
      <c r="B96" s="39">
        <v>0.217529</v>
      </c>
      <c r="C96" s="40">
        <v>0.19619</v>
      </c>
      <c r="D96" s="43">
        <v>8810.5</v>
      </c>
      <c r="E96" s="44">
        <v>1728.5</v>
      </c>
      <c r="F96" s="5">
        <v>3.77</v>
      </c>
      <c r="G96" t="s">
        <v>19</v>
      </c>
      <c r="H96" s="41">
        <v>0.15986800000000001</v>
      </c>
      <c r="I96" s="42">
        <v>0.148035</v>
      </c>
      <c r="J96" s="45">
        <v>22687.9</v>
      </c>
      <c r="K96" s="46">
        <v>3358.6</v>
      </c>
      <c r="L96" s="5">
        <v>4.54</v>
      </c>
    </row>
    <row r="97" spans="1:12">
      <c r="A97">
        <v>89</v>
      </c>
      <c r="B97" s="39">
        <v>0.22932900000000001</v>
      </c>
      <c r="C97" s="40">
        <v>0.205738</v>
      </c>
      <c r="D97" s="43">
        <v>7082</v>
      </c>
      <c r="E97" s="44">
        <v>1457</v>
      </c>
      <c r="F97" s="5">
        <v>3.56</v>
      </c>
      <c r="G97" t="s">
        <v>19</v>
      </c>
      <c r="H97" s="41">
        <v>0.1754</v>
      </c>
      <c r="I97" s="42">
        <v>0.16125800000000001</v>
      </c>
      <c r="J97" s="45">
        <v>19329.3</v>
      </c>
      <c r="K97" s="46">
        <v>3117</v>
      </c>
      <c r="L97" s="5">
        <v>4.25</v>
      </c>
    </row>
    <row r="98" spans="1:12">
      <c r="A98">
        <v>90</v>
      </c>
      <c r="B98" s="39">
        <v>0.24626600000000001</v>
      </c>
      <c r="C98" s="40">
        <v>0.21926699999999999</v>
      </c>
      <c r="D98" s="43">
        <v>5624.9</v>
      </c>
      <c r="E98" s="44">
        <v>1233.4000000000001</v>
      </c>
      <c r="F98" s="5">
        <v>3.36</v>
      </c>
      <c r="G98" t="s">
        <v>19</v>
      </c>
      <c r="H98" s="41">
        <v>0.196324</v>
      </c>
      <c r="I98" s="42">
        <v>0.17877499999999999</v>
      </c>
      <c r="J98" s="45">
        <v>16212.3</v>
      </c>
      <c r="K98" s="46">
        <v>2898.4</v>
      </c>
      <c r="L98" s="5">
        <v>3.97</v>
      </c>
    </row>
    <row r="99" spans="1:12">
      <c r="A99">
        <v>91</v>
      </c>
      <c r="B99" s="39">
        <v>0.26771400000000001</v>
      </c>
      <c r="C99" s="40">
        <v>0.23610900000000001</v>
      </c>
      <c r="D99" s="43">
        <v>4391.6000000000004</v>
      </c>
      <c r="E99" s="44">
        <v>1036.9000000000001</v>
      </c>
      <c r="F99" s="5">
        <v>3.16</v>
      </c>
      <c r="G99" t="s">
        <v>19</v>
      </c>
      <c r="H99" s="41">
        <v>0.21035000000000001</v>
      </c>
      <c r="I99" s="42">
        <v>0.190332</v>
      </c>
      <c r="J99" s="45">
        <v>13313.9</v>
      </c>
      <c r="K99" s="46">
        <v>2534.1</v>
      </c>
      <c r="L99" s="5">
        <v>3.72</v>
      </c>
    </row>
    <row r="100" spans="1:12">
      <c r="A100">
        <v>92</v>
      </c>
      <c r="B100" s="39">
        <v>0.28959000000000001</v>
      </c>
      <c r="C100" s="40">
        <v>0.25296200000000002</v>
      </c>
      <c r="D100" s="43">
        <v>3354.7</v>
      </c>
      <c r="E100" s="44">
        <v>848.6</v>
      </c>
      <c r="F100" s="5">
        <v>2.98</v>
      </c>
      <c r="G100" t="s">
        <v>19</v>
      </c>
      <c r="H100" s="41">
        <v>0.231596</v>
      </c>
      <c r="I100" s="42">
        <v>0.207561</v>
      </c>
      <c r="J100" s="45">
        <v>10779.9</v>
      </c>
      <c r="K100" s="46">
        <v>2237.5</v>
      </c>
      <c r="L100" s="5">
        <v>3.48</v>
      </c>
    </row>
    <row r="101" spans="1:12">
      <c r="A101">
        <v>93</v>
      </c>
      <c r="B101" s="39">
        <v>0.30841800000000003</v>
      </c>
      <c r="C101" s="40">
        <v>0.26721099999999998</v>
      </c>
      <c r="D101" s="43">
        <v>2506.1</v>
      </c>
      <c r="E101" s="44">
        <v>669.7</v>
      </c>
      <c r="F101" s="5">
        <v>2.82</v>
      </c>
      <c r="G101" t="s">
        <v>19</v>
      </c>
      <c r="H101" s="41">
        <v>0.25850000000000001</v>
      </c>
      <c r="I101" s="42">
        <v>0.22891300000000001</v>
      </c>
      <c r="J101" s="45">
        <v>8542.4</v>
      </c>
      <c r="K101" s="46">
        <v>1955.5</v>
      </c>
      <c r="L101" s="5">
        <v>3.26</v>
      </c>
    </row>
    <row r="102" spans="1:12">
      <c r="A102">
        <v>94</v>
      </c>
      <c r="B102" s="39">
        <v>0.33423799999999998</v>
      </c>
      <c r="C102" s="40">
        <v>0.28637800000000002</v>
      </c>
      <c r="D102" s="43">
        <v>1836.4</v>
      </c>
      <c r="E102" s="44">
        <v>525.9</v>
      </c>
      <c r="F102" s="5">
        <v>2.67</v>
      </c>
      <c r="G102" t="s">
        <v>19</v>
      </c>
      <c r="H102" s="41">
        <v>0.27485599999999999</v>
      </c>
      <c r="I102" s="42">
        <v>0.241647</v>
      </c>
      <c r="J102" s="45">
        <v>6586.9</v>
      </c>
      <c r="K102" s="46">
        <v>1591.7</v>
      </c>
      <c r="L102" s="5">
        <v>3.08</v>
      </c>
    </row>
    <row r="103" spans="1:12">
      <c r="A103">
        <v>95</v>
      </c>
      <c r="B103" s="39">
        <v>0.35086000000000001</v>
      </c>
      <c r="C103" s="40">
        <v>0.29849500000000001</v>
      </c>
      <c r="D103" s="43">
        <v>1310.5</v>
      </c>
      <c r="E103" s="44">
        <v>391.2</v>
      </c>
      <c r="F103" s="5">
        <v>2.54</v>
      </c>
      <c r="G103" t="s">
        <v>19</v>
      </c>
      <c r="H103" s="41">
        <v>0.29875600000000002</v>
      </c>
      <c r="I103" s="42">
        <v>0.25992900000000002</v>
      </c>
      <c r="J103" s="45">
        <v>4995.2</v>
      </c>
      <c r="K103" s="46">
        <v>1298.4000000000001</v>
      </c>
      <c r="L103" s="5">
        <v>2.9</v>
      </c>
    </row>
    <row r="104" spans="1:12">
      <c r="A104">
        <v>96</v>
      </c>
      <c r="B104" s="39">
        <v>0.37626999999999999</v>
      </c>
      <c r="C104" s="40">
        <v>0.31669000000000003</v>
      </c>
      <c r="D104" s="43">
        <v>919.3</v>
      </c>
      <c r="E104" s="44">
        <v>291.10000000000002</v>
      </c>
      <c r="F104" s="5">
        <v>2.4</v>
      </c>
      <c r="G104" t="s">
        <v>19</v>
      </c>
      <c r="H104" s="41">
        <v>0.32475300000000001</v>
      </c>
      <c r="I104" s="42">
        <v>0.279387</v>
      </c>
      <c r="J104" s="45">
        <v>3696.8</v>
      </c>
      <c r="K104" s="46">
        <v>1032.8</v>
      </c>
      <c r="L104" s="5">
        <v>2.74</v>
      </c>
    </row>
    <row r="105" spans="1:12">
      <c r="A105">
        <v>97</v>
      </c>
      <c r="B105" s="39">
        <v>0.40055800000000003</v>
      </c>
      <c r="C105" s="40">
        <v>0.33372099999999999</v>
      </c>
      <c r="D105" s="43">
        <v>628.20000000000005</v>
      </c>
      <c r="E105" s="44">
        <v>209.6</v>
      </c>
      <c r="F105" s="5">
        <v>2.29</v>
      </c>
      <c r="G105" t="s">
        <v>19</v>
      </c>
      <c r="H105" s="41">
        <v>0.33599299999999999</v>
      </c>
      <c r="I105" s="42">
        <v>0.28766599999999998</v>
      </c>
      <c r="J105" s="45">
        <v>2664</v>
      </c>
      <c r="K105" s="46">
        <v>766.3</v>
      </c>
      <c r="L105" s="5">
        <v>2.61</v>
      </c>
    </row>
    <row r="106" spans="1:12">
      <c r="A106">
        <v>98</v>
      </c>
      <c r="B106" s="39">
        <v>0.430537</v>
      </c>
      <c r="C106" s="40">
        <v>0.354273</v>
      </c>
      <c r="D106" s="43">
        <v>418.5</v>
      </c>
      <c r="E106" s="44">
        <v>148.30000000000001</v>
      </c>
      <c r="F106" s="5">
        <v>2.1800000000000002</v>
      </c>
      <c r="G106" t="s">
        <v>19</v>
      </c>
      <c r="H106" s="41">
        <v>0.35710399999999998</v>
      </c>
      <c r="I106" s="42">
        <v>0.30300300000000002</v>
      </c>
      <c r="J106" s="45">
        <v>1897.6</v>
      </c>
      <c r="K106" s="46">
        <v>575</v>
      </c>
      <c r="L106" s="5">
        <v>2.46</v>
      </c>
    </row>
    <row r="107" spans="1:12">
      <c r="A107">
        <v>99</v>
      </c>
      <c r="B107" s="39">
        <v>0.44527899999999998</v>
      </c>
      <c r="C107" s="40">
        <v>0.36419499999999999</v>
      </c>
      <c r="D107" s="43">
        <v>270.3</v>
      </c>
      <c r="E107" s="44">
        <v>98.4</v>
      </c>
      <c r="F107" s="5">
        <v>2.1</v>
      </c>
      <c r="G107" t="s">
        <v>19</v>
      </c>
      <c r="H107" s="41">
        <v>0.38631799999999999</v>
      </c>
      <c r="I107" s="42">
        <v>0.32377800000000001</v>
      </c>
      <c r="J107" s="45">
        <v>1322.6</v>
      </c>
      <c r="K107" s="46">
        <v>428.2</v>
      </c>
      <c r="L107" s="5">
        <v>2.31</v>
      </c>
    </row>
    <row r="108" spans="1:12">
      <c r="A108">
        <v>100</v>
      </c>
      <c r="B108" s="39">
        <v>0.46967100000000001</v>
      </c>
      <c r="C108" s="40">
        <v>0.38035099999999999</v>
      </c>
      <c r="D108" s="43">
        <v>171.8</v>
      </c>
      <c r="E108" s="44">
        <v>65.400000000000006</v>
      </c>
      <c r="F108" s="5">
        <v>2.02</v>
      </c>
      <c r="G108" t="s">
        <v>19</v>
      </c>
      <c r="H108" s="41">
        <v>0.42113600000000001</v>
      </c>
      <c r="I108" s="42">
        <v>0.347883</v>
      </c>
      <c r="J108" s="45">
        <v>894.4</v>
      </c>
      <c r="K108" s="46">
        <v>311.10000000000002</v>
      </c>
      <c r="L108" s="5">
        <v>2.1800000000000002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23</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31">
        <v>1.0907999999999999E-2</v>
      </c>
      <c r="C8" s="32">
        <v>1.0848999999999999E-2</v>
      </c>
      <c r="D8" s="35">
        <v>100000</v>
      </c>
      <c r="E8" s="36">
        <v>1084.9000000000001</v>
      </c>
      <c r="F8" s="5">
        <v>71.540000000000006</v>
      </c>
      <c r="G8" t="s">
        <v>19</v>
      </c>
      <c r="H8" s="33">
        <v>8.5939999999999992E-3</v>
      </c>
      <c r="I8" s="34">
        <v>8.5570000000000004E-3</v>
      </c>
      <c r="J8" s="37">
        <v>100000</v>
      </c>
      <c r="K8" s="38">
        <v>855.7</v>
      </c>
      <c r="L8" s="5">
        <v>77.39</v>
      </c>
    </row>
    <row r="9" spans="1:12">
      <c r="A9">
        <v>1</v>
      </c>
      <c r="B9" s="31">
        <v>7.8700000000000005E-4</v>
      </c>
      <c r="C9" s="32">
        <v>7.8700000000000005E-4</v>
      </c>
      <c r="D9" s="35">
        <v>98915.1</v>
      </c>
      <c r="E9" s="36">
        <v>77.8</v>
      </c>
      <c r="F9" s="5">
        <v>71.319999999999993</v>
      </c>
      <c r="G9" t="s">
        <v>19</v>
      </c>
      <c r="H9" s="33">
        <v>7.0200000000000004E-4</v>
      </c>
      <c r="I9" s="34">
        <v>7.0200000000000004E-4</v>
      </c>
      <c r="J9" s="37">
        <v>99144.3</v>
      </c>
      <c r="K9" s="38">
        <v>69.599999999999994</v>
      </c>
      <c r="L9" s="5">
        <v>77.06</v>
      </c>
    </row>
    <row r="10" spans="1:12">
      <c r="A10">
        <v>2</v>
      </c>
      <c r="B10" s="31">
        <v>4.7399999999999997E-4</v>
      </c>
      <c r="C10" s="32">
        <v>4.7399999999999997E-4</v>
      </c>
      <c r="D10" s="35">
        <v>98837.3</v>
      </c>
      <c r="E10" s="36">
        <v>46.9</v>
      </c>
      <c r="F10" s="5">
        <v>70.38</v>
      </c>
      <c r="G10" t="s">
        <v>19</v>
      </c>
      <c r="H10" s="33">
        <v>3.8400000000000001E-4</v>
      </c>
      <c r="I10" s="34">
        <v>3.8400000000000001E-4</v>
      </c>
      <c r="J10" s="37">
        <v>99074.7</v>
      </c>
      <c r="K10" s="38">
        <v>38</v>
      </c>
      <c r="L10" s="5">
        <v>76.11</v>
      </c>
    </row>
    <row r="11" spans="1:12">
      <c r="A11">
        <v>3</v>
      </c>
      <c r="B11" s="31">
        <v>3.9599999999999998E-4</v>
      </c>
      <c r="C11" s="32">
        <v>3.9599999999999998E-4</v>
      </c>
      <c r="D11" s="35">
        <v>98790.399999999994</v>
      </c>
      <c r="E11" s="36">
        <v>39.1</v>
      </c>
      <c r="F11" s="5">
        <v>69.41</v>
      </c>
      <c r="G11" t="s">
        <v>19</v>
      </c>
      <c r="H11" s="33">
        <v>2.7599999999999999E-4</v>
      </c>
      <c r="I11" s="34">
        <v>2.7599999999999999E-4</v>
      </c>
      <c r="J11" s="37">
        <v>99036.7</v>
      </c>
      <c r="K11" s="38">
        <v>27.4</v>
      </c>
      <c r="L11" s="5">
        <v>75.14</v>
      </c>
    </row>
    <row r="12" spans="1:12">
      <c r="A12">
        <v>4</v>
      </c>
      <c r="B12" s="31">
        <v>2.9500000000000001E-4</v>
      </c>
      <c r="C12" s="32">
        <v>2.9500000000000001E-4</v>
      </c>
      <c r="D12" s="35">
        <v>98751.3</v>
      </c>
      <c r="E12" s="36">
        <v>29.1</v>
      </c>
      <c r="F12" s="5">
        <v>68.44</v>
      </c>
      <c r="G12" t="s">
        <v>19</v>
      </c>
      <c r="H12" s="33">
        <v>2.4000000000000001E-4</v>
      </c>
      <c r="I12" s="34">
        <v>2.4000000000000001E-4</v>
      </c>
      <c r="J12" s="37">
        <v>99009.3</v>
      </c>
      <c r="K12" s="38">
        <v>23.7</v>
      </c>
      <c r="L12" s="5">
        <v>74.16</v>
      </c>
    </row>
    <row r="13" spans="1:12">
      <c r="A13">
        <v>5</v>
      </c>
      <c r="B13" s="31">
        <v>2.7099999999999997E-4</v>
      </c>
      <c r="C13" s="32">
        <v>2.7099999999999997E-4</v>
      </c>
      <c r="D13" s="35">
        <v>98722.2</v>
      </c>
      <c r="E13" s="36">
        <v>26.7</v>
      </c>
      <c r="F13" s="5">
        <v>67.459999999999994</v>
      </c>
      <c r="G13" t="s">
        <v>19</v>
      </c>
      <c r="H13" s="33">
        <v>2.1000000000000001E-4</v>
      </c>
      <c r="I13" s="34">
        <v>2.1000000000000001E-4</v>
      </c>
      <c r="J13" s="37">
        <v>98985.600000000006</v>
      </c>
      <c r="K13" s="38">
        <v>20.8</v>
      </c>
      <c r="L13" s="5">
        <v>73.180000000000007</v>
      </c>
    </row>
    <row r="14" spans="1:12">
      <c r="A14">
        <v>6</v>
      </c>
      <c r="B14" s="31">
        <v>2.5000000000000001E-4</v>
      </c>
      <c r="C14" s="32">
        <v>2.5000000000000001E-4</v>
      </c>
      <c r="D14" s="35">
        <v>98695.4</v>
      </c>
      <c r="E14" s="36">
        <v>24.7</v>
      </c>
      <c r="F14" s="5">
        <v>66.48</v>
      </c>
      <c r="G14" t="s">
        <v>19</v>
      </c>
      <c r="H14" s="33">
        <v>2.12E-4</v>
      </c>
      <c r="I14" s="34">
        <v>2.12E-4</v>
      </c>
      <c r="J14" s="37">
        <v>98964.800000000003</v>
      </c>
      <c r="K14" s="38">
        <v>20.9</v>
      </c>
      <c r="L14" s="5">
        <v>72.2</v>
      </c>
    </row>
    <row r="15" spans="1:12">
      <c r="A15">
        <v>7</v>
      </c>
      <c r="B15" s="31">
        <v>2.6499999999999999E-4</v>
      </c>
      <c r="C15" s="32">
        <v>2.6499999999999999E-4</v>
      </c>
      <c r="D15" s="35">
        <v>98670.7</v>
      </c>
      <c r="E15" s="36">
        <v>26.1</v>
      </c>
      <c r="F15" s="5">
        <v>65.5</v>
      </c>
      <c r="G15" t="s">
        <v>19</v>
      </c>
      <c r="H15" s="33">
        <v>1.73E-4</v>
      </c>
      <c r="I15" s="34">
        <v>1.73E-4</v>
      </c>
      <c r="J15" s="37">
        <v>98943.9</v>
      </c>
      <c r="K15" s="38">
        <v>17.2</v>
      </c>
      <c r="L15" s="5">
        <v>71.209999999999994</v>
      </c>
    </row>
    <row r="16" spans="1:12">
      <c r="A16">
        <v>8</v>
      </c>
      <c r="B16" s="31">
        <v>2.3000000000000001E-4</v>
      </c>
      <c r="C16" s="32">
        <v>2.3000000000000001E-4</v>
      </c>
      <c r="D16" s="35">
        <v>98644.6</v>
      </c>
      <c r="E16" s="36">
        <v>22.7</v>
      </c>
      <c r="F16" s="5">
        <v>64.510000000000005</v>
      </c>
      <c r="G16" t="s">
        <v>19</v>
      </c>
      <c r="H16" s="33">
        <v>1.64E-4</v>
      </c>
      <c r="I16" s="34">
        <v>1.64E-4</v>
      </c>
      <c r="J16" s="37">
        <v>98926.7</v>
      </c>
      <c r="K16" s="38">
        <v>16.3</v>
      </c>
      <c r="L16" s="5">
        <v>70.22</v>
      </c>
    </row>
    <row r="17" spans="1:12">
      <c r="A17">
        <v>9</v>
      </c>
      <c r="B17" s="31">
        <v>2.23E-4</v>
      </c>
      <c r="C17" s="32">
        <v>2.23E-4</v>
      </c>
      <c r="D17" s="35">
        <v>98621.9</v>
      </c>
      <c r="E17" s="36">
        <v>22</v>
      </c>
      <c r="F17" s="5">
        <v>63.53</v>
      </c>
      <c r="G17" t="s">
        <v>19</v>
      </c>
      <c r="H17" s="33">
        <v>1.9100000000000001E-4</v>
      </c>
      <c r="I17" s="34">
        <v>1.9100000000000001E-4</v>
      </c>
      <c r="J17" s="37">
        <v>98910.399999999994</v>
      </c>
      <c r="K17" s="38">
        <v>18.8</v>
      </c>
      <c r="L17" s="5">
        <v>69.23</v>
      </c>
    </row>
    <row r="18" spans="1:12">
      <c r="A18">
        <v>10</v>
      </c>
      <c r="B18" s="31">
        <v>2.33E-4</v>
      </c>
      <c r="C18" s="32">
        <v>2.33E-4</v>
      </c>
      <c r="D18" s="35">
        <v>98599.9</v>
      </c>
      <c r="E18" s="36">
        <v>23</v>
      </c>
      <c r="F18" s="5">
        <v>62.54</v>
      </c>
      <c r="G18" t="s">
        <v>19</v>
      </c>
      <c r="H18" s="33">
        <v>1.6100000000000001E-4</v>
      </c>
      <c r="I18" s="34">
        <v>1.6100000000000001E-4</v>
      </c>
      <c r="J18" s="37">
        <v>98891.6</v>
      </c>
      <c r="K18" s="38">
        <v>15.9</v>
      </c>
      <c r="L18" s="5">
        <v>68.25</v>
      </c>
    </row>
    <row r="19" spans="1:12">
      <c r="A19">
        <v>11</v>
      </c>
      <c r="B19" s="31">
        <v>2.7300000000000002E-4</v>
      </c>
      <c r="C19" s="32">
        <v>2.7300000000000002E-4</v>
      </c>
      <c r="D19" s="35">
        <v>98577</v>
      </c>
      <c r="E19" s="36">
        <v>26.9</v>
      </c>
      <c r="F19" s="5">
        <v>61.56</v>
      </c>
      <c r="G19" t="s">
        <v>19</v>
      </c>
      <c r="H19" s="33">
        <v>1.5799999999999999E-4</v>
      </c>
      <c r="I19" s="34">
        <v>1.5799999999999999E-4</v>
      </c>
      <c r="J19" s="37">
        <v>98875.7</v>
      </c>
      <c r="K19" s="38">
        <v>15.6</v>
      </c>
      <c r="L19" s="5">
        <v>67.260000000000005</v>
      </c>
    </row>
    <row r="20" spans="1:12">
      <c r="A20">
        <v>12</v>
      </c>
      <c r="B20" s="31">
        <v>2.6400000000000002E-4</v>
      </c>
      <c r="C20" s="32">
        <v>2.6400000000000002E-4</v>
      </c>
      <c r="D20" s="35">
        <v>98550</v>
      </c>
      <c r="E20" s="36">
        <v>26</v>
      </c>
      <c r="F20" s="5">
        <v>60.57</v>
      </c>
      <c r="G20" t="s">
        <v>19</v>
      </c>
      <c r="H20" s="33">
        <v>1.94E-4</v>
      </c>
      <c r="I20" s="34">
        <v>1.94E-4</v>
      </c>
      <c r="J20" s="37">
        <v>98860.1</v>
      </c>
      <c r="K20" s="38">
        <v>19.2</v>
      </c>
      <c r="L20" s="5">
        <v>66.27</v>
      </c>
    </row>
    <row r="21" spans="1:12">
      <c r="A21">
        <v>13</v>
      </c>
      <c r="B21" s="31">
        <v>2.8200000000000002E-4</v>
      </c>
      <c r="C21" s="32">
        <v>2.8200000000000002E-4</v>
      </c>
      <c r="D21" s="35">
        <v>98524</v>
      </c>
      <c r="E21" s="36">
        <v>27.8</v>
      </c>
      <c r="F21" s="5">
        <v>59.59</v>
      </c>
      <c r="G21" t="s">
        <v>19</v>
      </c>
      <c r="H21" s="33">
        <v>1.9100000000000001E-4</v>
      </c>
      <c r="I21" s="34">
        <v>1.9100000000000001E-4</v>
      </c>
      <c r="J21" s="37">
        <v>98840.9</v>
      </c>
      <c r="K21" s="38">
        <v>18.899999999999999</v>
      </c>
      <c r="L21" s="5">
        <v>65.28</v>
      </c>
    </row>
    <row r="22" spans="1:12">
      <c r="A22">
        <v>14</v>
      </c>
      <c r="B22" s="31">
        <v>3.6299999999999999E-4</v>
      </c>
      <c r="C22" s="32">
        <v>3.6299999999999999E-4</v>
      </c>
      <c r="D22" s="35">
        <v>98496.3</v>
      </c>
      <c r="E22" s="36">
        <v>35.700000000000003</v>
      </c>
      <c r="F22" s="5">
        <v>58.6</v>
      </c>
      <c r="G22" t="s">
        <v>19</v>
      </c>
      <c r="H22" s="33">
        <v>1.9799999999999999E-4</v>
      </c>
      <c r="I22" s="34">
        <v>1.9799999999999999E-4</v>
      </c>
      <c r="J22" s="37">
        <v>98822</v>
      </c>
      <c r="K22" s="38">
        <v>19.5</v>
      </c>
      <c r="L22" s="5">
        <v>64.290000000000006</v>
      </c>
    </row>
    <row r="23" spans="1:12">
      <c r="A23">
        <v>15</v>
      </c>
      <c r="B23" s="31">
        <v>4.2700000000000002E-4</v>
      </c>
      <c r="C23" s="32">
        <v>4.2700000000000002E-4</v>
      </c>
      <c r="D23" s="35">
        <v>98460.6</v>
      </c>
      <c r="E23" s="36">
        <v>42</v>
      </c>
      <c r="F23" s="5">
        <v>57.63</v>
      </c>
      <c r="G23" t="s">
        <v>19</v>
      </c>
      <c r="H23" s="33">
        <v>2.42E-4</v>
      </c>
      <c r="I23" s="34">
        <v>2.42E-4</v>
      </c>
      <c r="J23" s="37">
        <v>98802.4</v>
      </c>
      <c r="K23" s="38">
        <v>23.9</v>
      </c>
      <c r="L23" s="5">
        <v>63.31</v>
      </c>
    </row>
    <row r="24" spans="1:12">
      <c r="A24">
        <v>16</v>
      </c>
      <c r="B24" s="31">
        <v>5.5199999999999997E-4</v>
      </c>
      <c r="C24" s="32">
        <v>5.5199999999999997E-4</v>
      </c>
      <c r="D24" s="35">
        <v>98418.6</v>
      </c>
      <c r="E24" s="36">
        <v>54.3</v>
      </c>
      <c r="F24" s="5">
        <v>56.65</v>
      </c>
      <c r="G24" t="s">
        <v>19</v>
      </c>
      <c r="H24" s="33">
        <v>2.7700000000000001E-4</v>
      </c>
      <c r="I24" s="34">
        <v>2.7700000000000001E-4</v>
      </c>
      <c r="J24" s="37">
        <v>98778.5</v>
      </c>
      <c r="K24" s="38">
        <v>27.3</v>
      </c>
      <c r="L24" s="5">
        <v>62.32</v>
      </c>
    </row>
    <row r="25" spans="1:12">
      <c r="A25">
        <v>17</v>
      </c>
      <c r="B25" s="31">
        <v>8.0800000000000002E-4</v>
      </c>
      <c r="C25" s="32">
        <v>8.0800000000000002E-4</v>
      </c>
      <c r="D25" s="35">
        <v>98364.2</v>
      </c>
      <c r="E25" s="36">
        <v>79.5</v>
      </c>
      <c r="F25" s="5">
        <v>55.68</v>
      </c>
      <c r="G25" t="s">
        <v>19</v>
      </c>
      <c r="H25" s="33">
        <v>3.4699999999999998E-4</v>
      </c>
      <c r="I25" s="34">
        <v>3.4699999999999998E-4</v>
      </c>
      <c r="J25" s="37">
        <v>98751.1</v>
      </c>
      <c r="K25" s="38">
        <v>34.299999999999997</v>
      </c>
      <c r="L25" s="5">
        <v>61.34</v>
      </c>
    </row>
    <row r="26" spans="1:12">
      <c r="A26">
        <v>18</v>
      </c>
      <c r="B26" s="31">
        <v>8.9700000000000001E-4</v>
      </c>
      <c r="C26" s="32">
        <v>8.9700000000000001E-4</v>
      </c>
      <c r="D26" s="35">
        <v>98284.7</v>
      </c>
      <c r="E26" s="36">
        <v>88.2</v>
      </c>
      <c r="F26" s="5">
        <v>54.73</v>
      </c>
      <c r="G26" t="s">
        <v>19</v>
      </c>
      <c r="H26" s="33">
        <v>3.01E-4</v>
      </c>
      <c r="I26" s="34">
        <v>3.01E-4</v>
      </c>
      <c r="J26" s="37">
        <v>98716.9</v>
      </c>
      <c r="K26" s="38">
        <v>29.7</v>
      </c>
      <c r="L26" s="5">
        <v>60.36</v>
      </c>
    </row>
    <row r="27" spans="1:12">
      <c r="A27">
        <v>19</v>
      </c>
      <c r="B27" s="31">
        <v>9.2199999999999997E-4</v>
      </c>
      <c r="C27" s="32">
        <v>9.2100000000000005E-4</v>
      </c>
      <c r="D27" s="35">
        <v>98196.6</v>
      </c>
      <c r="E27" s="36">
        <v>90.5</v>
      </c>
      <c r="F27" s="5">
        <v>53.77</v>
      </c>
      <c r="G27" t="s">
        <v>19</v>
      </c>
      <c r="H27" s="33">
        <v>3.1E-4</v>
      </c>
      <c r="I27" s="34">
        <v>3.1E-4</v>
      </c>
      <c r="J27" s="37">
        <v>98687.2</v>
      </c>
      <c r="K27" s="38">
        <v>30.6</v>
      </c>
      <c r="L27" s="5">
        <v>59.38</v>
      </c>
    </row>
    <row r="28" spans="1:12">
      <c r="A28">
        <v>20</v>
      </c>
      <c r="B28" s="31">
        <v>9.6500000000000004E-4</v>
      </c>
      <c r="C28" s="32">
        <v>9.6400000000000001E-4</v>
      </c>
      <c r="D28" s="35">
        <v>98106.1</v>
      </c>
      <c r="E28" s="36">
        <v>94.6</v>
      </c>
      <c r="F28" s="5">
        <v>52.82</v>
      </c>
      <c r="G28" t="s">
        <v>19</v>
      </c>
      <c r="H28" s="33">
        <v>3.19E-4</v>
      </c>
      <c r="I28" s="34">
        <v>3.19E-4</v>
      </c>
      <c r="J28" s="37">
        <v>98656.6</v>
      </c>
      <c r="K28" s="38">
        <v>31.5</v>
      </c>
      <c r="L28" s="5">
        <v>58.4</v>
      </c>
    </row>
    <row r="29" spans="1:12">
      <c r="A29">
        <v>21</v>
      </c>
      <c r="B29" s="31">
        <v>8.7299999999999997E-4</v>
      </c>
      <c r="C29" s="32">
        <v>8.7299999999999997E-4</v>
      </c>
      <c r="D29" s="35">
        <v>98011.5</v>
      </c>
      <c r="E29" s="36">
        <v>85.5</v>
      </c>
      <c r="F29" s="5">
        <v>51.87</v>
      </c>
      <c r="G29" t="s">
        <v>19</v>
      </c>
      <c r="H29" s="33">
        <v>3.1799999999999998E-4</v>
      </c>
      <c r="I29" s="34">
        <v>3.1700000000000001E-4</v>
      </c>
      <c r="J29" s="37">
        <v>98625.1</v>
      </c>
      <c r="K29" s="38">
        <v>31.3</v>
      </c>
      <c r="L29" s="5">
        <v>57.41</v>
      </c>
    </row>
    <row r="30" spans="1:12">
      <c r="A30">
        <v>22</v>
      </c>
      <c r="B30" s="31">
        <v>8.6200000000000003E-4</v>
      </c>
      <c r="C30" s="32">
        <v>8.6200000000000003E-4</v>
      </c>
      <c r="D30" s="35">
        <v>97926</v>
      </c>
      <c r="E30" s="36">
        <v>84.4</v>
      </c>
      <c r="F30" s="5">
        <v>50.92</v>
      </c>
      <c r="G30" t="s">
        <v>19</v>
      </c>
      <c r="H30" s="33">
        <v>3.0899999999999998E-4</v>
      </c>
      <c r="I30" s="34">
        <v>3.0899999999999998E-4</v>
      </c>
      <c r="J30" s="37">
        <v>98593.8</v>
      </c>
      <c r="K30" s="38">
        <v>30.4</v>
      </c>
      <c r="L30" s="5">
        <v>56.43</v>
      </c>
    </row>
    <row r="31" spans="1:12">
      <c r="A31">
        <v>23</v>
      </c>
      <c r="B31" s="31">
        <v>7.7200000000000001E-4</v>
      </c>
      <c r="C31" s="32">
        <v>7.7099999999999998E-4</v>
      </c>
      <c r="D31" s="35">
        <v>97841.600000000006</v>
      </c>
      <c r="E31" s="36">
        <v>75.5</v>
      </c>
      <c r="F31" s="5">
        <v>49.96</v>
      </c>
      <c r="G31" t="s">
        <v>19</v>
      </c>
      <c r="H31" s="33">
        <v>3.0800000000000001E-4</v>
      </c>
      <c r="I31" s="34">
        <v>3.0800000000000001E-4</v>
      </c>
      <c r="J31" s="37">
        <v>98563.4</v>
      </c>
      <c r="K31" s="38">
        <v>30.3</v>
      </c>
      <c r="L31" s="5">
        <v>55.45</v>
      </c>
    </row>
    <row r="32" spans="1:12">
      <c r="A32">
        <v>24</v>
      </c>
      <c r="B32" s="31">
        <v>7.6400000000000003E-4</v>
      </c>
      <c r="C32" s="32">
        <v>7.6400000000000003E-4</v>
      </c>
      <c r="D32" s="35">
        <v>97766.1</v>
      </c>
      <c r="E32" s="36">
        <v>74.7</v>
      </c>
      <c r="F32" s="5">
        <v>49</v>
      </c>
      <c r="G32" t="s">
        <v>19</v>
      </c>
      <c r="H32" s="33">
        <v>3.2000000000000003E-4</v>
      </c>
      <c r="I32" s="34">
        <v>3.2000000000000003E-4</v>
      </c>
      <c r="J32" s="37">
        <v>98533</v>
      </c>
      <c r="K32" s="38">
        <v>31.5</v>
      </c>
      <c r="L32" s="5">
        <v>54.47</v>
      </c>
    </row>
    <row r="33" spans="1:12">
      <c r="A33">
        <v>25</v>
      </c>
      <c r="B33" s="31">
        <v>8.0199999999999998E-4</v>
      </c>
      <c r="C33" s="32">
        <v>8.0199999999999998E-4</v>
      </c>
      <c r="D33" s="35">
        <v>97691.4</v>
      </c>
      <c r="E33" s="36">
        <v>78.400000000000006</v>
      </c>
      <c r="F33" s="5">
        <v>48.04</v>
      </c>
      <c r="G33" t="s">
        <v>19</v>
      </c>
      <c r="H33" s="33">
        <v>3.6900000000000002E-4</v>
      </c>
      <c r="I33" s="34">
        <v>3.6900000000000002E-4</v>
      </c>
      <c r="J33" s="37">
        <v>98501.5</v>
      </c>
      <c r="K33" s="38">
        <v>36.4</v>
      </c>
      <c r="L33" s="5">
        <v>53.48</v>
      </c>
    </row>
    <row r="34" spans="1:12">
      <c r="A34">
        <v>26</v>
      </c>
      <c r="B34" s="31">
        <v>8.1499999999999997E-4</v>
      </c>
      <c r="C34" s="32">
        <v>8.1400000000000005E-4</v>
      </c>
      <c r="D34" s="35">
        <v>97613.1</v>
      </c>
      <c r="E34" s="36">
        <v>79.5</v>
      </c>
      <c r="F34" s="5">
        <v>47.08</v>
      </c>
      <c r="G34" t="s">
        <v>19</v>
      </c>
      <c r="H34" s="33">
        <v>3.97E-4</v>
      </c>
      <c r="I34" s="34">
        <v>3.97E-4</v>
      </c>
      <c r="J34" s="37">
        <v>98465.1</v>
      </c>
      <c r="K34" s="38">
        <v>39</v>
      </c>
      <c r="L34" s="5">
        <v>52.5</v>
      </c>
    </row>
    <row r="35" spans="1:12">
      <c r="A35">
        <v>27</v>
      </c>
      <c r="B35" s="31">
        <v>8.52E-4</v>
      </c>
      <c r="C35" s="32">
        <v>8.52E-4</v>
      </c>
      <c r="D35" s="35">
        <v>97533.6</v>
      </c>
      <c r="E35" s="36">
        <v>83.1</v>
      </c>
      <c r="F35" s="5">
        <v>46.11</v>
      </c>
      <c r="G35" t="s">
        <v>19</v>
      </c>
      <c r="H35" s="33">
        <v>3.9199999999999999E-4</v>
      </c>
      <c r="I35" s="34">
        <v>3.9199999999999999E-4</v>
      </c>
      <c r="J35" s="37">
        <v>98426.1</v>
      </c>
      <c r="K35" s="38">
        <v>38.6</v>
      </c>
      <c r="L35" s="5">
        <v>51.52</v>
      </c>
    </row>
    <row r="36" spans="1:12">
      <c r="A36">
        <v>28</v>
      </c>
      <c r="B36" s="31">
        <v>8.9899999999999995E-4</v>
      </c>
      <c r="C36" s="32">
        <v>8.9800000000000004E-4</v>
      </c>
      <c r="D36" s="35">
        <v>97450.5</v>
      </c>
      <c r="E36" s="36">
        <v>87.5</v>
      </c>
      <c r="F36" s="5">
        <v>45.15</v>
      </c>
      <c r="G36" t="s">
        <v>19</v>
      </c>
      <c r="H36" s="33">
        <v>4.4799999999999999E-4</v>
      </c>
      <c r="I36" s="34">
        <v>4.4799999999999999E-4</v>
      </c>
      <c r="J36" s="37">
        <v>98387.5</v>
      </c>
      <c r="K36" s="38">
        <v>44.1</v>
      </c>
      <c r="L36" s="5">
        <v>50.54</v>
      </c>
    </row>
    <row r="37" spans="1:12">
      <c r="A37">
        <v>29</v>
      </c>
      <c r="B37" s="31">
        <v>8.43E-4</v>
      </c>
      <c r="C37" s="32">
        <v>8.4199999999999998E-4</v>
      </c>
      <c r="D37" s="35">
        <v>97363</v>
      </c>
      <c r="E37" s="36">
        <v>82</v>
      </c>
      <c r="F37" s="5">
        <v>44.19</v>
      </c>
      <c r="G37" t="s">
        <v>19</v>
      </c>
      <c r="H37" s="33">
        <v>4.55E-4</v>
      </c>
      <c r="I37" s="34">
        <v>4.55E-4</v>
      </c>
      <c r="J37" s="37">
        <v>98343.4</v>
      </c>
      <c r="K37" s="38">
        <v>44.7</v>
      </c>
      <c r="L37" s="5">
        <v>49.57</v>
      </c>
    </row>
    <row r="38" spans="1:12">
      <c r="A38">
        <v>30</v>
      </c>
      <c r="B38" s="31">
        <v>8.6700000000000004E-4</v>
      </c>
      <c r="C38" s="32">
        <v>8.6700000000000004E-4</v>
      </c>
      <c r="D38" s="35">
        <v>97281</v>
      </c>
      <c r="E38" s="36">
        <v>84.3</v>
      </c>
      <c r="F38" s="5">
        <v>43.23</v>
      </c>
      <c r="G38" t="s">
        <v>19</v>
      </c>
      <c r="H38" s="33">
        <v>4.8500000000000003E-4</v>
      </c>
      <c r="I38" s="34">
        <v>4.8500000000000003E-4</v>
      </c>
      <c r="J38" s="37">
        <v>98298.7</v>
      </c>
      <c r="K38" s="38">
        <v>47.7</v>
      </c>
      <c r="L38" s="5">
        <v>48.59</v>
      </c>
    </row>
    <row r="39" spans="1:12">
      <c r="A39">
        <v>31</v>
      </c>
      <c r="B39" s="31">
        <v>9.1200000000000005E-4</v>
      </c>
      <c r="C39" s="32">
        <v>9.1200000000000005E-4</v>
      </c>
      <c r="D39" s="35">
        <v>97196.7</v>
      </c>
      <c r="E39" s="36">
        <v>88.6</v>
      </c>
      <c r="F39" s="5">
        <v>42.27</v>
      </c>
      <c r="G39" t="s">
        <v>19</v>
      </c>
      <c r="H39" s="33">
        <v>5.2700000000000002E-4</v>
      </c>
      <c r="I39" s="34">
        <v>5.2700000000000002E-4</v>
      </c>
      <c r="J39" s="37">
        <v>98251</v>
      </c>
      <c r="K39" s="38">
        <v>51.7</v>
      </c>
      <c r="L39" s="5">
        <v>47.61</v>
      </c>
    </row>
    <row r="40" spans="1:12">
      <c r="A40">
        <v>32</v>
      </c>
      <c r="B40" s="31">
        <v>1.005E-3</v>
      </c>
      <c r="C40" s="32">
        <v>1.0039999999999999E-3</v>
      </c>
      <c r="D40" s="35">
        <v>97108</v>
      </c>
      <c r="E40" s="36">
        <v>97.5</v>
      </c>
      <c r="F40" s="5">
        <v>41.31</v>
      </c>
      <c r="G40" t="s">
        <v>19</v>
      </c>
      <c r="H40" s="33">
        <v>5.6999999999999998E-4</v>
      </c>
      <c r="I40" s="34">
        <v>5.6999999999999998E-4</v>
      </c>
      <c r="J40" s="37">
        <v>98199.3</v>
      </c>
      <c r="K40" s="38">
        <v>56</v>
      </c>
      <c r="L40" s="5">
        <v>46.64</v>
      </c>
    </row>
    <row r="41" spans="1:12">
      <c r="A41">
        <v>33</v>
      </c>
      <c r="B41" s="31">
        <v>1.0269999999999999E-3</v>
      </c>
      <c r="C41" s="32">
        <v>1.026E-3</v>
      </c>
      <c r="D41" s="35">
        <v>97010.5</v>
      </c>
      <c r="E41" s="36">
        <v>99.6</v>
      </c>
      <c r="F41" s="5">
        <v>40.35</v>
      </c>
      <c r="G41" t="s">
        <v>19</v>
      </c>
      <c r="H41" s="33">
        <v>6.2799999999999998E-4</v>
      </c>
      <c r="I41" s="34">
        <v>6.2799999999999998E-4</v>
      </c>
      <c r="J41" s="37">
        <v>98143.3</v>
      </c>
      <c r="K41" s="38">
        <v>61.6</v>
      </c>
      <c r="L41" s="5">
        <v>45.66</v>
      </c>
    </row>
    <row r="42" spans="1:12">
      <c r="A42">
        <v>34</v>
      </c>
      <c r="B42" s="31">
        <v>1.0529999999999999E-3</v>
      </c>
      <c r="C42" s="32">
        <v>1.052E-3</v>
      </c>
      <c r="D42" s="35">
        <v>96911</v>
      </c>
      <c r="E42" s="36">
        <v>101.9</v>
      </c>
      <c r="F42" s="5">
        <v>39.39</v>
      </c>
      <c r="G42" t="s">
        <v>19</v>
      </c>
      <c r="H42" s="33">
        <v>6.6E-4</v>
      </c>
      <c r="I42" s="34">
        <v>6.6E-4</v>
      </c>
      <c r="J42" s="37">
        <v>98081.7</v>
      </c>
      <c r="K42" s="38">
        <v>64.7</v>
      </c>
      <c r="L42" s="5">
        <v>44.69</v>
      </c>
    </row>
    <row r="43" spans="1:12">
      <c r="A43">
        <v>35</v>
      </c>
      <c r="B43" s="31">
        <v>1.1950000000000001E-3</v>
      </c>
      <c r="C43" s="32">
        <v>1.194E-3</v>
      </c>
      <c r="D43" s="35">
        <v>96809</v>
      </c>
      <c r="E43" s="36">
        <v>115.6</v>
      </c>
      <c r="F43" s="5">
        <v>38.43</v>
      </c>
      <c r="G43" t="s">
        <v>19</v>
      </c>
      <c r="H43" s="33">
        <v>7.7200000000000001E-4</v>
      </c>
      <c r="I43" s="34">
        <v>7.7200000000000001E-4</v>
      </c>
      <c r="J43" s="37">
        <v>98017</v>
      </c>
      <c r="K43" s="38">
        <v>75.7</v>
      </c>
      <c r="L43" s="5">
        <v>43.72</v>
      </c>
    </row>
    <row r="44" spans="1:12">
      <c r="A44">
        <v>36</v>
      </c>
      <c r="B44" s="31">
        <v>1.2130000000000001E-3</v>
      </c>
      <c r="C44" s="32">
        <v>1.212E-3</v>
      </c>
      <c r="D44" s="35">
        <v>96693.4</v>
      </c>
      <c r="E44" s="36">
        <v>117.2</v>
      </c>
      <c r="F44" s="5">
        <v>37.47</v>
      </c>
      <c r="G44" t="s">
        <v>19</v>
      </c>
      <c r="H44" s="33">
        <v>7.8700000000000005E-4</v>
      </c>
      <c r="I44" s="34">
        <v>7.8700000000000005E-4</v>
      </c>
      <c r="J44" s="37">
        <v>97941.3</v>
      </c>
      <c r="K44" s="38">
        <v>77.099999999999994</v>
      </c>
      <c r="L44" s="5">
        <v>42.75</v>
      </c>
    </row>
    <row r="45" spans="1:12">
      <c r="A45">
        <v>37</v>
      </c>
      <c r="B45" s="31">
        <v>1.312E-3</v>
      </c>
      <c r="C45" s="32">
        <v>1.312E-3</v>
      </c>
      <c r="D45" s="35">
        <v>96576.2</v>
      </c>
      <c r="E45" s="36">
        <v>126.7</v>
      </c>
      <c r="F45" s="5">
        <v>36.520000000000003</v>
      </c>
      <c r="G45" t="s">
        <v>19</v>
      </c>
      <c r="H45" s="33">
        <v>8.4400000000000002E-4</v>
      </c>
      <c r="I45" s="34">
        <v>8.4400000000000002E-4</v>
      </c>
      <c r="J45" s="37">
        <v>97864.2</v>
      </c>
      <c r="K45" s="38">
        <v>82.6</v>
      </c>
      <c r="L45" s="5">
        <v>41.79</v>
      </c>
    </row>
    <row r="46" spans="1:12">
      <c r="A46">
        <v>38</v>
      </c>
      <c r="B46" s="31">
        <v>1.382E-3</v>
      </c>
      <c r="C46" s="32">
        <v>1.3810000000000001E-3</v>
      </c>
      <c r="D46" s="35">
        <v>96449.600000000006</v>
      </c>
      <c r="E46" s="36">
        <v>133.19999999999999</v>
      </c>
      <c r="F46" s="5">
        <v>35.57</v>
      </c>
      <c r="G46" t="s">
        <v>19</v>
      </c>
      <c r="H46" s="33">
        <v>1.023E-3</v>
      </c>
      <c r="I46" s="34">
        <v>1.0219999999999999E-3</v>
      </c>
      <c r="J46" s="37">
        <v>97781.6</v>
      </c>
      <c r="K46" s="38">
        <v>99.9</v>
      </c>
      <c r="L46" s="5">
        <v>40.82</v>
      </c>
    </row>
    <row r="47" spans="1:12">
      <c r="A47">
        <v>39</v>
      </c>
      <c r="B47" s="31">
        <v>1.652E-3</v>
      </c>
      <c r="C47" s="32">
        <v>1.65E-3</v>
      </c>
      <c r="D47" s="35">
        <v>96316.3</v>
      </c>
      <c r="E47" s="36">
        <v>158.9</v>
      </c>
      <c r="F47" s="5">
        <v>34.61</v>
      </c>
      <c r="G47" t="s">
        <v>19</v>
      </c>
      <c r="H47" s="33">
        <v>1.1529999999999999E-3</v>
      </c>
      <c r="I47" s="34">
        <v>1.152E-3</v>
      </c>
      <c r="J47" s="37">
        <v>97681.7</v>
      </c>
      <c r="K47" s="38">
        <v>112.5</v>
      </c>
      <c r="L47" s="5">
        <v>39.86</v>
      </c>
    </row>
    <row r="48" spans="1:12">
      <c r="A48">
        <v>40</v>
      </c>
      <c r="B48" s="31">
        <v>1.8630000000000001E-3</v>
      </c>
      <c r="C48" s="32">
        <v>1.861E-3</v>
      </c>
      <c r="D48" s="35">
        <v>96157.4</v>
      </c>
      <c r="E48" s="36">
        <v>179</v>
      </c>
      <c r="F48" s="5">
        <v>33.67</v>
      </c>
      <c r="G48" t="s">
        <v>19</v>
      </c>
      <c r="H48" s="33">
        <v>1.1720000000000001E-3</v>
      </c>
      <c r="I48" s="34">
        <v>1.1709999999999999E-3</v>
      </c>
      <c r="J48" s="37">
        <v>97569.2</v>
      </c>
      <c r="K48" s="38">
        <v>114.3</v>
      </c>
      <c r="L48" s="5">
        <v>38.909999999999997</v>
      </c>
    </row>
    <row r="49" spans="1:12">
      <c r="A49">
        <v>41</v>
      </c>
      <c r="B49" s="31">
        <v>1.99E-3</v>
      </c>
      <c r="C49" s="32">
        <v>1.9880000000000002E-3</v>
      </c>
      <c r="D49" s="35">
        <v>95978.4</v>
      </c>
      <c r="E49" s="36">
        <v>190.8</v>
      </c>
      <c r="F49" s="5">
        <v>32.729999999999997</v>
      </c>
      <c r="G49" t="s">
        <v>19</v>
      </c>
      <c r="H49" s="33">
        <v>1.297E-3</v>
      </c>
      <c r="I49" s="34">
        <v>1.297E-3</v>
      </c>
      <c r="J49" s="37">
        <v>97454.9</v>
      </c>
      <c r="K49" s="38">
        <v>126.4</v>
      </c>
      <c r="L49" s="5">
        <v>37.950000000000003</v>
      </c>
    </row>
    <row r="50" spans="1:12">
      <c r="A50">
        <v>42</v>
      </c>
      <c r="B50" s="31">
        <v>2.251E-3</v>
      </c>
      <c r="C50" s="32">
        <v>2.2490000000000001E-3</v>
      </c>
      <c r="D50" s="35">
        <v>95787.6</v>
      </c>
      <c r="E50" s="36">
        <v>215.4</v>
      </c>
      <c r="F50" s="5">
        <v>31.8</v>
      </c>
      <c r="G50" t="s">
        <v>19</v>
      </c>
      <c r="H50" s="33">
        <v>1.508E-3</v>
      </c>
      <c r="I50" s="34">
        <v>1.5070000000000001E-3</v>
      </c>
      <c r="J50" s="37">
        <v>97328.6</v>
      </c>
      <c r="K50" s="38">
        <v>146.69999999999999</v>
      </c>
      <c r="L50" s="5">
        <v>37</v>
      </c>
    </row>
    <row r="51" spans="1:12">
      <c r="A51">
        <v>43</v>
      </c>
      <c r="B51" s="31">
        <v>2.5539999999999998E-3</v>
      </c>
      <c r="C51" s="32">
        <v>2.5509999999999999E-3</v>
      </c>
      <c r="D51" s="35">
        <v>95572.2</v>
      </c>
      <c r="E51" s="36">
        <v>243.8</v>
      </c>
      <c r="F51" s="5">
        <v>30.87</v>
      </c>
      <c r="G51" t="s">
        <v>19</v>
      </c>
      <c r="H51" s="33">
        <v>1.7149999999999999E-3</v>
      </c>
      <c r="I51" s="34">
        <v>1.7129999999999999E-3</v>
      </c>
      <c r="J51" s="37">
        <v>97181.9</v>
      </c>
      <c r="K51" s="38">
        <v>166.5</v>
      </c>
      <c r="L51" s="5">
        <v>36.06</v>
      </c>
    </row>
    <row r="52" spans="1:12">
      <c r="A52">
        <v>44</v>
      </c>
      <c r="B52" s="31">
        <v>2.8370000000000001E-3</v>
      </c>
      <c r="C52" s="32">
        <v>2.833E-3</v>
      </c>
      <c r="D52" s="35">
        <v>95328.4</v>
      </c>
      <c r="E52" s="36">
        <v>270</v>
      </c>
      <c r="F52" s="5">
        <v>29.94</v>
      </c>
      <c r="G52" t="s">
        <v>19</v>
      </c>
      <c r="H52" s="33">
        <v>1.864E-3</v>
      </c>
      <c r="I52" s="34">
        <v>1.8619999999999999E-3</v>
      </c>
      <c r="J52" s="37">
        <v>97015.4</v>
      </c>
      <c r="K52" s="38">
        <v>180.6</v>
      </c>
      <c r="L52" s="5">
        <v>35.119999999999997</v>
      </c>
    </row>
    <row r="53" spans="1:12">
      <c r="A53">
        <v>45</v>
      </c>
      <c r="B53" s="31">
        <v>3.3159999999999999E-3</v>
      </c>
      <c r="C53" s="32">
        <v>3.3110000000000001E-3</v>
      </c>
      <c r="D53" s="35">
        <v>95058.4</v>
      </c>
      <c r="E53" s="36">
        <v>314.7</v>
      </c>
      <c r="F53" s="5">
        <v>29.03</v>
      </c>
      <c r="G53" t="s">
        <v>19</v>
      </c>
      <c r="H53" s="33">
        <v>2.1199999999999999E-3</v>
      </c>
      <c r="I53" s="34">
        <v>2.1180000000000001E-3</v>
      </c>
      <c r="J53" s="37">
        <v>96834.7</v>
      </c>
      <c r="K53" s="38">
        <v>205.1</v>
      </c>
      <c r="L53" s="5">
        <v>34.18</v>
      </c>
    </row>
    <row r="54" spans="1:12">
      <c r="A54">
        <v>46</v>
      </c>
      <c r="B54" s="31">
        <v>3.6459999999999999E-3</v>
      </c>
      <c r="C54" s="32">
        <v>3.64E-3</v>
      </c>
      <c r="D54" s="35">
        <v>94743.7</v>
      </c>
      <c r="E54" s="36">
        <v>344.8</v>
      </c>
      <c r="F54" s="5">
        <v>28.12</v>
      </c>
      <c r="G54" t="s">
        <v>19</v>
      </c>
      <c r="H54" s="33">
        <v>2.2330000000000002E-3</v>
      </c>
      <c r="I54" s="34">
        <v>2.2309999999999999E-3</v>
      </c>
      <c r="J54" s="37">
        <v>96629.7</v>
      </c>
      <c r="K54" s="38">
        <v>215.6</v>
      </c>
      <c r="L54" s="5">
        <v>33.26</v>
      </c>
    </row>
    <row r="55" spans="1:12">
      <c r="A55">
        <v>47</v>
      </c>
      <c r="B55" s="31">
        <v>3.9890000000000004E-3</v>
      </c>
      <c r="C55" s="32">
        <v>3.9810000000000002E-3</v>
      </c>
      <c r="D55" s="35">
        <v>94398.8</v>
      </c>
      <c r="E55" s="36">
        <v>375.8</v>
      </c>
      <c r="F55" s="5">
        <v>27.22</v>
      </c>
      <c r="G55" t="s">
        <v>19</v>
      </c>
      <c r="H55" s="33">
        <v>2.6020000000000001E-3</v>
      </c>
      <c r="I55" s="34">
        <v>2.598E-3</v>
      </c>
      <c r="J55" s="37">
        <v>96414.1</v>
      </c>
      <c r="K55" s="38">
        <v>250.5</v>
      </c>
      <c r="L55" s="5">
        <v>32.33</v>
      </c>
    </row>
    <row r="56" spans="1:12">
      <c r="A56">
        <v>48</v>
      </c>
      <c r="B56" s="31">
        <v>4.6629999999999996E-3</v>
      </c>
      <c r="C56" s="32">
        <v>4.6519999999999999E-3</v>
      </c>
      <c r="D56" s="35">
        <v>94023</v>
      </c>
      <c r="E56" s="36">
        <v>437.4</v>
      </c>
      <c r="F56" s="5">
        <v>26.33</v>
      </c>
      <c r="G56" t="s">
        <v>19</v>
      </c>
      <c r="H56" s="33">
        <v>2.8639999999999998E-3</v>
      </c>
      <c r="I56" s="34">
        <v>2.8600000000000001E-3</v>
      </c>
      <c r="J56" s="37">
        <v>96163.6</v>
      </c>
      <c r="K56" s="38">
        <v>275</v>
      </c>
      <c r="L56" s="5">
        <v>31.41</v>
      </c>
    </row>
    <row r="57" spans="1:12">
      <c r="A57">
        <v>49</v>
      </c>
      <c r="B57" s="31">
        <v>5.1380000000000002E-3</v>
      </c>
      <c r="C57" s="32">
        <v>5.1240000000000001E-3</v>
      </c>
      <c r="D57" s="35">
        <v>93585.600000000006</v>
      </c>
      <c r="E57" s="36">
        <v>479.6</v>
      </c>
      <c r="F57" s="5">
        <v>25.45</v>
      </c>
      <c r="G57" t="s">
        <v>19</v>
      </c>
      <c r="H57" s="33">
        <v>3.2539999999999999E-3</v>
      </c>
      <c r="I57" s="34">
        <v>3.2490000000000002E-3</v>
      </c>
      <c r="J57" s="37">
        <v>95888.6</v>
      </c>
      <c r="K57" s="38">
        <v>311.5</v>
      </c>
      <c r="L57" s="5">
        <v>30.5</v>
      </c>
    </row>
    <row r="58" spans="1:12">
      <c r="A58">
        <v>50</v>
      </c>
      <c r="B58" s="31">
        <v>5.6880000000000003E-3</v>
      </c>
      <c r="C58" s="32">
        <v>5.672E-3</v>
      </c>
      <c r="D58" s="35">
        <v>93106.1</v>
      </c>
      <c r="E58" s="36">
        <v>528.1</v>
      </c>
      <c r="F58" s="5">
        <v>24.58</v>
      </c>
      <c r="G58" t="s">
        <v>19</v>
      </c>
      <c r="H58" s="33">
        <v>3.5569999999999998E-3</v>
      </c>
      <c r="I58" s="34">
        <v>3.5509999999999999E-3</v>
      </c>
      <c r="J58" s="37">
        <v>95577</v>
      </c>
      <c r="K58" s="38">
        <v>339.4</v>
      </c>
      <c r="L58" s="5">
        <v>29.6</v>
      </c>
    </row>
    <row r="59" spans="1:12">
      <c r="A59">
        <v>51</v>
      </c>
      <c r="B59" s="31">
        <v>6.3470000000000002E-3</v>
      </c>
      <c r="C59" s="32">
        <v>6.3270000000000002E-3</v>
      </c>
      <c r="D59" s="35">
        <v>92577.9</v>
      </c>
      <c r="E59" s="36">
        <v>585.79999999999995</v>
      </c>
      <c r="F59" s="5">
        <v>23.72</v>
      </c>
      <c r="G59" t="s">
        <v>19</v>
      </c>
      <c r="H59" s="33">
        <v>3.8149999999999998E-3</v>
      </c>
      <c r="I59" s="34">
        <v>3.8080000000000002E-3</v>
      </c>
      <c r="J59" s="37">
        <v>95237.7</v>
      </c>
      <c r="K59" s="38">
        <v>362.7</v>
      </c>
      <c r="L59" s="5">
        <v>28.7</v>
      </c>
    </row>
    <row r="60" spans="1:12">
      <c r="A60">
        <v>52</v>
      </c>
      <c r="B60" s="31">
        <v>7.1999999999999998E-3</v>
      </c>
      <c r="C60" s="32">
        <v>7.1739999999999998E-3</v>
      </c>
      <c r="D60" s="35">
        <v>91992.2</v>
      </c>
      <c r="E60" s="36">
        <v>660</v>
      </c>
      <c r="F60" s="5">
        <v>22.87</v>
      </c>
      <c r="G60" t="s">
        <v>19</v>
      </c>
      <c r="H60" s="33">
        <v>4.4980000000000003E-3</v>
      </c>
      <c r="I60" s="34">
        <v>4.4879999999999998E-3</v>
      </c>
      <c r="J60" s="37">
        <v>94875</v>
      </c>
      <c r="K60" s="38">
        <v>425.8</v>
      </c>
      <c r="L60" s="5">
        <v>27.81</v>
      </c>
    </row>
    <row r="61" spans="1:12">
      <c r="A61">
        <v>53</v>
      </c>
      <c r="B61" s="31">
        <v>8.1239999999999993E-3</v>
      </c>
      <c r="C61" s="32">
        <v>8.0909999999999992E-3</v>
      </c>
      <c r="D61" s="35">
        <v>91332.2</v>
      </c>
      <c r="E61" s="36">
        <v>738.9</v>
      </c>
      <c r="F61" s="5">
        <v>22.03</v>
      </c>
      <c r="G61" t="s">
        <v>19</v>
      </c>
      <c r="H61" s="33">
        <v>4.8589999999999996E-3</v>
      </c>
      <c r="I61" s="34">
        <v>4.8469999999999997E-3</v>
      </c>
      <c r="J61" s="37">
        <v>94449.2</v>
      </c>
      <c r="K61" s="38">
        <v>457.8</v>
      </c>
      <c r="L61" s="5">
        <v>26.93</v>
      </c>
    </row>
    <row r="62" spans="1:12">
      <c r="A62">
        <v>54</v>
      </c>
      <c r="B62" s="31">
        <v>9.2700000000000005E-3</v>
      </c>
      <c r="C62" s="32">
        <v>9.2270000000000008E-3</v>
      </c>
      <c r="D62" s="35">
        <v>90593.3</v>
      </c>
      <c r="E62" s="36">
        <v>835.9</v>
      </c>
      <c r="F62" s="5">
        <v>21.2</v>
      </c>
      <c r="G62" t="s">
        <v>19</v>
      </c>
      <c r="H62" s="33">
        <v>5.4510000000000001E-3</v>
      </c>
      <c r="I62" s="34">
        <v>5.4359999999999999E-3</v>
      </c>
      <c r="J62" s="37">
        <v>93991.4</v>
      </c>
      <c r="K62" s="38">
        <v>511</v>
      </c>
      <c r="L62" s="5">
        <v>26.06</v>
      </c>
    </row>
    <row r="63" spans="1:12">
      <c r="A63">
        <v>55</v>
      </c>
      <c r="B63" s="31">
        <v>1.0160000000000001E-2</v>
      </c>
      <c r="C63" s="32">
        <v>1.0109E-2</v>
      </c>
      <c r="D63" s="35">
        <v>89757.3</v>
      </c>
      <c r="E63" s="36">
        <v>907.3</v>
      </c>
      <c r="F63" s="5">
        <v>20.399999999999999</v>
      </c>
      <c r="G63" t="s">
        <v>19</v>
      </c>
      <c r="H63" s="33">
        <v>6.0489999999999997E-3</v>
      </c>
      <c r="I63" s="34">
        <v>6.0309999999999999E-3</v>
      </c>
      <c r="J63" s="37">
        <v>93480.4</v>
      </c>
      <c r="K63" s="38">
        <v>563.79999999999995</v>
      </c>
      <c r="L63" s="5">
        <v>25.2</v>
      </c>
    </row>
    <row r="64" spans="1:12">
      <c r="A64">
        <v>56</v>
      </c>
      <c r="B64" s="31">
        <v>1.1683000000000001E-2</v>
      </c>
      <c r="C64" s="32">
        <v>1.1615E-2</v>
      </c>
      <c r="D64" s="35">
        <v>88850</v>
      </c>
      <c r="E64" s="36">
        <v>1032</v>
      </c>
      <c r="F64" s="5">
        <v>19.600000000000001</v>
      </c>
      <c r="G64" t="s">
        <v>19</v>
      </c>
      <c r="H64" s="33">
        <v>6.7650000000000002E-3</v>
      </c>
      <c r="I64" s="34">
        <v>6.7429999999999999E-3</v>
      </c>
      <c r="J64" s="37">
        <v>92916.7</v>
      </c>
      <c r="K64" s="38">
        <v>626.5</v>
      </c>
      <c r="L64" s="5">
        <v>24.35</v>
      </c>
    </row>
    <row r="65" spans="1:12">
      <c r="A65">
        <v>57</v>
      </c>
      <c r="B65" s="31">
        <v>1.2985999999999999E-2</v>
      </c>
      <c r="C65" s="32">
        <v>1.2902E-2</v>
      </c>
      <c r="D65" s="35">
        <v>87818</v>
      </c>
      <c r="E65" s="36">
        <v>1133.0999999999999</v>
      </c>
      <c r="F65" s="5">
        <v>18.82</v>
      </c>
      <c r="G65" t="s">
        <v>19</v>
      </c>
      <c r="H65" s="33">
        <v>7.3379999999999999E-3</v>
      </c>
      <c r="I65" s="34">
        <v>7.3109999999999998E-3</v>
      </c>
      <c r="J65" s="37">
        <v>92290.2</v>
      </c>
      <c r="K65" s="38">
        <v>674.7</v>
      </c>
      <c r="L65" s="5">
        <v>23.51</v>
      </c>
    </row>
    <row r="66" spans="1:12">
      <c r="A66">
        <v>58</v>
      </c>
      <c r="B66" s="31">
        <v>1.4681E-2</v>
      </c>
      <c r="C66" s="32">
        <v>1.4574E-2</v>
      </c>
      <c r="D66" s="35">
        <v>86684.9</v>
      </c>
      <c r="E66" s="36">
        <v>1263.3</v>
      </c>
      <c r="F66" s="5">
        <v>18.059999999999999</v>
      </c>
      <c r="G66" t="s">
        <v>19</v>
      </c>
      <c r="H66" s="33">
        <v>8.2749999999999994E-3</v>
      </c>
      <c r="I66" s="34">
        <v>8.2410000000000001E-3</v>
      </c>
      <c r="J66" s="37">
        <v>91615.4</v>
      </c>
      <c r="K66" s="38">
        <v>755</v>
      </c>
      <c r="L66" s="5">
        <v>22.68</v>
      </c>
    </row>
    <row r="67" spans="1:12">
      <c r="A67">
        <v>59</v>
      </c>
      <c r="B67" s="31">
        <v>1.6160999999999998E-2</v>
      </c>
      <c r="C67" s="32">
        <v>1.6031E-2</v>
      </c>
      <c r="D67" s="35">
        <v>85421.6</v>
      </c>
      <c r="E67" s="36">
        <v>1369.4</v>
      </c>
      <c r="F67" s="5">
        <v>17.32</v>
      </c>
      <c r="G67" t="s">
        <v>19</v>
      </c>
      <c r="H67" s="33">
        <v>9.0480000000000005E-3</v>
      </c>
      <c r="I67" s="34">
        <v>9.0069999999999994E-3</v>
      </c>
      <c r="J67" s="37">
        <v>90860.4</v>
      </c>
      <c r="K67" s="38">
        <v>818.4</v>
      </c>
      <c r="L67" s="5">
        <v>21.87</v>
      </c>
    </row>
    <row r="68" spans="1:12">
      <c r="A68">
        <v>60</v>
      </c>
      <c r="B68" s="31">
        <v>1.8123E-2</v>
      </c>
      <c r="C68" s="32">
        <v>1.796E-2</v>
      </c>
      <c r="D68" s="35">
        <v>84052.2</v>
      </c>
      <c r="E68" s="36">
        <v>1509.6</v>
      </c>
      <c r="F68" s="5">
        <v>16.600000000000001</v>
      </c>
      <c r="G68" t="s">
        <v>19</v>
      </c>
      <c r="H68" s="33">
        <v>1.0038E-2</v>
      </c>
      <c r="I68" s="34">
        <v>9.9880000000000004E-3</v>
      </c>
      <c r="J68" s="37">
        <v>90042</v>
      </c>
      <c r="K68" s="38">
        <v>899.3</v>
      </c>
      <c r="L68" s="5">
        <v>21.06</v>
      </c>
    </row>
    <row r="69" spans="1:12">
      <c r="A69">
        <v>61</v>
      </c>
      <c r="B69" s="31">
        <v>2.001E-2</v>
      </c>
      <c r="C69" s="32">
        <v>1.9812E-2</v>
      </c>
      <c r="D69" s="35">
        <v>82542.600000000006</v>
      </c>
      <c r="E69" s="36">
        <v>1635.3</v>
      </c>
      <c r="F69" s="5">
        <v>15.89</v>
      </c>
      <c r="G69" t="s">
        <v>19</v>
      </c>
      <c r="H69" s="33">
        <v>1.0772E-2</v>
      </c>
      <c r="I69" s="34">
        <v>1.0714E-2</v>
      </c>
      <c r="J69" s="37">
        <v>89142.7</v>
      </c>
      <c r="K69" s="38">
        <v>955.1</v>
      </c>
      <c r="L69" s="5">
        <v>20.27</v>
      </c>
    </row>
    <row r="70" spans="1:12">
      <c r="A70">
        <v>62</v>
      </c>
      <c r="B70" s="31">
        <v>2.2096000000000001E-2</v>
      </c>
      <c r="C70" s="32">
        <v>2.1853999999999998E-2</v>
      </c>
      <c r="D70" s="35">
        <v>80907.3</v>
      </c>
      <c r="E70" s="36">
        <v>1768.2</v>
      </c>
      <c r="F70" s="5">
        <v>15.2</v>
      </c>
      <c r="G70" t="s">
        <v>19</v>
      </c>
      <c r="H70" s="33">
        <v>1.2012999999999999E-2</v>
      </c>
      <c r="I70" s="34">
        <v>1.1941E-2</v>
      </c>
      <c r="J70" s="37">
        <v>88187.6</v>
      </c>
      <c r="K70" s="38">
        <v>1053</v>
      </c>
      <c r="L70" s="5">
        <v>19.48</v>
      </c>
    </row>
    <row r="71" spans="1:12">
      <c r="A71">
        <v>63</v>
      </c>
      <c r="B71" s="31">
        <v>2.4306000000000001E-2</v>
      </c>
      <c r="C71" s="32">
        <v>2.4014000000000001E-2</v>
      </c>
      <c r="D71" s="35">
        <v>79139.100000000006</v>
      </c>
      <c r="E71" s="36">
        <v>1900.4</v>
      </c>
      <c r="F71" s="5">
        <v>14.53</v>
      </c>
      <c r="G71" t="s">
        <v>19</v>
      </c>
      <c r="H71" s="33">
        <v>1.2858E-2</v>
      </c>
      <c r="I71" s="34">
        <v>1.2775999999999999E-2</v>
      </c>
      <c r="J71" s="37">
        <v>87134.6</v>
      </c>
      <c r="K71" s="38">
        <v>1113.3</v>
      </c>
      <c r="L71" s="5">
        <v>18.71</v>
      </c>
    </row>
    <row r="72" spans="1:12">
      <c r="A72">
        <v>64</v>
      </c>
      <c r="B72" s="31">
        <v>2.6589999999999999E-2</v>
      </c>
      <c r="C72" s="32">
        <v>2.6241E-2</v>
      </c>
      <c r="D72" s="35">
        <v>77238.7</v>
      </c>
      <c r="E72" s="36">
        <v>2026.8</v>
      </c>
      <c r="F72" s="5">
        <v>13.88</v>
      </c>
      <c r="G72" t="s">
        <v>19</v>
      </c>
      <c r="H72" s="33">
        <v>1.4146000000000001E-2</v>
      </c>
      <c r="I72" s="34">
        <v>1.4047E-2</v>
      </c>
      <c r="J72" s="37">
        <v>86021.3</v>
      </c>
      <c r="K72" s="38">
        <v>1208.4000000000001</v>
      </c>
      <c r="L72" s="5">
        <v>17.95</v>
      </c>
    </row>
    <row r="73" spans="1:12">
      <c r="A73">
        <v>65</v>
      </c>
      <c r="B73" s="31">
        <v>2.9291000000000001E-2</v>
      </c>
      <c r="C73" s="32">
        <v>2.8868000000000001E-2</v>
      </c>
      <c r="D73" s="35">
        <v>75211.899999999994</v>
      </c>
      <c r="E73" s="36">
        <v>2171.1999999999998</v>
      </c>
      <c r="F73" s="5">
        <v>13.24</v>
      </c>
      <c r="G73" t="s">
        <v>19</v>
      </c>
      <c r="H73" s="33">
        <v>1.5448E-2</v>
      </c>
      <c r="I73" s="34">
        <v>1.5329000000000001E-2</v>
      </c>
      <c r="J73" s="37">
        <v>84813</v>
      </c>
      <c r="K73" s="38">
        <v>1300.0999999999999</v>
      </c>
      <c r="L73" s="5">
        <v>17.2</v>
      </c>
    </row>
    <row r="74" spans="1:12">
      <c r="A74">
        <v>66</v>
      </c>
      <c r="B74" s="31">
        <v>3.2365999999999999E-2</v>
      </c>
      <c r="C74" s="32">
        <v>3.1850999999999997E-2</v>
      </c>
      <c r="D74" s="35">
        <v>73040.7</v>
      </c>
      <c r="E74" s="36">
        <v>2326.4</v>
      </c>
      <c r="F74" s="5">
        <v>12.61</v>
      </c>
      <c r="G74" t="s">
        <v>19</v>
      </c>
      <c r="H74" s="33">
        <v>1.7211000000000001E-2</v>
      </c>
      <c r="I74" s="34">
        <v>1.7063999999999999E-2</v>
      </c>
      <c r="J74" s="37">
        <v>83512.899999999994</v>
      </c>
      <c r="K74" s="38">
        <v>1425.1</v>
      </c>
      <c r="L74" s="5">
        <v>16.46</v>
      </c>
    </row>
    <row r="75" spans="1:12">
      <c r="A75">
        <v>67</v>
      </c>
      <c r="B75" s="31">
        <v>3.5422000000000002E-2</v>
      </c>
      <c r="C75" s="32">
        <v>3.4805999999999997E-2</v>
      </c>
      <c r="D75" s="35">
        <v>70714.3</v>
      </c>
      <c r="E75" s="36">
        <v>2461.3000000000002</v>
      </c>
      <c r="F75" s="5">
        <v>12.01</v>
      </c>
      <c r="G75" t="s">
        <v>19</v>
      </c>
      <c r="H75" s="33">
        <v>1.8761E-2</v>
      </c>
      <c r="I75" s="34">
        <v>1.8585999999999998E-2</v>
      </c>
      <c r="J75" s="37">
        <v>82087.8</v>
      </c>
      <c r="K75" s="38">
        <v>1525.7</v>
      </c>
      <c r="L75" s="5">
        <v>15.73</v>
      </c>
    </row>
    <row r="76" spans="1:12">
      <c r="A76">
        <v>68</v>
      </c>
      <c r="B76" s="31">
        <v>3.9265000000000001E-2</v>
      </c>
      <c r="C76" s="32">
        <v>3.8509000000000002E-2</v>
      </c>
      <c r="D76" s="35">
        <v>68253</v>
      </c>
      <c r="E76" s="36">
        <v>2628.4</v>
      </c>
      <c r="F76" s="5">
        <v>11.43</v>
      </c>
      <c r="G76" t="s">
        <v>19</v>
      </c>
      <c r="H76" s="33">
        <v>2.018E-2</v>
      </c>
      <c r="I76" s="34">
        <v>1.9977999999999999E-2</v>
      </c>
      <c r="J76" s="37">
        <v>80562.100000000006</v>
      </c>
      <c r="K76" s="38">
        <v>1609.5</v>
      </c>
      <c r="L76" s="5">
        <v>15.02</v>
      </c>
    </row>
    <row r="77" spans="1:12">
      <c r="A77">
        <v>69</v>
      </c>
      <c r="B77" s="31">
        <v>4.2203999999999998E-2</v>
      </c>
      <c r="C77" s="32">
        <v>4.1332000000000001E-2</v>
      </c>
      <c r="D77" s="35">
        <v>65624.7</v>
      </c>
      <c r="E77" s="36">
        <v>2712.4</v>
      </c>
      <c r="F77" s="5">
        <v>10.87</v>
      </c>
      <c r="G77" t="s">
        <v>19</v>
      </c>
      <c r="H77" s="33">
        <v>2.2273999999999999E-2</v>
      </c>
      <c r="I77" s="34">
        <v>2.2029E-2</v>
      </c>
      <c r="J77" s="37">
        <v>78952.600000000006</v>
      </c>
      <c r="K77" s="38">
        <v>1739.3</v>
      </c>
      <c r="L77" s="5">
        <v>14.32</v>
      </c>
    </row>
    <row r="78" spans="1:12">
      <c r="A78">
        <v>70</v>
      </c>
      <c r="B78" s="31">
        <v>4.6952000000000001E-2</v>
      </c>
      <c r="C78" s="32">
        <v>4.5874999999999999E-2</v>
      </c>
      <c r="D78" s="35">
        <v>62912.3</v>
      </c>
      <c r="E78" s="36">
        <v>2886.1</v>
      </c>
      <c r="F78" s="5">
        <v>10.31</v>
      </c>
      <c r="G78" t="s">
        <v>19</v>
      </c>
      <c r="H78" s="33">
        <v>2.5054E-2</v>
      </c>
      <c r="I78" s="34">
        <v>2.4743999999999999E-2</v>
      </c>
      <c r="J78" s="37">
        <v>77213.399999999994</v>
      </c>
      <c r="K78" s="38">
        <v>1910.5</v>
      </c>
      <c r="L78" s="5">
        <v>13.63</v>
      </c>
    </row>
    <row r="79" spans="1:12">
      <c r="A79">
        <v>71</v>
      </c>
      <c r="B79" s="31">
        <v>5.1048000000000003E-2</v>
      </c>
      <c r="C79" s="32">
        <v>4.9777000000000002E-2</v>
      </c>
      <c r="D79" s="35">
        <v>60026.2</v>
      </c>
      <c r="E79" s="36">
        <v>2987.9</v>
      </c>
      <c r="F79" s="5">
        <v>9.7799999999999994</v>
      </c>
      <c r="G79" t="s">
        <v>19</v>
      </c>
      <c r="H79" s="33">
        <v>2.6783000000000001E-2</v>
      </c>
      <c r="I79" s="34">
        <v>2.6429000000000001E-2</v>
      </c>
      <c r="J79" s="37">
        <v>75302.8</v>
      </c>
      <c r="K79" s="38">
        <v>1990.2</v>
      </c>
      <c r="L79" s="5">
        <v>12.96</v>
      </c>
    </row>
    <row r="80" spans="1:12">
      <c r="A80">
        <v>72</v>
      </c>
      <c r="B80" s="31">
        <v>5.6545999999999999E-2</v>
      </c>
      <c r="C80" s="32">
        <v>5.4990999999999998E-2</v>
      </c>
      <c r="D80" s="35">
        <v>57038.2</v>
      </c>
      <c r="E80" s="36">
        <v>3136.6</v>
      </c>
      <c r="F80" s="5">
        <v>9.27</v>
      </c>
      <c r="G80" t="s">
        <v>19</v>
      </c>
      <c r="H80" s="33">
        <v>3.0270999999999999E-2</v>
      </c>
      <c r="I80" s="34">
        <v>2.9818999999999998E-2</v>
      </c>
      <c r="J80" s="37">
        <v>73312.600000000006</v>
      </c>
      <c r="K80" s="38">
        <v>2186.1</v>
      </c>
      <c r="L80" s="5">
        <v>12.3</v>
      </c>
    </row>
    <row r="81" spans="1:12">
      <c r="A81">
        <v>73</v>
      </c>
      <c r="B81" s="31">
        <v>6.1963999999999998E-2</v>
      </c>
      <c r="C81" s="32">
        <v>6.0101000000000002E-2</v>
      </c>
      <c r="D81" s="35">
        <v>53901.599999999999</v>
      </c>
      <c r="E81" s="36">
        <v>3239.6</v>
      </c>
      <c r="F81" s="5">
        <v>8.7799999999999994</v>
      </c>
      <c r="G81" t="s">
        <v>19</v>
      </c>
      <c r="H81" s="33">
        <v>3.3362000000000003E-2</v>
      </c>
      <c r="I81" s="34">
        <v>3.2814999999999997E-2</v>
      </c>
      <c r="J81" s="37">
        <v>71126.5</v>
      </c>
      <c r="K81" s="38">
        <v>2334</v>
      </c>
      <c r="L81" s="5">
        <v>11.66</v>
      </c>
    </row>
    <row r="82" spans="1:12">
      <c r="A82">
        <v>74</v>
      </c>
      <c r="B82" s="31">
        <v>6.8407999999999997E-2</v>
      </c>
      <c r="C82" s="32">
        <v>6.6144999999999995E-2</v>
      </c>
      <c r="D82" s="35">
        <v>50662.1</v>
      </c>
      <c r="E82" s="36">
        <v>3351</v>
      </c>
      <c r="F82" s="5">
        <v>8.31</v>
      </c>
      <c r="G82" t="s">
        <v>19</v>
      </c>
      <c r="H82" s="33">
        <v>3.6738E-2</v>
      </c>
      <c r="I82" s="34">
        <v>3.6075000000000003E-2</v>
      </c>
      <c r="J82" s="37">
        <v>68792.5</v>
      </c>
      <c r="K82" s="38">
        <v>2481.6999999999998</v>
      </c>
      <c r="L82" s="5">
        <v>11.04</v>
      </c>
    </row>
    <row r="83" spans="1:12">
      <c r="A83">
        <v>75</v>
      </c>
      <c r="B83" s="31">
        <v>7.4742000000000003E-2</v>
      </c>
      <c r="C83" s="32">
        <v>7.2049000000000002E-2</v>
      </c>
      <c r="D83" s="35">
        <v>47311</v>
      </c>
      <c r="E83" s="36">
        <v>3408.7</v>
      </c>
      <c r="F83" s="5">
        <v>7.86</v>
      </c>
      <c r="G83" t="s">
        <v>19</v>
      </c>
      <c r="H83" s="33">
        <v>4.1102E-2</v>
      </c>
      <c r="I83" s="34">
        <v>4.0274999999999998E-2</v>
      </c>
      <c r="J83" s="37">
        <v>66310.8</v>
      </c>
      <c r="K83" s="38">
        <v>2670.6</v>
      </c>
      <c r="L83" s="5">
        <v>10.44</v>
      </c>
    </row>
    <row r="84" spans="1:12">
      <c r="A84">
        <v>76</v>
      </c>
      <c r="B84" s="31">
        <v>8.1776000000000001E-2</v>
      </c>
      <c r="C84" s="32">
        <v>7.8563999999999995E-2</v>
      </c>
      <c r="D84" s="35">
        <v>43902.3</v>
      </c>
      <c r="E84" s="36">
        <v>3449.1</v>
      </c>
      <c r="F84" s="5">
        <v>7.44</v>
      </c>
      <c r="G84" t="s">
        <v>19</v>
      </c>
      <c r="H84" s="33">
        <v>4.5426000000000001E-2</v>
      </c>
      <c r="I84" s="34">
        <v>4.4416999999999998E-2</v>
      </c>
      <c r="J84" s="37">
        <v>63640.2</v>
      </c>
      <c r="K84" s="38">
        <v>2826.7</v>
      </c>
      <c r="L84" s="5">
        <v>9.85</v>
      </c>
    </row>
    <row r="85" spans="1:12">
      <c r="A85">
        <v>77</v>
      </c>
      <c r="B85" s="31">
        <v>8.924E-2</v>
      </c>
      <c r="C85" s="32">
        <v>8.5428000000000004E-2</v>
      </c>
      <c r="D85" s="35">
        <v>40453.199999999997</v>
      </c>
      <c r="E85" s="36">
        <v>3455.8</v>
      </c>
      <c r="F85" s="5">
        <v>7.03</v>
      </c>
      <c r="G85" t="s">
        <v>19</v>
      </c>
      <c r="H85" s="33">
        <v>4.9756000000000002E-2</v>
      </c>
      <c r="I85" s="34">
        <v>4.8548000000000001E-2</v>
      </c>
      <c r="J85" s="37">
        <v>60813.4</v>
      </c>
      <c r="K85" s="38">
        <v>2952.4</v>
      </c>
      <c r="L85" s="5">
        <v>9.2899999999999991</v>
      </c>
    </row>
    <row r="86" spans="1:12">
      <c r="A86">
        <v>78</v>
      </c>
      <c r="B86" s="31">
        <v>9.7273999999999999E-2</v>
      </c>
      <c r="C86" s="32">
        <v>9.2762999999999998E-2</v>
      </c>
      <c r="D86" s="35">
        <v>36997.300000000003</v>
      </c>
      <c r="E86" s="36">
        <v>3432</v>
      </c>
      <c r="F86" s="5">
        <v>6.64</v>
      </c>
      <c r="G86" t="s">
        <v>19</v>
      </c>
      <c r="H86" s="33">
        <v>5.5405999999999997E-2</v>
      </c>
      <c r="I86" s="34">
        <v>5.3912000000000002E-2</v>
      </c>
      <c r="J86" s="37">
        <v>57861.1</v>
      </c>
      <c r="K86" s="38">
        <v>3119.4</v>
      </c>
      <c r="L86" s="5">
        <v>8.74</v>
      </c>
    </row>
    <row r="87" spans="1:12">
      <c r="A87">
        <v>79</v>
      </c>
      <c r="B87" s="31">
        <v>0.106242</v>
      </c>
      <c r="C87" s="32">
        <v>0.100883</v>
      </c>
      <c r="D87" s="35">
        <v>33565.300000000003</v>
      </c>
      <c r="E87" s="36">
        <v>3386.2</v>
      </c>
      <c r="F87" s="5">
        <v>6.26</v>
      </c>
      <c r="G87" t="s">
        <v>19</v>
      </c>
      <c r="H87" s="33">
        <v>6.1763999999999999E-2</v>
      </c>
      <c r="I87" s="34">
        <v>5.9914000000000002E-2</v>
      </c>
      <c r="J87" s="37">
        <v>54741.7</v>
      </c>
      <c r="K87" s="38">
        <v>3279.8</v>
      </c>
      <c r="L87" s="5">
        <v>8.1999999999999993</v>
      </c>
    </row>
    <row r="88" spans="1:12">
      <c r="A88">
        <v>80</v>
      </c>
      <c r="B88" s="31">
        <v>0.116246</v>
      </c>
      <c r="C88" s="32">
        <v>0.10986</v>
      </c>
      <c r="D88" s="35">
        <v>30179.200000000001</v>
      </c>
      <c r="E88" s="36">
        <v>3315.5</v>
      </c>
      <c r="F88" s="5">
        <v>5.91</v>
      </c>
      <c r="G88" t="s">
        <v>19</v>
      </c>
      <c r="H88" s="33">
        <v>6.9435999999999998E-2</v>
      </c>
      <c r="I88" s="34">
        <v>6.7105999999999999E-2</v>
      </c>
      <c r="J88" s="37">
        <v>51461.9</v>
      </c>
      <c r="K88" s="38">
        <v>3453.4</v>
      </c>
      <c r="L88" s="5">
        <v>7.7</v>
      </c>
    </row>
    <row r="89" spans="1:12">
      <c r="A89">
        <v>81</v>
      </c>
      <c r="B89" s="31">
        <v>0.12526000000000001</v>
      </c>
      <c r="C89" s="32">
        <v>0.117877</v>
      </c>
      <c r="D89" s="35">
        <v>26863.7</v>
      </c>
      <c r="E89" s="36">
        <v>3166.6</v>
      </c>
      <c r="F89" s="5">
        <v>5.58</v>
      </c>
      <c r="G89" t="s">
        <v>19</v>
      </c>
      <c r="H89" s="33">
        <v>7.7107999999999996E-2</v>
      </c>
      <c r="I89" s="34">
        <v>7.4246000000000006E-2</v>
      </c>
      <c r="J89" s="37">
        <v>48008.4</v>
      </c>
      <c r="K89" s="38">
        <v>3564.4</v>
      </c>
      <c r="L89" s="5">
        <v>7.21</v>
      </c>
    </row>
    <row r="90" spans="1:12">
      <c r="A90">
        <v>82</v>
      </c>
      <c r="B90" s="31">
        <v>0.137569</v>
      </c>
      <c r="C90" s="32">
        <v>0.128715</v>
      </c>
      <c r="D90" s="35">
        <v>23697.1</v>
      </c>
      <c r="E90" s="36">
        <v>3050.2</v>
      </c>
      <c r="F90" s="5">
        <v>5.26</v>
      </c>
      <c r="G90" t="s">
        <v>19</v>
      </c>
      <c r="H90" s="33">
        <v>8.6102999999999999E-2</v>
      </c>
      <c r="I90" s="34">
        <v>8.2548999999999997E-2</v>
      </c>
      <c r="J90" s="37">
        <v>44444</v>
      </c>
      <c r="K90" s="38">
        <v>3668.8</v>
      </c>
      <c r="L90" s="5">
        <v>6.75</v>
      </c>
    </row>
    <row r="91" spans="1:12">
      <c r="A91">
        <v>83</v>
      </c>
      <c r="B91" s="31">
        <v>0.15076100000000001</v>
      </c>
      <c r="C91" s="32">
        <v>0.14019300000000001</v>
      </c>
      <c r="D91" s="35">
        <v>20646.900000000001</v>
      </c>
      <c r="E91" s="36">
        <v>2894.5</v>
      </c>
      <c r="F91" s="5">
        <v>4.96</v>
      </c>
      <c r="G91" t="s">
        <v>19</v>
      </c>
      <c r="H91" s="33">
        <v>9.6256999999999995E-2</v>
      </c>
      <c r="I91" s="34">
        <v>9.1837000000000002E-2</v>
      </c>
      <c r="J91" s="37">
        <v>40775.199999999997</v>
      </c>
      <c r="K91" s="38">
        <v>3744.7</v>
      </c>
      <c r="L91" s="5">
        <v>6.31</v>
      </c>
    </row>
    <row r="92" spans="1:12">
      <c r="A92">
        <v>84</v>
      </c>
      <c r="B92" s="31">
        <v>0.162633</v>
      </c>
      <c r="C92" s="32">
        <v>0.15040300000000001</v>
      </c>
      <c r="D92" s="35">
        <v>17752.400000000001</v>
      </c>
      <c r="E92" s="36">
        <v>2670</v>
      </c>
      <c r="F92" s="5">
        <v>4.6900000000000004</v>
      </c>
      <c r="G92" t="s">
        <v>19</v>
      </c>
      <c r="H92" s="33">
        <v>0.10752399999999999</v>
      </c>
      <c r="I92" s="34">
        <v>0.102038</v>
      </c>
      <c r="J92" s="37">
        <v>37030.6</v>
      </c>
      <c r="K92" s="38">
        <v>3778.5</v>
      </c>
      <c r="L92" s="5">
        <v>5.9</v>
      </c>
    </row>
    <row r="93" spans="1:12">
      <c r="A93">
        <v>85</v>
      </c>
      <c r="B93" s="31">
        <v>0.175788</v>
      </c>
      <c r="C93" s="32">
        <v>0.16158600000000001</v>
      </c>
      <c r="D93" s="35">
        <v>15082.3</v>
      </c>
      <c r="E93" s="36">
        <v>2437.1</v>
      </c>
      <c r="F93" s="5">
        <v>4.43</v>
      </c>
      <c r="G93" t="s">
        <v>19</v>
      </c>
      <c r="H93" s="33">
        <v>0.119647</v>
      </c>
      <c r="I93" s="34">
        <v>0.11289399999999999</v>
      </c>
      <c r="J93" s="37">
        <v>33252</v>
      </c>
      <c r="K93" s="38">
        <v>3753.9</v>
      </c>
      <c r="L93" s="5">
        <v>5.52</v>
      </c>
    </row>
    <row r="94" spans="1:12">
      <c r="A94">
        <v>86</v>
      </c>
      <c r="B94" s="31">
        <v>0.1905</v>
      </c>
      <c r="C94" s="32">
        <v>0.173933</v>
      </c>
      <c r="D94" s="35">
        <v>12645.3</v>
      </c>
      <c r="E94" s="36">
        <v>2199.4</v>
      </c>
      <c r="F94" s="5">
        <v>4.1900000000000004</v>
      </c>
      <c r="G94" t="s">
        <v>19</v>
      </c>
      <c r="H94" s="33">
        <v>0.13361799999999999</v>
      </c>
      <c r="I94" s="34">
        <v>0.12525</v>
      </c>
      <c r="J94" s="37">
        <v>29498.1</v>
      </c>
      <c r="K94" s="38">
        <v>3694.6</v>
      </c>
      <c r="L94" s="5">
        <v>5.15</v>
      </c>
    </row>
    <row r="95" spans="1:12">
      <c r="A95">
        <v>87</v>
      </c>
      <c r="B95" s="31">
        <v>0.201518</v>
      </c>
      <c r="C95" s="32">
        <v>0.18307200000000001</v>
      </c>
      <c r="D95" s="35">
        <v>10445.799999999999</v>
      </c>
      <c r="E95" s="36">
        <v>1912.3</v>
      </c>
      <c r="F95" s="5">
        <v>3.96</v>
      </c>
      <c r="G95" t="s">
        <v>19</v>
      </c>
      <c r="H95" s="33">
        <v>0.147926</v>
      </c>
      <c r="I95" s="34">
        <v>0.137739</v>
      </c>
      <c r="J95" s="37">
        <v>25803.4</v>
      </c>
      <c r="K95" s="38">
        <v>3554.1</v>
      </c>
      <c r="L95" s="5">
        <v>4.82</v>
      </c>
    </row>
    <row r="96" spans="1:12">
      <c r="A96">
        <v>88</v>
      </c>
      <c r="B96" s="31">
        <v>0.217331</v>
      </c>
      <c r="C96" s="32">
        <v>0.19602900000000001</v>
      </c>
      <c r="D96" s="35">
        <v>8533.5</v>
      </c>
      <c r="E96" s="36">
        <v>1672.8</v>
      </c>
      <c r="F96" s="5">
        <v>3.74</v>
      </c>
      <c r="G96" t="s">
        <v>19</v>
      </c>
      <c r="H96" s="33">
        <v>0.161664</v>
      </c>
      <c r="I96" s="34">
        <v>0.14957400000000001</v>
      </c>
      <c r="J96" s="37">
        <v>22249.3</v>
      </c>
      <c r="K96" s="38">
        <v>3327.9</v>
      </c>
      <c r="L96" s="5">
        <v>4.51</v>
      </c>
    </row>
    <row r="97" spans="1:12">
      <c r="A97">
        <v>89</v>
      </c>
      <c r="B97" s="31">
        <v>0.23228699999999999</v>
      </c>
      <c r="C97" s="32">
        <v>0.208116</v>
      </c>
      <c r="D97" s="35">
        <v>6860.7</v>
      </c>
      <c r="E97" s="36">
        <v>1427.8</v>
      </c>
      <c r="F97" s="5">
        <v>3.53</v>
      </c>
      <c r="G97" t="s">
        <v>19</v>
      </c>
      <c r="H97" s="33">
        <v>0.178428</v>
      </c>
      <c r="I97" s="34">
        <v>0.16381299999999999</v>
      </c>
      <c r="J97" s="37">
        <v>18921.400000000001</v>
      </c>
      <c r="K97" s="38">
        <v>3099.6</v>
      </c>
      <c r="L97" s="5">
        <v>4.22</v>
      </c>
    </row>
    <row r="98" spans="1:12">
      <c r="A98">
        <v>90</v>
      </c>
      <c r="B98" s="31">
        <v>0.25028400000000001</v>
      </c>
      <c r="C98" s="32">
        <v>0.22244700000000001</v>
      </c>
      <c r="D98" s="35">
        <v>5432.9</v>
      </c>
      <c r="E98" s="36">
        <v>1208.5</v>
      </c>
      <c r="F98" s="5">
        <v>3.32</v>
      </c>
      <c r="G98" t="s">
        <v>19</v>
      </c>
      <c r="H98" s="33">
        <v>0.19772400000000001</v>
      </c>
      <c r="I98" s="34">
        <v>0.17993500000000001</v>
      </c>
      <c r="J98" s="37">
        <v>15821.8</v>
      </c>
      <c r="K98" s="38">
        <v>2846.9</v>
      </c>
      <c r="L98" s="5">
        <v>3.95</v>
      </c>
    </row>
    <row r="99" spans="1:12">
      <c r="A99">
        <v>91</v>
      </c>
      <c r="B99" s="31">
        <v>0.26814300000000002</v>
      </c>
      <c r="C99" s="32">
        <v>0.23644299999999999</v>
      </c>
      <c r="D99" s="35">
        <v>4224.3</v>
      </c>
      <c r="E99" s="36">
        <v>998.8</v>
      </c>
      <c r="F99" s="5">
        <v>3.13</v>
      </c>
      <c r="G99" t="s">
        <v>19</v>
      </c>
      <c r="H99" s="33">
        <v>0.21243699999999999</v>
      </c>
      <c r="I99" s="34">
        <v>0.19203899999999999</v>
      </c>
      <c r="J99" s="37">
        <v>12974.9</v>
      </c>
      <c r="K99" s="38">
        <v>2491.6999999999998</v>
      </c>
      <c r="L99" s="5">
        <v>3.7</v>
      </c>
    </row>
    <row r="100" spans="1:12">
      <c r="A100">
        <v>92</v>
      </c>
      <c r="B100" s="31">
        <v>0.29241</v>
      </c>
      <c r="C100" s="32">
        <v>0.25511200000000001</v>
      </c>
      <c r="D100" s="35">
        <v>3225.5</v>
      </c>
      <c r="E100" s="36">
        <v>822.9</v>
      </c>
      <c r="F100" s="5">
        <v>2.95</v>
      </c>
      <c r="G100" t="s">
        <v>19</v>
      </c>
      <c r="H100" s="33">
        <v>0.23429</v>
      </c>
      <c r="I100" s="34">
        <v>0.20972199999999999</v>
      </c>
      <c r="J100" s="37">
        <v>10483.200000000001</v>
      </c>
      <c r="K100" s="38">
        <v>2198.6</v>
      </c>
      <c r="L100" s="5">
        <v>3.46</v>
      </c>
    </row>
    <row r="101" spans="1:12">
      <c r="A101">
        <v>93</v>
      </c>
      <c r="B101" s="31">
        <v>0.31018899999999999</v>
      </c>
      <c r="C101" s="32">
        <v>0.26854</v>
      </c>
      <c r="D101" s="35">
        <v>2402.6999999999998</v>
      </c>
      <c r="E101" s="36">
        <v>645.20000000000005</v>
      </c>
      <c r="F101" s="5">
        <v>2.79</v>
      </c>
      <c r="G101" t="s">
        <v>19</v>
      </c>
      <c r="H101" s="33">
        <v>0.25723200000000002</v>
      </c>
      <c r="I101" s="34">
        <v>0.22791800000000001</v>
      </c>
      <c r="J101" s="37">
        <v>8284.7000000000007</v>
      </c>
      <c r="K101" s="38">
        <v>1888.2</v>
      </c>
      <c r="L101" s="5">
        <v>3.25</v>
      </c>
    </row>
    <row r="102" spans="1:12">
      <c r="A102">
        <v>94</v>
      </c>
      <c r="B102" s="31">
        <v>0.339111</v>
      </c>
      <c r="C102" s="32">
        <v>0.28994900000000001</v>
      </c>
      <c r="D102" s="35">
        <v>1757.4</v>
      </c>
      <c r="E102" s="36">
        <v>509.6</v>
      </c>
      <c r="F102" s="5">
        <v>2.63</v>
      </c>
      <c r="G102" t="s">
        <v>19</v>
      </c>
      <c r="H102" s="33">
        <v>0.277117</v>
      </c>
      <c r="I102" s="34">
        <v>0.243392</v>
      </c>
      <c r="J102" s="37">
        <v>6396.4</v>
      </c>
      <c r="K102" s="38">
        <v>1556.8</v>
      </c>
      <c r="L102" s="5">
        <v>3.06</v>
      </c>
    </row>
    <row r="103" spans="1:12">
      <c r="A103">
        <v>95</v>
      </c>
      <c r="B103" s="31">
        <v>0.35951300000000003</v>
      </c>
      <c r="C103" s="32">
        <v>0.30473499999999998</v>
      </c>
      <c r="D103" s="35">
        <v>1247.9000000000001</v>
      </c>
      <c r="E103" s="36">
        <v>380.3</v>
      </c>
      <c r="F103" s="5">
        <v>2.4900000000000002</v>
      </c>
      <c r="G103" t="s">
        <v>19</v>
      </c>
      <c r="H103" s="33">
        <v>0.297564</v>
      </c>
      <c r="I103" s="34">
        <v>0.25902599999999998</v>
      </c>
      <c r="J103" s="37">
        <v>4839.6000000000004</v>
      </c>
      <c r="K103" s="38">
        <v>1253.5999999999999</v>
      </c>
      <c r="L103" s="5">
        <v>2.88</v>
      </c>
    </row>
    <row r="104" spans="1:12">
      <c r="A104">
        <v>96</v>
      </c>
      <c r="B104" s="31">
        <v>0.38184699999999999</v>
      </c>
      <c r="C104" s="32">
        <v>0.320631</v>
      </c>
      <c r="D104" s="35">
        <v>867.6</v>
      </c>
      <c r="E104" s="36">
        <v>278.2</v>
      </c>
      <c r="F104" s="5">
        <v>2.37</v>
      </c>
      <c r="G104" t="s">
        <v>19</v>
      </c>
      <c r="H104" s="33">
        <v>0.32525399999999999</v>
      </c>
      <c r="I104" s="34">
        <v>0.27975800000000001</v>
      </c>
      <c r="J104" s="37">
        <v>3586</v>
      </c>
      <c r="K104" s="38">
        <v>1003.2</v>
      </c>
      <c r="L104" s="5">
        <v>2.72</v>
      </c>
    </row>
    <row r="105" spans="1:12">
      <c r="A105">
        <v>97</v>
      </c>
      <c r="B105" s="31">
        <v>0.40711000000000003</v>
      </c>
      <c r="C105" s="32">
        <v>0.338256</v>
      </c>
      <c r="D105" s="35">
        <v>589.4</v>
      </c>
      <c r="E105" s="36">
        <v>199.4</v>
      </c>
      <c r="F105" s="5">
        <v>2.25</v>
      </c>
      <c r="G105" t="s">
        <v>19</v>
      </c>
      <c r="H105" s="33">
        <v>0.339754</v>
      </c>
      <c r="I105" s="34">
        <v>0.29041800000000001</v>
      </c>
      <c r="J105" s="37">
        <v>2582.8000000000002</v>
      </c>
      <c r="K105" s="38">
        <v>750.1</v>
      </c>
      <c r="L105" s="5">
        <v>2.58</v>
      </c>
    </row>
    <row r="106" spans="1:12">
      <c r="A106">
        <v>98</v>
      </c>
      <c r="B106" s="31">
        <v>0.43358099999999999</v>
      </c>
      <c r="C106" s="32">
        <v>0.35633100000000001</v>
      </c>
      <c r="D106" s="35">
        <v>390</v>
      </c>
      <c r="E106" s="36">
        <v>139</v>
      </c>
      <c r="F106" s="5">
        <v>2.14</v>
      </c>
      <c r="G106" t="s">
        <v>19</v>
      </c>
      <c r="H106" s="33">
        <v>0.362537</v>
      </c>
      <c r="I106" s="34">
        <v>0.30690499999999998</v>
      </c>
      <c r="J106" s="37">
        <v>1832.7</v>
      </c>
      <c r="K106" s="38">
        <v>562.5</v>
      </c>
      <c r="L106" s="5">
        <v>2.4300000000000002</v>
      </c>
    </row>
    <row r="107" spans="1:12">
      <c r="A107">
        <v>99</v>
      </c>
      <c r="B107" s="31">
        <v>0.43534499999999998</v>
      </c>
      <c r="C107" s="32">
        <v>0.35752200000000001</v>
      </c>
      <c r="D107" s="35">
        <v>251.1</v>
      </c>
      <c r="E107" s="36">
        <v>89.8</v>
      </c>
      <c r="F107" s="5">
        <v>2.0499999999999998</v>
      </c>
      <c r="G107" t="s">
        <v>19</v>
      </c>
      <c r="H107" s="33">
        <v>0.38388600000000001</v>
      </c>
      <c r="I107" s="34">
        <v>0.32206800000000002</v>
      </c>
      <c r="J107" s="37">
        <v>1270.2</v>
      </c>
      <c r="K107" s="38">
        <v>409.1</v>
      </c>
      <c r="L107" s="5">
        <v>2.2799999999999998</v>
      </c>
    </row>
    <row r="108" spans="1:12">
      <c r="A108">
        <v>100</v>
      </c>
      <c r="B108" s="31">
        <v>0.508772</v>
      </c>
      <c r="C108" s="32">
        <v>0.40559400000000001</v>
      </c>
      <c r="D108" s="35">
        <v>161.30000000000001</v>
      </c>
      <c r="E108" s="36">
        <v>65.400000000000006</v>
      </c>
      <c r="F108" s="5">
        <v>1.92</v>
      </c>
      <c r="G108" t="s">
        <v>19</v>
      </c>
      <c r="H108" s="33">
        <v>0.42364000000000002</v>
      </c>
      <c r="I108" s="34">
        <v>0.34959000000000001</v>
      </c>
      <c r="J108" s="37">
        <v>861.1</v>
      </c>
      <c r="K108" s="38">
        <v>301</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9"/>
  <sheetViews>
    <sheetView workbookViewId="0">
      <selection activeCell="C107" sqref="C107"/>
    </sheetView>
  </sheetViews>
  <sheetFormatPr defaultColWidth="8.85546875" defaultRowHeight="12.75"/>
  <cols>
    <col min="1" max="1" width="15.5703125" style="330" customWidth="1"/>
    <col min="2" max="2" width="21.5703125" style="330" customWidth="1"/>
    <col min="3" max="3" width="34.5703125" style="330" customWidth="1"/>
    <col min="4" max="256" width="8.85546875" style="330"/>
    <col min="257" max="257" width="15.5703125" style="330" customWidth="1"/>
    <col min="258" max="258" width="21.5703125" style="330" customWidth="1"/>
    <col min="259" max="259" width="34.5703125" style="330" customWidth="1"/>
    <col min="260" max="512" width="8.85546875" style="330"/>
    <col min="513" max="513" width="15.5703125" style="330" customWidth="1"/>
    <col min="514" max="514" width="21.5703125" style="330" customWidth="1"/>
    <col min="515" max="515" width="34.5703125" style="330" customWidth="1"/>
    <col min="516" max="768" width="8.85546875" style="330"/>
    <col min="769" max="769" width="15.5703125" style="330" customWidth="1"/>
    <col min="770" max="770" width="21.5703125" style="330" customWidth="1"/>
    <col min="771" max="771" width="34.5703125" style="330" customWidth="1"/>
    <col min="772" max="1024" width="8.85546875" style="330"/>
    <col min="1025" max="1025" width="15.5703125" style="330" customWidth="1"/>
    <col min="1026" max="1026" width="21.5703125" style="330" customWidth="1"/>
    <col min="1027" max="1027" width="34.5703125" style="330" customWidth="1"/>
    <col min="1028" max="1280" width="8.85546875" style="330"/>
    <col min="1281" max="1281" width="15.5703125" style="330" customWidth="1"/>
    <col min="1282" max="1282" width="21.5703125" style="330" customWidth="1"/>
    <col min="1283" max="1283" width="34.5703125" style="330" customWidth="1"/>
    <col min="1284" max="1536" width="8.85546875" style="330"/>
    <col min="1537" max="1537" width="15.5703125" style="330" customWidth="1"/>
    <col min="1538" max="1538" width="21.5703125" style="330" customWidth="1"/>
    <col min="1539" max="1539" width="34.5703125" style="330" customWidth="1"/>
    <col min="1540" max="1792" width="8.85546875" style="330"/>
    <col min="1793" max="1793" width="15.5703125" style="330" customWidth="1"/>
    <col min="1794" max="1794" width="21.5703125" style="330" customWidth="1"/>
    <col min="1795" max="1795" width="34.5703125" style="330" customWidth="1"/>
    <col min="1796" max="2048" width="8.85546875" style="330"/>
    <col min="2049" max="2049" width="15.5703125" style="330" customWidth="1"/>
    <col min="2050" max="2050" width="21.5703125" style="330" customWidth="1"/>
    <col min="2051" max="2051" width="34.5703125" style="330" customWidth="1"/>
    <col min="2052" max="2304" width="8.85546875" style="330"/>
    <col min="2305" max="2305" width="15.5703125" style="330" customWidth="1"/>
    <col min="2306" max="2306" width="21.5703125" style="330" customWidth="1"/>
    <col min="2307" max="2307" width="34.5703125" style="330" customWidth="1"/>
    <col min="2308" max="2560" width="8.85546875" style="330"/>
    <col min="2561" max="2561" width="15.5703125" style="330" customWidth="1"/>
    <col min="2562" max="2562" width="21.5703125" style="330" customWidth="1"/>
    <col min="2563" max="2563" width="34.5703125" style="330" customWidth="1"/>
    <col min="2564" max="2816" width="8.85546875" style="330"/>
    <col min="2817" max="2817" width="15.5703125" style="330" customWidth="1"/>
    <col min="2818" max="2818" width="21.5703125" style="330" customWidth="1"/>
    <col min="2819" max="2819" width="34.5703125" style="330" customWidth="1"/>
    <col min="2820" max="3072" width="8.85546875" style="330"/>
    <col min="3073" max="3073" width="15.5703125" style="330" customWidth="1"/>
    <col min="3074" max="3074" width="21.5703125" style="330" customWidth="1"/>
    <col min="3075" max="3075" width="34.5703125" style="330" customWidth="1"/>
    <col min="3076" max="3328" width="8.85546875" style="330"/>
    <col min="3329" max="3329" width="15.5703125" style="330" customWidth="1"/>
    <col min="3330" max="3330" width="21.5703125" style="330" customWidth="1"/>
    <col min="3331" max="3331" width="34.5703125" style="330" customWidth="1"/>
    <col min="3332" max="3584" width="8.85546875" style="330"/>
    <col min="3585" max="3585" width="15.5703125" style="330" customWidth="1"/>
    <col min="3586" max="3586" width="21.5703125" style="330" customWidth="1"/>
    <col min="3587" max="3587" width="34.5703125" style="330" customWidth="1"/>
    <col min="3588" max="3840" width="8.85546875" style="330"/>
    <col min="3841" max="3841" width="15.5703125" style="330" customWidth="1"/>
    <col min="3842" max="3842" width="21.5703125" style="330" customWidth="1"/>
    <col min="3843" max="3843" width="34.5703125" style="330" customWidth="1"/>
    <col min="3844" max="4096" width="8.85546875" style="330"/>
    <col min="4097" max="4097" width="15.5703125" style="330" customWidth="1"/>
    <col min="4098" max="4098" width="21.5703125" style="330" customWidth="1"/>
    <col min="4099" max="4099" width="34.5703125" style="330" customWidth="1"/>
    <col min="4100" max="4352" width="8.85546875" style="330"/>
    <col min="4353" max="4353" width="15.5703125" style="330" customWidth="1"/>
    <col min="4354" max="4354" width="21.5703125" style="330" customWidth="1"/>
    <col min="4355" max="4355" width="34.5703125" style="330" customWidth="1"/>
    <col min="4356" max="4608" width="8.85546875" style="330"/>
    <col min="4609" max="4609" width="15.5703125" style="330" customWidth="1"/>
    <col min="4610" max="4610" width="21.5703125" style="330" customWidth="1"/>
    <col min="4611" max="4611" width="34.5703125" style="330" customWidth="1"/>
    <col min="4612" max="4864" width="8.85546875" style="330"/>
    <col min="4865" max="4865" width="15.5703125" style="330" customWidth="1"/>
    <col min="4866" max="4866" width="21.5703125" style="330" customWidth="1"/>
    <col min="4867" max="4867" width="34.5703125" style="330" customWidth="1"/>
    <col min="4868" max="5120" width="8.85546875" style="330"/>
    <col min="5121" max="5121" width="15.5703125" style="330" customWidth="1"/>
    <col min="5122" max="5122" width="21.5703125" style="330" customWidth="1"/>
    <col min="5123" max="5123" width="34.5703125" style="330" customWidth="1"/>
    <col min="5124" max="5376" width="8.85546875" style="330"/>
    <col min="5377" max="5377" width="15.5703125" style="330" customWidth="1"/>
    <col min="5378" max="5378" width="21.5703125" style="330" customWidth="1"/>
    <col min="5379" max="5379" width="34.5703125" style="330" customWidth="1"/>
    <col min="5380" max="5632" width="8.85546875" style="330"/>
    <col min="5633" max="5633" width="15.5703125" style="330" customWidth="1"/>
    <col min="5634" max="5634" width="21.5703125" style="330" customWidth="1"/>
    <col min="5635" max="5635" width="34.5703125" style="330" customWidth="1"/>
    <col min="5636" max="5888" width="8.85546875" style="330"/>
    <col min="5889" max="5889" width="15.5703125" style="330" customWidth="1"/>
    <col min="5890" max="5890" width="21.5703125" style="330" customWidth="1"/>
    <col min="5891" max="5891" width="34.5703125" style="330" customWidth="1"/>
    <col min="5892" max="6144" width="8.85546875" style="330"/>
    <col min="6145" max="6145" width="15.5703125" style="330" customWidth="1"/>
    <col min="6146" max="6146" width="21.5703125" style="330" customWidth="1"/>
    <col min="6147" max="6147" width="34.5703125" style="330" customWidth="1"/>
    <col min="6148" max="6400" width="8.85546875" style="330"/>
    <col min="6401" max="6401" width="15.5703125" style="330" customWidth="1"/>
    <col min="6402" max="6402" width="21.5703125" style="330" customWidth="1"/>
    <col min="6403" max="6403" width="34.5703125" style="330" customWidth="1"/>
    <col min="6404" max="6656" width="8.85546875" style="330"/>
    <col min="6657" max="6657" width="15.5703125" style="330" customWidth="1"/>
    <col min="6658" max="6658" width="21.5703125" style="330" customWidth="1"/>
    <col min="6659" max="6659" width="34.5703125" style="330" customWidth="1"/>
    <col min="6660" max="6912" width="8.85546875" style="330"/>
    <col min="6913" max="6913" width="15.5703125" style="330" customWidth="1"/>
    <col min="6914" max="6914" width="21.5703125" style="330" customWidth="1"/>
    <col min="6915" max="6915" width="34.5703125" style="330" customWidth="1"/>
    <col min="6916" max="7168" width="8.85546875" style="330"/>
    <col min="7169" max="7169" width="15.5703125" style="330" customWidth="1"/>
    <col min="7170" max="7170" width="21.5703125" style="330" customWidth="1"/>
    <col min="7171" max="7171" width="34.5703125" style="330" customWidth="1"/>
    <col min="7172" max="7424" width="8.85546875" style="330"/>
    <col min="7425" max="7425" width="15.5703125" style="330" customWidth="1"/>
    <col min="7426" max="7426" width="21.5703125" style="330" customWidth="1"/>
    <col min="7427" max="7427" width="34.5703125" style="330" customWidth="1"/>
    <col min="7428" max="7680" width="8.85546875" style="330"/>
    <col min="7681" max="7681" width="15.5703125" style="330" customWidth="1"/>
    <col min="7682" max="7682" width="21.5703125" style="330" customWidth="1"/>
    <col min="7683" max="7683" width="34.5703125" style="330" customWidth="1"/>
    <col min="7684" max="7936" width="8.85546875" style="330"/>
    <col min="7937" max="7937" width="15.5703125" style="330" customWidth="1"/>
    <col min="7938" max="7938" width="21.5703125" style="330" customWidth="1"/>
    <col min="7939" max="7939" width="34.5703125" style="330" customWidth="1"/>
    <col min="7940" max="8192" width="8.85546875" style="330"/>
    <col min="8193" max="8193" width="15.5703125" style="330" customWidth="1"/>
    <col min="8194" max="8194" width="21.5703125" style="330" customWidth="1"/>
    <col min="8195" max="8195" width="34.5703125" style="330" customWidth="1"/>
    <col min="8196" max="8448" width="8.85546875" style="330"/>
    <col min="8449" max="8449" width="15.5703125" style="330" customWidth="1"/>
    <col min="8450" max="8450" width="21.5703125" style="330" customWidth="1"/>
    <col min="8451" max="8451" width="34.5703125" style="330" customWidth="1"/>
    <col min="8452" max="8704" width="8.85546875" style="330"/>
    <col min="8705" max="8705" width="15.5703125" style="330" customWidth="1"/>
    <col min="8706" max="8706" width="21.5703125" style="330" customWidth="1"/>
    <col min="8707" max="8707" width="34.5703125" style="330" customWidth="1"/>
    <col min="8708" max="8960" width="8.85546875" style="330"/>
    <col min="8961" max="8961" width="15.5703125" style="330" customWidth="1"/>
    <col min="8962" max="8962" width="21.5703125" style="330" customWidth="1"/>
    <col min="8963" max="8963" width="34.5703125" style="330" customWidth="1"/>
    <col min="8964" max="9216" width="8.85546875" style="330"/>
    <col min="9217" max="9217" width="15.5703125" style="330" customWidth="1"/>
    <col min="9218" max="9218" width="21.5703125" style="330" customWidth="1"/>
    <col min="9219" max="9219" width="34.5703125" style="330" customWidth="1"/>
    <col min="9220" max="9472" width="8.85546875" style="330"/>
    <col min="9473" max="9473" width="15.5703125" style="330" customWidth="1"/>
    <col min="9474" max="9474" width="21.5703125" style="330" customWidth="1"/>
    <col min="9475" max="9475" width="34.5703125" style="330" customWidth="1"/>
    <col min="9476" max="9728" width="8.85546875" style="330"/>
    <col min="9729" max="9729" width="15.5703125" style="330" customWidth="1"/>
    <col min="9730" max="9730" width="21.5703125" style="330" customWidth="1"/>
    <col min="9731" max="9731" width="34.5703125" style="330" customWidth="1"/>
    <col min="9732" max="9984" width="8.85546875" style="330"/>
    <col min="9985" max="9985" width="15.5703125" style="330" customWidth="1"/>
    <col min="9986" max="9986" width="21.5703125" style="330" customWidth="1"/>
    <col min="9987" max="9987" width="34.5703125" style="330" customWidth="1"/>
    <col min="9988" max="10240" width="8.85546875" style="330"/>
    <col min="10241" max="10241" width="15.5703125" style="330" customWidth="1"/>
    <col min="10242" max="10242" width="21.5703125" style="330" customWidth="1"/>
    <col min="10243" max="10243" width="34.5703125" style="330" customWidth="1"/>
    <col min="10244" max="10496" width="8.85546875" style="330"/>
    <col min="10497" max="10497" width="15.5703125" style="330" customWidth="1"/>
    <col min="10498" max="10498" width="21.5703125" style="330" customWidth="1"/>
    <col min="10499" max="10499" width="34.5703125" style="330" customWidth="1"/>
    <col min="10500" max="10752" width="8.85546875" style="330"/>
    <col min="10753" max="10753" width="15.5703125" style="330" customWidth="1"/>
    <col min="10754" max="10754" width="21.5703125" style="330" customWidth="1"/>
    <col min="10755" max="10755" width="34.5703125" style="330" customWidth="1"/>
    <col min="10756" max="11008" width="8.85546875" style="330"/>
    <col min="11009" max="11009" width="15.5703125" style="330" customWidth="1"/>
    <col min="11010" max="11010" width="21.5703125" style="330" customWidth="1"/>
    <col min="11011" max="11011" width="34.5703125" style="330" customWidth="1"/>
    <col min="11012" max="11264" width="8.85546875" style="330"/>
    <col min="11265" max="11265" width="15.5703125" style="330" customWidth="1"/>
    <col min="11266" max="11266" width="21.5703125" style="330" customWidth="1"/>
    <col min="11267" max="11267" width="34.5703125" style="330" customWidth="1"/>
    <col min="11268" max="11520" width="8.85546875" style="330"/>
    <col min="11521" max="11521" width="15.5703125" style="330" customWidth="1"/>
    <col min="11522" max="11522" width="21.5703125" style="330" customWidth="1"/>
    <col min="11523" max="11523" width="34.5703125" style="330" customWidth="1"/>
    <col min="11524" max="11776" width="8.85546875" style="330"/>
    <col min="11777" max="11777" width="15.5703125" style="330" customWidth="1"/>
    <col min="11778" max="11778" width="21.5703125" style="330" customWidth="1"/>
    <col min="11779" max="11779" width="34.5703125" style="330" customWidth="1"/>
    <col min="11780" max="12032" width="8.85546875" style="330"/>
    <col min="12033" max="12033" width="15.5703125" style="330" customWidth="1"/>
    <col min="12034" max="12034" width="21.5703125" style="330" customWidth="1"/>
    <col min="12035" max="12035" width="34.5703125" style="330" customWidth="1"/>
    <col min="12036" max="12288" width="8.85546875" style="330"/>
    <col min="12289" max="12289" width="15.5703125" style="330" customWidth="1"/>
    <col min="12290" max="12290" width="21.5703125" style="330" customWidth="1"/>
    <col min="12291" max="12291" width="34.5703125" style="330" customWidth="1"/>
    <col min="12292" max="12544" width="8.85546875" style="330"/>
    <col min="12545" max="12545" width="15.5703125" style="330" customWidth="1"/>
    <col min="12546" max="12546" width="21.5703125" style="330" customWidth="1"/>
    <col min="12547" max="12547" width="34.5703125" style="330" customWidth="1"/>
    <col min="12548" max="12800" width="8.85546875" style="330"/>
    <col min="12801" max="12801" width="15.5703125" style="330" customWidth="1"/>
    <col min="12802" max="12802" width="21.5703125" style="330" customWidth="1"/>
    <col min="12803" max="12803" width="34.5703125" style="330" customWidth="1"/>
    <col min="12804" max="13056" width="8.85546875" style="330"/>
    <col min="13057" max="13057" width="15.5703125" style="330" customWidth="1"/>
    <col min="13058" max="13058" width="21.5703125" style="330" customWidth="1"/>
    <col min="13059" max="13059" width="34.5703125" style="330" customWidth="1"/>
    <col min="13060" max="13312" width="8.85546875" style="330"/>
    <col min="13313" max="13313" width="15.5703125" style="330" customWidth="1"/>
    <col min="13314" max="13314" width="21.5703125" style="330" customWidth="1"/>
    <col min="13315" max="13315" width="34.5703125" style="330" customWidth="1"/>
    <col min="13316" max="13568" width="8.85546875" style="330"/>
    <col min="13569" max="13569" width="15.5703125" style="330" customWidth="1"/>
    <col min="13570" max="13570" width="21.5703125" style="330" customWidth="1"/>
    <col min="13571" max="13571" width="34.5703125" style="330" customWidth="1"/>
    <col min="13572" max="13824" width="8.85546875" style="330"/>
    <col min="13825" max="13825" width="15.5703125" style="330" customWidth="1"/>
    <col min="13826" max="13826" width="21.5703125" style="330" customWidth="1"/>
    <col min="13827" max="13827" width="34.5703125" style="330" customWidth="1"/>
    <col min="13828" max="14080" width="8.85546875" style="330"/>
    <col min="14081" max="14081" width="15.5703125" style="330" customWidth="1"/>
    <col min="14082" max="14082" width="21.5703125" style="330" customWidth="1"/>
    <col min="14083" max="14083" width="34.5703125" style="330" customWidth="1"/>
    <col min="14084" max="14336" width="8.85546875" style="330"/>
    <col min="14337" max="14337" width="15.5703125" style="330" customWidth="1"/>
    <col min="14338" max="14338" width="21.5703125" style="330" customWidth="1"/>
    <col min="14339" max="14339" width="34.5703125" style="330" customWidth="1"/>
    <col min="14340" max="14592" width="8.85546875" style="330"/>
    <col min="14593" max="14593" width="15.5703125" style="330" customWidth="1"/>
    <col min="14594" max="14594" width="21.5703125" style="330" customWidth="1"/>
    <col min="14595" max="14595" width="34.5703125" style="330" customWidth="1"/>
    <col min="14596" max="14848" width="8.85546875" style="330"/>
    <col min="14849" max="14849" width="15.5703125" style="330" customWidth="1"/>
    <col min="14850" max="14850" width="21.5703125" style="330" customWidth="1"/>
    <col min="14851" max="14851" width="34.5703125" style="330" customWidth="1"/>
    <col min="14852" max="15104" width="8.85546875" style="330"/>
    <col min="15105" max="15105" width="15.5703125" style="330" customWidth="1"/>
    <col min="15106" max="15106" width="21.5703125" style="330" customWidth="1"/>
    <col min="15107" max="15107" width="34.5703125" style="330" customWidth="1"/>
    <col min="15108" max="15360" width="8.85546875" style="330"/>
    <col min="15361" max="15361" width="15.5703125" style="330" customWidth="1"/>
    <col min="15362" max="15362" width="21.5703125" style="330" customWidth="1"/>
    <col min="15363" max="15363" width="34.5703125" style="330" customWidth="1"/>
    <col min="15364" max="15616" width="8.85546875" style="330"/>
    <col min="15617" max="15617" width="15.5703125" style="330" customWidth="1"/>
    <col min="15618" max="15618" width="21.5703125" style="330" customWidth="1"/>
    <col min="15619" max="15619" width="34.5703125" style="330" customWidth="1"/>
    <col min="15620" max="15872" width="8.85546875" style="330"/>
    <col min="15873" max="15873" width="15.5703125" style="330" customWidth="1"/>
    <col min="15874" max="15874" width="21.5703125" style="330" customWidth="1"/>
    <col min="15875" max="15875" width="34.5703125" style="330" customWidth="1"/>
    <col min="15876" max="16128" width="8.85546875" style="330"/>
    <col min="16129" max="16129" width="15.5703125" style="330" customWidth="1"/>
    <col min="16130" max="16130" width="21.5703125" style="330" customWidth="1"/>
    <col min="16131" max="16131" width="34.5703125" style="330" customWidth="1"/>
    <col min="16132" max="16384" width="8.85546875" style="330"/>
  </cols>
  <sheetData>
    <row r="1" spans="1:7" ht="20.100000000000001" customHeight="1">
      <c r="A1" s="329" t="s">
        <v>92</v>
      </c>
      <c r="F1" s="366" t="s">
        <v>77</v>
      </c>
      <c r="G1" s="367"/>
    </row>
    <row r="2" spans="1:7" ht="20.100000000000001" customHeight="1">
      <c r="A2" s="329" t="s">
        <v>93</v>
      </c>
      <c r="G2" s="331"/>
    </row>
    <row r="3" spans="1:7" ht="20.100000000000001" customHeight="1">
      <c r="A3" s="329"/>
    </row>
    <row r="5" spans="1:7" ht="14.25">
      <c r="A5" s="333" t="s">
        <v>94</v>
      </c>
    </row>
    <row r="7" spans="1:7">
      <c r="A7" s="330" t="s">
        <v>95</v>
      </c>
    </row>
    <row r="8" spans="1:7">
      <c r="A8" s="330" t="s">
        <v>96</v>
      </c>
    </row>
    <row r="9" spans="1:7" ht="15.75">
      <c r="A9" s="330" t="s">
        <v>97</v>
      </c>
    </row>
    <row r="10" spans="1:7">
      <c r="A10" s="334"/>
    </row>
    <row r="11" spans="1:7">
      <c r="A11" s="330" t="s">
        <v>98</v>
      </c>
    </row>
    <row r="15" spans="1:7" ht="15">
      <c r="A15" s="335"/>
    </row>
    <row r="16" spans="1:7" ht="15">
      <c r="A16" s="330" t="s">
        <v>99</v>
      </c>
    </row>
    <row r="20" spans="1:1" ht="15">
      <c r="A20" s="330" t="s">
        <v>100</v>
      </c>
    </row>
    <row r="24" spans="1:1" ht="15">
      <c r="A24" s="330" t="s">
        <v>101</v>
      </c>
    </row>
    <row r="26" spans="1:1">
      <c r="A26" s="334"/>
    </row>
    <row r="27" spans="1:1">
      <c r="A27" s="334"/>
    </row>
    <row r="28" spans="1:1">
      <c r="A28" s="334"/>
    </row>
    <row r="29" spans="1:1" ht="15">
      <c r="A29" s="330" t="s">
        <v>102</v>
      </c>
    </row>
    <row r="31" spans="1:1">
      <c r="A31" s="334"/>
    </row>
    <row r="32" spans="1:1">
      <c r="A32" s="334"/>
    </row>
    <row r="33" spans="1:1">
      <c r="A33" s="334"/>
    </row>
    <row r="34" spans="1:1" ht="20.25">
      <c r="A34" s="330" t="s">
        <v>103</v>
      </c>
    </row>
    <row r="35" spans="1:1" ht="15">
      <c r="A35" s="335"/>
    </row>
    <row r="36" spans="1:1" ht="20.25">
      <c r="A36" s="330" t="s">
        <v>104</v>
      </c>
    </row>
    <row r="37" spans="1:1" ht="15">
      <c r="A37" s="335"/>
    </row>
    <row r="38" spans="1:1" ht="15">
      <c r="A38" s="335" t="s">
        <v>105</v>
      </c>
    </row>
    <row r="40" spans="1:1">
      <c r="A40" s="336"/>
    </row>
    <row r="42" spans="1:1" ht="14.25">
      <c r="A42" s="333" t="s">
        <v>106</v>
      </c>
    </row>
    <row r="44" spans="1:1" ht="20.25">
      <c r="A44" s="330" t="s">
        <v>107</v>
      </c>
    </row>
    <row r="45" spans="1:1" ht="20.25">
      <c r="A45" s="330" t="s">
        <v>108</v>
      </c>
    </row>
    <row r="48" spans="1:1">
      <c r="A48" s="336"/>
    </row>
    <row r="50" spans="1:1">
      <c r="A50" s="336"/>
    </row>
    <row r="51" spans="1:1">
      <c r="A51" s="333" t="s">
        <v>109</v>
      </c>
    </row>
    <row r="53" spans="1:1" ht="20.25">
      <c r="A53" s="330" t="s">
        <v>110</v>
      </c>
    </row>
    <row r="54" spans="1:1" ht="20.25">
      <c r="A54" s="330" t="s">
        <v>111</v>
      </c>
    </row>
    <row r="55" spans="1:1">
      <c r="A55" s="334"/>
    </row>
    <row r="57" spans="1:1">
      <c r="A57" s="330" t="s">
        <v>112</v>
      </c>
    </row>
    <row r="58" spans="1:1" ht="15">
      <c r="A58" s="335"/>
    </row>
    <row r="59" spans="1:1" ht="15">
      <c r="A59" s="335"/>
    </row>
    <row r="60" spans="1:1" ht="15">
      <c r="A60" s="335"/>
    </row>
    <row r="63" spans="1:1">
      <c r="A63" s="333" t="s">
        <v>113</v>
      </c>
    </row>
    <row r="64" spans="1:1">
      <c r="A64" s="334"/>
    </row>
    <row r="65" spans="1:3" ht="20.25">
      <c r="A65" s="330" t="s">
        <v>114</v>
      </c>
    </row>
    <row r="66" spans="1:3">
      <c r="A66" s="330" t="s">
        <v>115</v>
      </c>
    </row>
    <row r="67" spans="1:3">
      <c r="A67" s="334" t="s">
        <v>116</v>
      </c>
    </row>
    <row r="71" spans="1:3" ht="20.25">
      <c r="A71" s="330" t="s">
        <v>117</v>
      </c>
    </row>
    <row r="73" spans="1:3" ht="13.35" customHeight="1">
      <c r="B73" s="330" t="s">
        <v>118</v>
      </c>
    </row>
    <row r="74" spans="1:3" ht="15">
      <c r="A74" s="335"/>
    </row>
    <row r="75" spans="1:3" ht="14.1" customHeight="1">
      <c r="A75" s="330" t="s">
        <v>119</v>
      </c>
    </row>
    <row r="76" spans="1:3" ht="14.1" customHeight="1">
      <c r="A76" s="330" t="s">
        <v>120</v>
      </c>
    </row>
    <row r="77" spans="1:3">
      <c r="A77" s="334"/>
    </row>
    <row r="78" spans="1:3" ht="13.5" thickBot="1"/>
    <row r="79" spans="1:3" ht="30.6" customHeight="1" thickBot="1">
      <c r="A79" s="337" t="s">
        <v>121</v>
      </c>
      <c r="B79" s="338" t="s">
        <v>122</v>
      </c>
      <c r="C79" s="338" t="s">
        <v>123</v>
      </c>
    </row>
    <row r="80" spans="1:3" ht="27" customHeight="1" thickBot="1">
      <c r="A80" s="339" t="s">
        <v>124</v>
      </c>
      <c r="B80" s="340">
        <v>0.2</v>
      </c>
      <c r="C80" s="341" t="s">
        <v>125</v>
      </c>
    </row>
    <row r="81" spans="1:3" ht="13.5" thickBot="1">
      <c r="A81" s="339" t="s">
        <v>126</v>
      </c>
      <c r="B81" s="340">
        <v>1.5</v>
      </c>
      <c r="C81" s="341"/>
    </row>
    <row r="82" spans="1:3" ht="13.5" thickBot="1">
      <c r="A82" s="339" t="s">
        <v>127</v>
      </c>
      <c r="B82" s="340">
        <v>4</v>
      </c>
      <c r="C82" s="341"/>
    </row>
    <row r="83" spans="1:3" ht="13.5" thickBot="1">
      <c r="A83" s="339" t="s">
        <v>128</v>
      </c>
      <c r="B83" s="340">
        <v>7</v>
      </c>
      <c r="C83" s="341"/>
    </row>
    <row r="84" spans="1:3" ht="13.5" thickBot="1">
      <c r="A84" s="339" t="s">
        <v>129</v>
      </c>
      <c r="B84" s="340">
        <v>10</v>
      </c>
      <c r="C84" s="341"/>
    </row>
    <row r="85" spans="1:3">
      <c r="A85" s="334"/>
    </row>
    <row r="86" spans="1:3" ht="20.25">
      <c r="A86" s="330" t="s">
        <v>130</v>
      </c>
    </row>
    <row r="87" spans="1:3">
      <c r="A87" s="330" t="s">
        <v>131</v>
      </c>
    </row>
    <row r="89" spans="1:3">
      <c r="A89" s="333"/>
    </row>
  </sheetData>
  <mergeCells count="1">
    <mergeCell ref="F1:G1"/>
  </mergeCells>
  <hyperlinks>
    <hyperlink ref="F1" location="Contents!A1" display="Back to contents"/>
    <hyperlink ref="F1:G1" location="Contents!A1" display="Back to contents"/>
  </hyperlinks>
  <pageMargins left="0.7" right="0.7" top="0.75" bottom="0.75" header="0.3" footer="0.3"/>
  <pageSetup paperSize="9" orientation="portrait" horizontalDpi="300" verticalDpi="300"/>
  <drawing r:id="rId1"/>
  <legacyDrawing r:id="rId2"/>
  <oleObjects>
    <mc:AlternateContent xmlns:mc="http://schemas.openxmlformats.org/markup-compatibility/2006">
      <mc:Choice Requires="x14">
        <oleObject progId="Equation.3" shapeId="45057" r:id="rId3">
          <objectPr defaultSize="0" autoPict="0" r:id="rId4">
            <anchor moveWithCells="1" sizeWithCells="1">
              <from>
                <xdr:col>1</xdr:col>
                <xdr:colOff>0</xdr:colOff>
                <xdr:row>10</xdr:row>
                <xdr:rowOff>104775</xdr:rowOff>
              </from>
              <to>
                <xdr:col>2</xdr:col>
                <xdr:colOff>1019175</xdr:colOff>
                <xdr:row>13</xdr:row>
                <xdr:rowOff>47625</xdr:rowOff>
              </to>
            </anchor>
          </objectPr>
        </oleObject>
      </mc:Choice>
      <mc:Fallback>
        <oleObject progId="Equation.3" shapeId="45057" r:id="rId3"/>
      </mc:Fallback>
    </mc:AlternateContent>
    <mc:AlternateContent xmlns:mc="http://schemas.openxmlformats.org/markup-compatibility/2006">
      <mc:Choice Requires="x14">
        <oleObject progId="Equation.3" shapeId="45058" r:id="rId5">
          <objectPr defaultSize="0" autoPict="0" r:id="rId6">
            <anchor moveWithCells="1" sizeWithCells="1">
              <from>
                <xdr:col>0</xdr:col>
                <xdr:colOff>0</xdr:colOff>
                <xdr:row>16</xdr:row>
                <xdr:rowOff>95250</xdr:rowOff>
              </from>
              <to>
                <xdr:col>2</xdr:col>
                <xdr:colOff>1533525</xdr:colOff>
                <xdr:row>19</xdr:row>
                <xdr:rowOff>66675</xdr:rowOff>
              </to>
            </anchor>
          </objectPr>
        </oleObject>
      </mc:Choice>
      <mc:Fallback>
        <oleObject progId="Equation.3" shapeId="45058" r:id="rId5"/>
      </mc:Fallback>
    </mc:AlternateContent>
    <mc:AlternateContent xmlns:mc="http://schemas.openxmlformats.org/markup-compatibility/2006">
      <mc:Choice Requires="x14">
        <oleObject progId="Equation.3" shapeId="45059" r:id="rId7">
          <objectPr defaultSize="0" autoPict="0" r:id="rId8">
            <anchor moveWithCells="1" sizeWithCells="1">
              <from>
                <xdr:col>0</xdr:col>
                <xdr:colOff>0</xdr:colOff>
                <xdr:row>20</xdr:row>
                <xdr:rowOff>104775</xdr:rowOff>
              </from>
              <to>
                <xdr:col>4</xdr:col>
                <xdr:colOff>485775</xdr:colOff>
                <xdr:row>23</xdr:row>
                <xdr:rowOff>66675</xdr:rowOff>
              </to>
            </anchor>
          </objectPr>
        </oleObject>
      </mc:Choice>
      <mc:Fallback>
        <oleObject progId="Equation.3" shapeId="45059" r:id="rId7"/>
      </mc:Fallback>
    </mc:AlternateContent>
    <mc:AlternateContent xmlns:mc="http://schemas.openxmlformats.org/markup-compatibility/2006">
      <mc:Choice Requires="x14">
        <oleObject progId="Equation.3" shapeId="45060" r:id="rId9">
          <objectPr defaultSize="0" autoPict="0" r:id="rId10">
            <anchor moveWithCells="1" sizeWithCells="1">
              <from>
                <xdr:col>0</xdr:col>
                <xdr:colOff>0</xdr:colOff>
                <xdr:row>24</xdr:row>
                <xdr:rowOff>104775</xdr:rowOff>
              </from>
              <to>
                <xdr:col>4</xdr:col>
                <xdr:colOff>552450</xdr:colOff>
                <xdr:row>27</xdr:row>
                <xdr:rowOff>57150</xdr:rowOff>
              </to>
            </anchor>
          </objectPr>
        </oleObject>
      </mc:Choice>
      <mc:Fallback>
        <oleObject progId="Equation.3" shapeId="45060" r:id="rId9"/>
      </mc:Fallback>
    </mc:AlternateContent>
    <mc:AlternateContent xmlns:mc="http://schemas.openxmlformats.org/markup-compatibility/2006">
      <mc:Choice Requires="x14">
        <oleObject progId="Equation.3" shapeId="45061" r:id="rId11">
          <objectPr defaultSize="0" autoPict="0" r:id="rId12">
            <anchor moveWithCells="1" sizeWithCells="1">
              <from>
                <xdr:col>0</xdr:col>
                <xdr:colOff>9525</xdr:colOff>
                <xdr:row>29</xdr:row>
                <xdr:rowOff>95250</xdr:rowOff>
              </from>
              <to>
                <xdr:col>4</xdr:col>
                <xdr:colOff>514350</xdr:colOff>
                <xdr:row>32</xdr:row>
                <xdr:rowOff>47625</xdr:rowOff>
              </to>
            </anchor>
          </objectPr>
        </oleObject>
      </mc:Choice>
      <mc:Fallback>
        <oleObject progId="Equation.3" shapeId="45061" r:id="rId11"/>
      </mc:Fallback>
    </mc:AlternateContent>
    <mc:AlternateContent xmlns:mc="http://schemas.openxmlformats.org/markup-compatibility/2006">
      <mc:Choice Requires="x14">
        <oleObject progId="Equation.3" shapeId="45062" r:id="rId13">
          <objectPr defaultSize="0" autoPict="0" r:id="rId14">
            <anchor moveWithCells="1" sizeWithCells="1">
              <from>
                <xdr:col>0</xdr:col>
                <xdr:colOff>9525</xdr:colOff>
                <xdr:row>36</xdr:row>
                <xdr:rowOff>161925</xdr:rowOff>
              </from>
              <to>
                <xdr:col>1</xdr:col>
                <xdr:colOff>1076325</xdr:colOff>
                <xdr:row>39</xdr:row>
                <xdr:rowOff>47625</xdr:rowOff>
              </to>
            </anchor>
          </objectPr>
        </oleObject>
      </mc:Choice>
      <mc:Fallback>
        <oleObject progId="Equation.3" shapeId="45062" r:id="rId13"/>
      </mc:Fallback>
    </mc:AlternateContent>
    <mc:AlternateContent xmlns:mc="http://schemas.openxmlformats.org/markup-compatibility/2006">
      <mc:Choice Requires="x14">
        <oleObject progId="Equation.3" shapeId="45063" r:id="rId15">
          <objectPr defaultSize="0" autoPict="0" r:id="rId16">
            <anchor moveWithCells="1" sizeWithCells="1">
              <from>
                <xdr:col>0</xdr:col>
                <xdr:colOff>0</xdr:colOff>
                <xdr:row>45</xdr:row>
                <xdr:rowOff>123825</xdr:rowOff>
              </from>
              <to>
                <xdr:col>1</xdr:col>
                <xdr:colOff>952500</xdr:colOff>
                <xdr:row>48</xdr:row>
                <xdr:rowOff>66675</xdr:rowOff>
              </to>
            </anchor>
          </objectPr>
        </oleObject>
      </mc:Choice>
      <mc:Fallback>
        <oleObject progId="Equation.3" shapeId="45063" r:id="rId15"/>
      </mc:Fallback>
    </mc:AlternateContent>
    <mc:AlternateContent xmlns:mc="http://schemas.openxmlformats.org/markup-compatibility/2006">
      <mc:Choice Requires="x14">
        <oleObject progId="Equation.3" shapeId="45064" r:id="rId17">
          <objectPr defaultSize="0" autoPict="0" r:id="rId18">
            <anchor moveWithCells="1" sizeWithCells="1">
              <from>
                <xdr:col>0</xdr:col>
                <xdr:colOff>0</xdr:colOff>
                <xdr:row>57</xdr:row>
                <xdr:rowOff>190500</xdr:rowOff>
              </from>
              <to>
                <xdr:col>1</xdr:col>
                <xdr:colOff>276225</xdr:colOff>
                <xdr:row>59</xdr:row>
                <xdr:rowOff>38100</xdr:rowOff>
              </to>
            </anchor>
          </objectPr>
        </oleObject>
      </mc:Choice>
      <mc:Fallback>
        <oleObject progId="Equation.3" shapeId="45064" r:id="rId17"/>
      </mc:Fallback>
    </mc:AlternateContent>
    <mc:AlternateContent xmlns:mc="http://schemas.openxmlformats.org/markup-compatibility/2006">
      <mc:Choice Requires="x14">
        <oleObject progId="Equation.3" shapeId="45065" r:id="rId19">
          <objectPr defaultSize="0" autoPict="0" r:id="rId20">
            <anchor moveWithCells="1" sizeWithCells="1">
              <from>
                <xdr:col>0</xdr:col>
                <xdr:colOff>0</xdr:colOff>
                <xdr:row>60</xdr:row>
                <xdr:rowOff>0</xdr:rowOff>
              </from>
              <to>
                <xdr:col>1</xdr:col>
                <xdr:colOff>942975</xdr:colOff>
                <xdr:row>61</xdr:row>
                <xdr:rowOff>57150</xdr:rowOff>
              </to>
            </anchor>
          </objectPr>
        </oleObject>
      </mc:Choice>
      <mc:Fallback>
        <oleObject progId="Equation.3" shapeId="45065" r:id="rId19"/>
      </mc:Fallback>
    </mc:AlternateContent>
    <mc:AlternateContent xmlns:mc="http://schemas.openxmlformats.org/markup-compatibility/2006">
      <mc:Choice Requires="x14">
        <oleObject progId="Equation.3" shapeId="45066" r:id="rId21">
          <objectPr defaultSize="0" autoPict="0" r:id="rId22">
            <anchor moveWithCells="1" sizeWithCells="1">
              <from>
                <xdr:col>0</xdr:col>
                <xdr:colOff>104775</xdr:colOff>
                <xdr:row>87</xdr:row>
                <xdr:rowOff>114300</xdr:rowOff>
              </from>
              <to>
                <xdr:col>0</xdr:col>
                <xdr:colOff>342900</xdr:colOff>
                <xdr:row>90</xdr:row>
                <xdr:rowOff>47625</xdr:rowOff>
              </to>
            </anchor>
          </objectPr>
        </oleObject>
      </mc:Choice>
      <mc:Fallback>
        <oleObject progId="Equation.3" shapeId="45066" r:id="rId21"/>
      </mc:Fallback>
    </mc:AlternateContent>
    <mc:AlternateContent xmlns:mc="http://schemas.openxmlformats.org/markup-compatibility/2006">
      <mc:Choice Requires="x14">
        <oleObject progId="Equation.3" shapeId="45067" r:id="rId23">
          <objectPr defaultSize="0" autoPict="0" r:id="rId24">
            <anchor moveWithCells="1" sizeWithCells="1">
              <from>
                <xdr:col>0</xdr:col>
                <xdr:colOff>9525</xdr:colOff>
                <xdr:row>66</xdr:row>
                <xdr:rowOff>123825</xdr:rowOff>
              </from>
              <to>
                <xdr:col>1</xdr:col>
                <xdr:colOff>0</xdr:colOff>
                <xdr:row>69</xdr:row>
                <xdr:rowOff>19050</xdr:rowOff>
              </to>
            </anchor>
          </objectPr>
        </oleObject>
      </mc:Choice>
      <mc:Fallback>
        <oleObject progId="Equation.3" shapeId="45067" r:id="rId23"/>
      </mc:Fallback>
    </mc:AlternateContent>
    <mc:AlternateContent xmlns:mc="http://schemas.openxmlformats.org/markup-compatibility/2006">
      <mc:Choice Requires="x14">
        <oleObject progId="Equation.3" shapeId="45068" r:id="rId25">
          <objectPr defaultSize="0" autoPict="0" r:id="rId26">
            <anchor moveWithCells="1" sizeWithCells="1">
              <from>
                <xdr:col>0</xdr:col>
                <xdr:colOff>0</xdr:colOff>
                <xdr:row>71</xdr:row>
                <xdr:rowOff>152400</xdr:rowOff>
              </from>
              <to>
                <xdr:col>1</xdr:col>
                <xdr:colOff>447675</xdr:colOff>
                <xdr:row>73</xdr:row>
                <xdr:rowOff>66675</xdr:rowOff>
              </to>
            </anchor>
          </objectPr>
        </oleObject>
      </mc:Choice>
      <mc:Fallback>
        <oleObject progId="Equation.3" shapeId="45068" r:id="rId25"/>
      </mc:Fallback>
    </mc:AlternateContent>
  </oleObjec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22</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3">
        <v>1.1558000000000001E-2</v>
      </c>
      <c r="C8" s="24">
        <v>1.1490999999999999E-2</v>
      </c>
      <c r="D8" s="27">
        <v>100000</v>
      </c>
      <c r="E8" s="28">
        <v>1149.0999999999999</v>
      </c>
      <c r="F8" s="5">
        <v>71.34</v>
      </c>
      <c r="G8" t="s">
        <v>19</v>
      </c>
      <c r="H8" s="25">
        <v>9.0119999999999992E-3</v>
      </c>
      <c r="I8" s="26">
        <v>8.9720000000000008E-3</v>
      </c>
      <c r="J8" s="29">
        <v>100000</v>
      </c>
      <c r="K8" s="30">
        <v>897.2</v>
      </c>
      <c r="L8" s="5">
        <v>77.25</v>
      </c>
    </row>
    <row r="9" spans="1:12">
      <c r="A9">
        <v>1</v>
      </c>
      <c r="B9" s="23">
        <v>8.3100000000000003E-4</v>
      </c>
      <c r="C9" s="24">
        <v>8.3100000000000003E-4</v>
      </c>
      <c r="D9" s="27">
        <v>98850.9</v>
      </c>
      <c r="E9" s="28">
        <v>82.1</v>
      </c>
      <c r="F9" s="5">
        <v>71.17</v>
      </c>
      <c r="G9" t="s">
        <v>19</v>
      </c>
      <c r="H9" s="25">
        <v>6.6699999999999995E-4</v>
      </c>
      <c r="I9" s="26">
        <v>6.6600000000000003E-4</v>
      </c>
      <c r="J9" s="29">
        <v>99102.8</v>
      </c>
      <c r="K9" s="30">
        <v>66</v>
      </c>
      <c r="L9" s="5">
        <v>76.95</v>
      </c>
    </row>
    <row r="10" spans="1:12">
      <c r="A10">
        <v>2</v>
      </c>
      <c r="B10" s="23">
        <v>4.6299999999999998E-4</v>
      </c>
      <c r="C10" s="24">
        <v>4.6299999999999998E-4</v>
      </c>
      <c r="D10" s="27">
        <v>98768.7</v>
      </c>
      <c r="E10" s="28">
        <v>45.7</v>
      </c>
      <c r="F10" s="5">
        <v>70.23</v>
      </c>
      <c r="G10" t="s">
        <v>19</v>
      </c>
      <c r="H10" s="25">
        <v>4.1199999999999999E-4</v>
      </c>
      <c r="I10" s="26">
        <v>4.1199999999999999E-4</v>
      </c>
      <c r="J10" s="29">
        <v>99036.800000000003</v>
      </c>
      <c r="K10" s="30">
        <v>40.799999999999997</v>
      </c>
      <c r="L10" s="5">
        <v>76</v>
      </c>
    </row>
    <row r="11" spans="1:12">
      <c r="A11">
        <v>3</v>
      </c>
      <c r="B11" s="23">
        <v>3.9399999999999998E-4</v>
      </c>
      <c r="C11" s="24">
        <v>3.9399999999999998E-4</v>
      </c>
      <c r="D11" s="27">
        <v>98723</v>
      </c>
      <c r="E11" s="28">
        <v>38.9</v>
      </c>
      <c r="F11" s="5">
        <v>69.260000000000005</v>
      </c>
      <c r="G11" t="s">
        <v>19</v>
      </c>
      <c r="H11" s="25">
        <v>2.63E-4</v>
      </c>
      <c r="I11" s="26">
        <v>2.63E-4</v>
      </c>
      <c r="J11" s="29">
        <v>98996</v>
      </c>
      <c r="K11" s="30">
        <v>26</v>
      </c>
      <c r="L11" s="5">
        <v>75.03</v>
      </c>
    </row>
    <row r="12" spans="1:12">
      <c r="A12">
        <v>4</v>
      </c>
      <c r="B12" s="23">
        <v>2.9700000000000001E-4</v>
      </c>
      <c r="C12" s="24">
        <v>2.9700000000000001E-4</v>
      </c>
      <c r="D12" s="27">
        <v>98684.2</v>
      </c>
      <c r="E12" s="28">
        <v>29.3</v>
      </c>
      <c r="F12" s="5">
        <v>68.290000000000006</v>
      </c>
      <c r="G12" t="s">
        <v>19</v>
      </c>
      <c r="H12" s="25">
        <v>2.52E-4</v>
      </c>
      <c r="I12" s="26">
        <v>2.52E-4</v>
      </c>
      <c r="J12" s="29">
        <v>98970</v>
      </c>
      <c r="K12" s="30">
        <v>24.9</v>
      </c>
      <c r="L12" s="5">
        <v>74.05</v>
      </c>
    </row>
    <row r="13" spans="1:12">
      <c r="A13">
        <v>5</v>
      </c>
      <c r="B13" s="23">
        <v>2.7700000000000001E-4</v>
      </c>
      <c r="C13" s="24">
        <v>2.7700000000000001E-4</v>
      </c>
      <c r="D13" s="27">
        <v>98654.9</v>
      </c>
      <c r="E13" s="28">
        <v>27.3</v>
      </c>
      <c r="F13" s="5">
        <v>67.31</v>
      </c>
      <c r="G13" t="s">
        <v>19</v>
      </c>
      <c r="H13" s="25">
        <v>2.1900000000000001E-4</v>
      </c>
      <c r="I13" s="26">
        <v>2.1900000000000001E-4</v>
      </c>
      <c r="J13" s="29">
        <v>98945.1</v>
      </c>
      <c r="K13" s="30">
        <v>21.7</v>
      </c>
      <c r="L13" s="5">
        <v>73.069999999999993</v>
      </c>
    </row>
    <row r="14" spans="1:12">
      <c r="A14">
        <v>6</v>
      </c>
      <c r="B14" s="23">
        <v>2.7300000000000002E-4</v>
      </c>
      <c r="C14" s="24">
        <v>2.7300000000000002E-4</v>
      </c>
      <c r="D14" s="27">
        <v>98627.5</v>
      </c>
      <c r="E14" s="28">
        <v>26.9</v>
      </c>
      <c r="F14" s="5">
        <v>66.33</v>
      </c>
      <c r="G14" t="s">
        <v>19</v>
      </c>
      <c r="H14" s="25">
        <v>2.0799999999999999E-4</v>
      </c>
      <c r="I14" s="26">
        <v>2.0799999999999999E-4</v>
      </c>
      <c r="J14" s="29">
        <v>98923.4</v>
      </c>
      <c r="K14" s="30">
        <v>20.6</v>
      </c>
      <c r="L14" s="5">
        <v>72.08</v>
      </c>
    </row>
    <row r="15" spans="1:12">
      <c r="A15">
        <v>7</v>
      </c>
      <c r="B15" s="23">
        <v>2.52E-4</v>
      </c>
      <c r="C15" s="24">
        <v>2.52E-4</v>
      </c>
      <c r="D15" s="27">
        <v>98600.6</v>
      </c>
      <c r="E15" s="28">
        <v>24.9</v>
      </c>
      <c r="F15" s="5">
        <v>65.34</v>
      </c>
      <c r="G15" t="s">
        <v>19</v>
      </c>
      <c r="H15" s="25">
        <v>1.8000000000000001E-4</v>
      </c>
      <c r="I15" s="26">
        <v>1.8000000000000001E-4</v>
      </c>
      <c r="J15" s="29">
        <v>98902.8</v>
      </c>
      <c r="K15" s="30">
        <v>17.8</v>
      </c>
      <c r="L15" s="5">
        <v>71.099999999999994</v>
      </c>
    </row>
    <row r="16" spans="1:12">
      <c r="A16">
        <v>8</v>
      </c>
      <c r="B16" s="23">
        <v>2.5099999999999998E-4</v>
      </c>
      <c r="C16" s="24">
        <v>2.5099999999999998E-4</v>
      </c>
      <c r="D16" s="27">
        <v>98575.7</v>
      </c>
      <c r="E16" s="28">
        <v>24.8</v>
      </c>
      <c r="F16" s="5">
        <v>64.36</v>
      </c>
      <c r="G16" t="s">
        <v>19</v>
      </c>
      <c r="H16" s="25">
        <v>1.74E-4</v>
      </c>
      <c r="I16" s="26">
        <v>1.74E-4</v>
      </c>
      <c r="J16" s="29">
        <v>98885</v>
      </c>
      <c r="K16" s="30">
        <v>17.2</v>
      </c>
      <c r="L16" s="5">
        <v>70.11</v>
      </c>
    </row>
    <row r="17" spans="1:12">
      <c r="A17">
        <v>9</v>
      </c>
      <c r="B17" s="23">
        <v>2.3599999999999999E-4</v>
      </c>
      <c r="C17" s="24">
        <v>2.3599999999999999E-4</v>
      </c>
      <c r="D17" s="27">
        <v>98550.9</v>
      </c>
      <c r="E17" s="28">
        <v>23.2</v>
      </c>
      <c r="F17" s="5">
        <v>63.38</v>
      </c>
      <c r="G17" t="s">
        <v>19</v>
      </c>
      <c r="H17" s="25">
        <v>1.55E-4</v>
      </c>
      <c r="I17" s="26">
        <v>1.55E-4</v>
      </c>
      <c r="J17" s="29">
        <v>98867.8</v>
      </c>
      <c r="K17" s="30">
        <v>15.4</v>
      </c>
      <c r="L17" s="5">
        <v>69.12</v>
      </c>
    </row>
    <row r="18" spans="1:12">
      <c r="A18">
        <v>10</v>
      </c>
      <c r="B18" s="23">
        <v>2.31E-4</v>
      </c>
      <c r="C18" s="24">
        <v>2.31E-4</v>
      </c>
      <c r="D18" s="27">
        <v>98527.7</v>
      </c>
      <c r="E18" s="28">
        <v>22.8</v>
      </c>
      <c r="F18" s="5">
        <v>62.39</v>
      </c>
      <c r="G18" t="s">
        <v>19</v>
      </c>
      <c r="H18" s="25">
        <v>1.7799999999999999E-4</v>
      </c>
      <c r="I18" s="26">
        <v>1.7799999999999999E-4</v>
      </c>
      <c r="J18" s="29">
        <v>98852.4</v>
      </c>
      <c r="K18" s="30">
        <v>17.600000000000001</v>
      </c>
      <c r="L18" s="5">
        <v>68.13</v>
      </c>
    </row>
    <row r="19" spans="1:12">
      <c r="A19">
        <v>11</v>
      </c>
      <c r="B19" s="23">
        <v>2.6200000000000003E-4</v>
      </c>
      <c r="C19" s="24">
        <v>2.6200000000000003E-4</v>
      </c>
      <c r="D19" s="27">
        <v>98505</v>
      </c>
      <c r="E19" s="28">
        <v>25.8</v>
      </c>
      <c r="F19" s="5">
        <v>61.41</v>
      </c>
      <c r="G19" t="s">
        <v>19</v>
      </c>
      <c r="H19" s="25">
        <v>1.54E-4</v>
      </c>
      <c r="I19" s="26">
        <v>1.54E-4</v>
      </c>
      <c r="J19" s="29">
        <v>98834.8</v>
      </c>
      <c r="K19" s="30">
        <v>15.3</v>
      </c>
      <c r="L19" s="5">
        <v>67.14</v>
      </c>
    </row>
    <row r="20" spans="1:12">
      <c r="A20">
        <v>12</v>
      </c>
      <c r="B20" s="23">
        <v>2.6600000000000001E-4</v>
      </c>
      <c r="C20" s="24">
        <v>2.6600000000000001E-4</v>
      </c>
      <c r="D20" s="27">
        <v>98479.2</v>
      </c>
      <c r="E20" s="28">
        <v>26.2</v>
      </c>
      <c r="F20" s="5">
        <v>60.42</v>
      </c>
      <c r="G20" t="s">
        <v>19</v>
      </c>
      <c r="H20" s="25">
        <v>1.8599999999999999E-4</v>
      </c>
      <c r="I20" s="26">
        <v>1.8599999999999999E-4</v>
      </c>
      <c r="J20" s="29">
        <v>98819.6</v>
      </c>
      <c r="K20" s="30">
        <v>18.399999999999999</v>
      </c>
      <c r="L20" s="5">
        <v>66.150000000000006</v>
      </c>
    </row>
    <row r="21" spans="1:12">
      <c r="A21">
        <v>13</v>
      </c>
      <c r="B21" s="23">
        <v>2.7799999999999998E-4</v>
      </c>
      <c r="C21" s="24">
        <v>2.7799999999999998E-4</v>
      </c>
      <c r="D21" s="27">
        <v>98453</v>
      </c>
      <c r="E21" s="28">
        <v>27.4</v>
      </c>
      <c r="F21" s="5">
        <v>59.44</v>
      </c>
      <c r="G21" t="s">
        <v>19</v>
      </c>
      <c r="H21" s="25">
        <v>1.9100000000000001E-4</v>
      </c>
      <c r="I21" s="26">
        <v>1.9100000000000001E-4</v>
      </c>
      <c r="J21" s="29">
        <v>98801.2</v>
      </c>
      <c r="K21" s="30">
        <v>18.8</v>
      </c>
      <c r="L21" s="5">
        <v>65.17</v>
      </c>
    </row>
    <row r="22" spans="1:12">
      <c r="A22">
        <v>14</v>
      </c>
      <c r="B22" s="23">
        <v>3.6400000000000001E-4</v>
      </c>
      <c r="C22" s="24">
        <v>3.6400000000000001E-4</v>
      </c>
      <c r="D22" s="27">
        <v>98425.600000000006</v>
      </c>
      <c r="E22" s="28">
        <v>35.799999999999997</v>
      </c>
      <c r="F22" s="5">
        <v>58.45</v>
      </c>
      <c r="G22" t="s">
        <v>19</v>
      </c>
      <c r="H22" s="25">
        <v>2.0599999999999999E-4</v>
      </c>
      <c r="I22" s="26">
        <v>2.0599999999999999E-4</v>
      </c>
      <c r="J22" s="29">
        <v>98782.399999999994</v>
      </c>
      <c r="K22" s="30">
        <v>20.399999999999999</v>
      </c>
      <c r="L22" s="5">
        <v>64.180000000000007</v>
      </c>
    </row>
    <row r="23" spans="1:12">
      <c r="A23">
        <v>15</v>
      </c>
      <c r="B23" s="23">
        <v>4.4000000000000002E-4</v>
      </c>
      <c r="C23" s="24">
        <v>4.4000000000000002E-4</v>
      </c>
      <c r="D23" s="27">
        <v>98389.8</v>
      </c>
      <c r="E23" s="28">
        <v>43.3</v>
      </c>
      <c r="F23" s="5">
        <v>57.48</v>
      </c>
      <c r="G23" t="s">
        <v>19</v>
      </c>
      <c r="H23" s="25">
        <v>2.4699999999999999E-4</v>
      </c>
      <c r="I23" s="26">
        <v>2.4699999999999999E-4</v>
      </c>
      <c r="J23" s="29">
        <v>98762</v>
      </c>
      <c r="K23" s="30">
        <v>24.4</v>
      </c>
      <c r="L23" s="5">
        <v>63.19</v>
      </c>
    </row>
    <row r="24" spans="1:12">
      <c r="A24">
        <v>16</v>
      </c>
      <c r="B24" s="23">
        <v>5.62E-4</v>
      </c>
      <c r="C24" s="24">
        <v>5.62E-4</v>
      </c>
      <c r="D24" s="27">
        <v>98346.5</v>
      </c>
      <c r="E24" s="28">
        <v>55.3</v>
      </c>
      <c r="F24" s="5">
        <v>56.5</v>
      </c>
      <c r="G24" t="s">
        <v>19</v>
      </c>
      <c r="H24" s="25">
        <v>2.9300000000000002E-4</v>
      </c>
      <c r="I24" s="26">
        <v>2.9300000000000002E-4</v>
      </c>
      <c r="J24" s="29">
        <v>98737.600000000006</v>
      </c>
      <c r="K24" s="30">
        <v>28.9</v>
      </c>
      <c r="L24" s="5">
        <v>62.21</v>
      </c>
    </row>
    <row r="25" spans="1:12">
      <c r="A25">
        <v>17</v>
      </c>
      <c r="B25" s="23">
        <v>8.6600000000000002E-4</v>
      </c>
      <c r="C25" s="24">
        <v>8.6499999999999999E-4</v>
      </c>
      <c r="D25" s="27">
        <v>98291.199999999997</v>
      </c>
      <c r="E25" s="28">
        <v>85</v>
      </c>
      <c r="F25" s="5">
        <v>55.53</v>
      </c>
      <c r="G25" t="s">
        <v>19</v>
      </c>
      <c r="H25" s="25">
        <v>3.3199999999999999E-4</v>
      </c>
      <c r="I25" s="26">
        <v>3.3199999999999999E-4</v>
      </c>
      <c r="J25" s="29">
        <v>98708.7</v>
      </c>
      <c r="K25" s="30">
        <v>32.700000000000003</v>
      </c>
      <c r="L25" s="5">
        <v>61.23</v>
      </c>
    </row>
    <row r="26" spans="1:12">
      <c r="A26">
        <v>18</v>
      </c>
      <c r="B26" s="23">
        <v>9.5699999999999995E-4</v>
      </c>
      <c r="C26" s="24">
        <v>9.5699999999999995E-4</v>
      </c>
      <c r="D26" s="27">
        <v>98206.2</v>
      </c>
      <c r="E26" s="28">
        <v>93.9</v>
      </c>
      <c r="F26" s="5">
        <v>54.58</v>
      </c>
      <c r="G26" t="s">
        <v>19</v>
      </c>
      <c r="H26" s="25">
        <v>3.0299999999999999E-4</v>
      </c>
      <c r="I26" s="26">
        <v>3.0299999999999999E-4</v>
      </c>
      <c r="J26" s="29">
        <v>98676</v>
      </c>
      <c r="K26" s="30">
        <v>29.9</v>
      </c>
      <c r="L26" s="5">
        <v>60.25</v>
      </c>
    </row>
    <row r="27" spans="1:12">
      <c r="A27">
        <v>19</v>
      </c>
      <c r="B27" s="23">
        <v>9.6599999999999995E-4</v>
      </c>
      <c r="C27" s="24">
        <v>9.6500000000000004E-4</v>
      </c>
      <c r="D27" s="27">
        <v>98112.2</v>
      </c>
      <c r="E27" s="28">
        <v>94.7</v>
      </c>
      <c r="F27" s="5">
        <v>53.63</v>
      </c>
      <c r="G27" t="s">
        <v>19</v>
      </c>
      <c r="H27" s="25">
        <v>3.28E-4</v>
      </c>
      <c r="I27" s="26">
        <v>3.28E-4</v>
      </c>
      <c r="J27" s="29">
        <v>98646.1</v>
      </c>
      <c r="K27" s="30">
        <v>32.299999999999997</v>
      </c>
      <c r="L27" s="5">
        <v>59.26</v>
      </c>
    </row>
    <row r="28" spans="1:12">
      <c r="A28">
        <v>20</v>
      </c>
      <c r="B28" s="23">
        <v>9.7999999999999997E-4</v>
      </c>
      <c r="C28" s="24">
        <v>9.7999999999999997E-4</v>
      </c>
      <c r="D28" s="27">
        <v>98017.5</v>
      </c>
      <c r="E28" s="28">
        <v>96.1</v>
      </c>
      <c r="F28" s="5">
        <v>52.68</v>
      </c>
      <c r="G28" t="s">
        <v>19</v>
      </c>
      <c r="H28" s="25">
        <v>3.4099999999999999E-4</v>
      </c>
      <c r="I28" s="26">
        <v>3.4099999999999999E-4</v>
      </c>
      <c r="J28" s="29">
        <v>98613.8</v>
      </c>
      <c r="K28" s="30">
        <v>33.6</v>
      </c>
      <c r="L28" s="5">
        <v>58.28</v>
      </c>
    </row>
    <row r="29" spans="1:12">
      <c r="A29">
        <v>21</v>
      </c>
      <c r="B29" s="23">
        <v>8.5899999999999995E-4</v>
      </c>
      <c r="C29" s="24">
        <v>8.5800000000000004E-4</v>
      </c>
      <c r="D29" s="27">
        <v>97921.5</v>
      </c>
      <c r="E29" s="28">
        <v>84.1</v>
      </c>
      <c r="F29" s="5">
        <v>51.73</v>
      </c>
      <c r="G29" t="s">
        <v>19</v>
      </c>
      <c r="H29" s="25">
        <v>3.3E-4</v>
      </c>
      <c r="I29" s="26">
        <v>3.3E-4</v>
      </c>
      <c r="J29" s="29">
        <v>98580.1</v>
      </c>
      <c r="K29" s="30">
        <v>32.5</v>
      </c>
      <c r="L29" s="5">
        <v>57.3</v>
      </c>
    </row>
    <row r="30" spans="1:12">
      <c r="A30">
        <v>22</v>
      </c>
      <c r="B30" s="23">
        <v>8.5800000000000004E-4</v>
      </c>
      <c r="C30" s="24">
        <v>8.5800000000000004E-4</v>
      </c>
      <c r="D30" s="27">
        <v>97837.4</v>
      </c>
      <c r="E30" s="28">
        <v>83.9</v>
      </c>
      <c r="F30" s="5">
        <v>50.78</v>
      </c>
      <c r="G30" t="s">
        <v>19</v>
      </c>
      <c r="H30" s="25">
        <v>3.1700000000000001E-4</v>
      </c>
      <c r="I30" s="26">
        <v>3.1700000000000001E-4</v>
      </c>
      <c r="J30" s="29">
        <v>98547.6</v>
      </c>
      <c r="K30" s="30">
        <v>31.3</v>
      </c>
      <c r="L30" s="5">
        <v>56.32</v>
      </c>
    </row>
    <row r="31" spans="1:12">
      <c r="A31">
        <v>23</v>
      </c>
      <c r="B31" s="23">
        <v>8.0699999999999999E-4</v>
      </c>
      <c r="C31" s="24">
        <v>8.0699999999999999E-4</v>
      </c>
      <c r="D31" s="27">
        <v>97753.5</v>
      </c>
      <c r="E31" s="28">
        <v>78.900000000000006</v>
      </c>
      <c r="F31" s="5">
        <v>49.82</v>
      </c>
      <c r="G31" t="s">
        <v>19</v>
      </c>
      <c r="H31" s="25">
        <v>3.1100000000000002E-4</v>
      </c>
      <c r="I31" s="26">
        <v>3.1100000000000002E-4</v>
      </c>
      <c r="J31" s="29">
        <v>98516.3</v>
      </c>
      <c r="K31" s="30">
        <v>30.6</v>
      </c>
      <c r="L31" s="5">
        <v>55.34</v>
      </c>
    </row>
    <row r="32" spans="1:12">
      <c r="A32">
        <v>24</v>
      </c>
      <c r="B32" s="23">
        <v>7.9799999999999999E-4</v>
      </c>
      <c r="C32" s="24">
        <v>7.9699999999999997E-4</v>
      </c>
      <c r="D32" s="27">
        <v>97674.6</v>
      </c>
      <c r="E32" s="28">
        <v>77.900000000000006</v>
      </c>
      <c r="F32" s="5">
        <v>48.86</v>
      </c>
      <c r="G32" t="s">
        <v>19</v>
      </c>
      <c r="H32" s="25">
        <v>3.4200000000000002E-4</v>
      </c>
      <c r="I32" s="26">
        <v>3.4200000000000002E-4</v>
      </c>
      <c r="J32" s="29">
        <v>98485.7</v>
      </c>
      <c r="K32" s="30">
        <v>33.700000000000003</v>
      </c>
      <c r="L32" s="5">
        <v>54.36</v>
      </c>
    </row>
    <row r="33" spans="1:12">
      <c r="A33">
        <v>25</v>
      </c>
      <c r="B33" s="23">
        <v>8.2299999999999995E-4</v>
      </c>
      <c r="C33" s="24">
        <v>8.2200000000000003E-4</v>
      </c>
      <c r="D33" s="27">
        <v>97596.800000000003</v>
      </c>
      <c r="E33" s="28">
        <v>80.3</v>
      </c>
      <c r="F33" s="5">
        <v>47.9</v>
      </c>
      <c r="G33" t="s">
        <v>19</v>
      </c>
      <c r="H33" s="25">
        <v>4.06E-4</v>
      </c>
      <c r="I33" s="26">
        <v>4.06E-4</v>
      </c>
      <c r="J33" s="29">
        <v>98452.1</v>
      </c>
      <c r="K33" s="30">
        <v>40</v>
      </c>
      <c r="L33" s="5">
        <v>53.37</v>
      </c>
    </row>
    <row r="34" spans="1:12">
      <c r="A34">
        <v>26</v>
      </c>
      <c r="B34" s="23">
        <v>8.6899999999999998E-4</v>
      </c>
      <c r="C34" s="24">
        <v>8.6799999999999996E-4</v>
      </c>
      <c r="D34" s="27">
        <v>97516.5</v>
      </c>
      <c r="E34" s="28">
        <v>84.7</v>
      </c>
      <c r="F34" s="5">
        <v>46.94</v>
      </c>
      <c r="G34" t="s">
        <v>19</v>
      </c>
      <c r="H34" s="25">
        <v>3.97E-4</v>
      </c>
      <c r="I34" s="26">
        <v>3.97E-4</v>
      </c>
      <c r="J34" s="29">
        <v>98412.1</v>
      </c>
      <c r="K34" s="30">
        <v>39.1</v>
      </c>
      <c r="L34" s="5">
        <v>52.4</v>
      </c>
    </row>
    <row r="35" spans="1:12">
      <c r="A35">
        <v>27</v>
      </c>
      <c r="B35" s="23">
        <v>8.5700000000000001E-4</v>
      </c>
      <c r="C35" s="24">
        <v>8.5700000000000001E-4</v>
      </c>
      <c r="D35" s="27">
        <v>97431.8</v>
      </c>
      <c r="E35" s="28">
        <v>83.5</v>
      </c>
      <c r="F35" s="5">
        <v>45.98</v>
      </c>
      <c r="G35" t="s">
        <v>19</v>
      </c>
      <c r="H35" s="25">
        <v>4.2400000000000001E-4</v>
      </c>
      <c r="I35" s="26">
        <v>4.2400000000000001E-4</v>
      </c>
      <c r="J35" s="29">
        <v>98373</v>
      </c>
      <c r="K35" s="30">
        <v>41.7</v>
      </c>
      <c r="L35" s="5">
        <v>51.42</v>
      </c>
    </row>
    <row r="36" spans="1:12">
      <c r="A36">
        <v>28</v>
      </c>
      <c r="B36" s="23">
        <v>8.92E-4</v>
      </c>
      <c r="C36" s="24">
        <v>8.9099999999999997E-4</v>
      </c>
      <c r="D36" s="27">
        <v>97348.3</v>
      </c>
      <c r="E36" s="28">
        <v>86.8</v>
      </c>
      <c r="F36" s="5">
        <v>45.02</v>
      </c>
      <c r="G36" t="s">
        <v>19</v>
      </c>
      <c r="H36" s="25">
        <v>4.4299999999999998E-4</v>
      </c>
      <c r="I36" s="26">
        <v>4.4299999999999998E-4</v>
      </c>
      <c r="J36" s="29">
        <v>98331.3</v>
      </c>
      <c r="K36" s="30">
        <v>43.6</v>
      </c>
      <c r="L36" s="5">
        <v>50.44</v>
      </c>
    </row>
    <row r="37" spans="1:12">
      <c r="A37">
        <v>29</v>
      </c>
      <c r="B37" s="23">
        <v>8.6600000000000002E-4</v>
      </c>
      <c r="C37" s="24">
        <v>8.6600000000000002E-4</v>
      </c>
      <c r="D37" s="27">
        <v>97261.6</v>
      </c>
      <c r="E37" s="28">
        <v>84.2</v>
      </c>
      <c r="F37" s="5">
        <v>44.06</v>
      </c>
      <c r="G37" t="s">
        <v>19</v>
      </c>
      <c r="H37" s="25">
        <v>4.6900000000000002E-4</v>
      </c>
      <c r="I37" s="26">
        <v>4.6900000000000002E-4</v>
      </c>
      <c r="J37" s="29">
        <v>98287.7</v>
      </c>
      <c r="K37" s="30">
        <v>46.1</v>
      </c>
      <c r="L37" s="5">
        <v>49.46</v>
      </c>
    </row>
    <row r="38" spans="1:12">
      <c r="A38">
        <v>30</v>
      </c>
      <c r="B38" s="23">
        <v>9.0300000000000005E-4</v>
      </c>
      <c r="C38" s="24">
        <v>9.0300000000000005E-4</v>
      </c>
      <c r="D38" s="27">
        <v>97177.4</v>
      </c>
      <c r="E38" s="28">
        <v>87.7</v>
      </c>
      <c r="F38" s="5">
        <v>43.1</v>
      </c>
      <c r="G38" t="s">
        <v>19</v>
      </c>
      <c r="H38" s="25">
        <v>4.8799999999999999E-4</v>
      </c>
      <c r="I38" s="26">
        <v>4.8799999999999999E-4</v>
      </c>
      <c r="J38" s="29">
        <v>98241.7</v>
      </c>
      <c r="K38" s="30">
        <v>48</v>
      </c>
      <c r="L38" s="5">
        <v>48.48</v>
      </c>
    </row>
    <row r="39" spans="1:12">
      <c r="A39">
        <v>31</v>
      </c>
      <c r="B39" s="23">
        <v>9.2500000000000004E-4</v>
      </c>
      <c r="C39" s="24">
        <v>9.2400000000000002E-4</v>
      </c>
      <c r="D39" s="27">
        <v>97089.7</v>
      </c>
      <c r="E39" s="28">
        <v>89.7</v>
      </c>
      <c r="F39" s="5">
        <v>42.13</v>
      </c>
      <c r="G39" t="s">
        <v>19</v>
      </c>
      <c r="H39" s="25">
        <v>5.3300000000000005E-4</v>
      </c>
      <c r="I39" s="26">
        <v>5.3300000000000005E-4</v>
      </c>
      <c r="J39" s="29">
        <v>98193.7</v>
      </c>
      <c r="K39" s="30">
        <v>52.3</v>
      </c>
      <c r="L39" s="5">
        <v>47.51</v>
      </c>
    </row>
    <row r="40" spans="1:12">
      <c r="A40">
        <v>32</v>
      </c>
      <c r="B40" s="23">
        <v>1.0250000000000001E-3</v>
      </c>
      <c r="C40" s="24">
        <v>1.0250000000000001E-3</v>
      </c>
      <c r="D40" s="27">
        <v>96999.9</v>
      </c>
      <c r="E40" s="28">
        <v>99.4</v>
      </c>
      <c r="F40" s="5">
        <v>41.17</v>
      </c>
      <c r="G40" t="s">
        <v>19</v>
      </c>
      <c r="H40" s="25">
        <v>6.0099999999999997E-4</v>
      </c>
      <c r="I40" s="26">
        <v>6.0099999999999997E-4</v>
      </c>
      <c r="J40" s="29">
        <v>98141.4</v>
      </c>
      <c r="K40" s="30">
        <v>59</v>
      </c>
      <c r="L40" s="5">
        <v>46.53</v>
      </c>
    </row>
    <row r="41" spans="1:12">
      <c r="A41">
        <v>33</v>
      </c>
      <c r="B41" s="23">
        <v>1.0200000000000001E-3</v>
      </c>
      <c r="C41" s="24">
        <v>1.0200000000000001E-3</v>
      </c>
      <c r="D41" s="27">
        <v>96900.5</v>
      </c>
      <c r="E41" s="28">
        <v>98.8</v>
      </c>
      <c r="F41" s="5">
        <v>40.21</v>
      </c>
      <c r="G41" t="s">
        <v>19</v>
      </c>
      <c r="H41" s="25">
        <v>6.4300000000000002E-4</v>
      </c>
      <c r="I41" s="26">
        <v>6.4300000000000002E-4</v>
      </c>
      <c r="J41" s="29">
        <v>98082.4</v>
      </c>
      <c r="K41" s="30">
        <v>63.1</v>
      </c>
      <c r="L41" s="5">
        <v>45.56</v>
      </c>
    </row>
    <row r="42" spans="1:12">
      <c r="A42">
        <v>34</v>
      </c>
      <c r="B42" s="23">
        <v>1.077E-3</v>
      </c>
      <c r="C42" s="24">
        <v>1.0759999999999999E-3</v>
      </c>
      <c r="D42" s="27">
        <v>96801.7</v>
      </c>
      <c r="E42" s="28">
        <v>104.2</v>
      </c>
      <c r="F42" s="5">
        <v>39.25</v>
      </c>
      <c r="G42" t="s">
        <v>19</v>
      </c>
      <c r="H42" s="25">
        <v>6.8900000000000005E-4</v>
      </c>
      <c r="I42" s="26">
        <v>6.8900000000000005E-4</v>
      </c>
      <c r="J42" s="29">
        <v>98019.4</v>
      </c>
      <c r="K42" s="30">
        <v>67.5</v>
      </c>
      <c r="L42" s="5">
        <v>44.59</v>
      </c>
    </row>
    <row r="43" spans="1:12">
      <c r="A43">
        <v>35</v>
      </c>
      <c r="B43" s="23">
        <v>1.1789999999999999E-3</v>
      </c>
      <c r="C43" s="24">
        <v>1.178E-3</v>
      </c>
      <c r="D43" s="27">
        <v>96697.5</v>
      </c>
      <c r="E43" s="28">
        <v>113.9</v>
      </c>
      <c r="F43" s="5">
        <v>38.299999999999997</v>
      </c>
      <c r="G43" t="s">
        <v>19</v>
      </c>
      <c r="H43" s="25">
        <v>7.54E-4</v>
      </c>
      <c r="I43" s="26">
        <v>7.5299999999999998E-4</v>
      </c>
      <c r="J43" s="29">
        <v>97951.8</v>
      </c>
      <c r="K43" s="30">
        <v>73.8</v>
      </c>
      <c r="L43" s="5">
        <v>43.62</v>
      </c>
    </row>
    <row r="44" spans="1:12">
      <c r="A44">
        <v>36</v>
      </c>
      <c r="B44" s="23">
        <v>1.155E-3</v>
      </c>
      <c r="C44" s="24">
        <v>1.155E-3</v>
      </c>
      <c r="D44" s="27">
        <v>96583.6</v>
      </c>
      <c r="E44" s="28">
        <v>111.5</v>
      </c>
      <c r="F44" s="5">
        <v>37.340000000000003</v>
      </c>
      <c r="G44" t="s">
        <v>19</v>
      </c>
      <c r="H44" s="25">
        <v>8.0900000000000004E-4</v>
      </c>
      <c r="I44" s="26">
        <v>8.0900000000000004E-4</v>
      </c>
      <c r="J44" s="29">
        <v>97878</v>
      </c>
      <c r="K44" s="30">
        <v>79.2</v>
      </c>
      <c r="L44" s="5">
        <v>42.65</v>
      </c>
    </row>
    <row r="45" spans="1:12">
      <c r="A45">
        <v>37</v>
      </c>
      <c r="B45" s="23">
        <v>1.3389999999999999E-3</v>
      </c>
      <c r="C45" s="24">
        <v>1.338E-3</v>
      </c>
      <c r="D45" s="27">
        <v>96472.1</v>
      </c>
      <c r="E45" s="28">
        <v>129.1</v>
      </c>
      <c r="F45" s="5">
        <v>36.380000000000003</v>
      </c>
      <c r="G45" t="s">
        <v>19</v>
      </c>
      <c r="H45" s="25">
        <v>8.6499999999999999E-4</v>
      </c>
      <c r="I45" s="26">
        <v>8.6399999999999997E-4</v>
      </c>
      <c r="J45" s="29">
        <v>97798.9</v>
      </c>
      <c r="K45" s="30">
        <v>84.5</v>
      </c>
      <c r="L45" s="5">
        <v>41.69</v>
      </c>
    </row>
    <row r="46" spans="1:12">
      <c r="A46">
        <v>38</v>
      </c>
      <c r="B46" s="23">
        <v>1.4419999999999999E-3</v>
      </c>
      <c r="C46" s="24">
        <v>1.441E-3</v>
      </c>
      <c r="D46" s="27">
        <v>96343</v>
      </c>
      <c r="E46" s="28">
        <v>138.80000000000001</v>
      </c>
      <c r="F46" s="5">
        <v>35.43</v>
      </c>
      <c r="G46" t="s">
        <v>19</v>
      </c>
      <c r="H46" s="25">
        <v>1.0460000000000001E-3</v>
      </c>
      <c r="I46" s="26">
        <v>1.0449999999999999E-3</v>
      </c>
      <c r="J46" s="29">
        <v>97714.3</v>
      </c>
      <c r="K46" s="30">
        <v>102.1</v>
      </c>
      <c r="L46" s="5">
        <v>40.72</v>
      </c>
    </row>
    <row r="47" spans="1:12">
      <c r="A47">
        <v>39</v>
      </c>
      <c r="B47" s="23">
        <v>1.6280000000000001E-3</v>
      </c>
      <c r="C47" s="24">
        <v>1.627E-3</v>
      </c>
      <c r="D47" s="27">
        <v>96204.2</v>
      </c>
      <c r="E47" s="28">
        <v>156.5</v>
      </c>
      <c r="F47" s="5">
        <v>34.479999999999997</v>
      </c>
      <c r="G47" t="s">
        <v>19</v>
      </c>
      <c r="H47" s="25">
        <v>1.176E-3</v>
      </c>
      <c r="I47" s="26">
        <v>1.175E-3</v>
      </c>
      <c r="J47" s="29">
        <v>97612.2</v>
      </c>
      <c r="K47" s="30">
        <v>114.7</v>
      </c>
      <c r="L47" s="5">
        <v>39.76</v>
      </c>
    </row>
    <row r="48" spans="1:12">
      <c r="A48">
        <v>40</v>
      </c>
      <c r="B48" s="23">
        <v>1.8220000000000001E-3</v>
      </c>
      <c r="C48" s="24">
        <v>1.82E-3</v>
      </c>
      <c r="D48" s="27">
        <v>96047.6</v>
      </c>
      <c r="E48" s="28">
        <v>174.8</v>
      </c>
      <c r="F48" s="5">
        <v>33.54</v>
      </c>
      <c r="G48" t="s">
        <v>19</v>
      </c>
      <c r="H48" s="25">
        <v>1.201E-3</v>
      </c>
      <c r="I48" s="26">
        <v>1.1999999999999999E-3</v>
      </c>
      <c r="J48" s="29">
        <v>97497.5</v>
      </c>
      <c r="K48" s="30">
        <v>117</v>
      </c>
      <c r="L48" s="5">
        <v>38.81</v>
      </c>
    </row>
    <row r="49" spans="1:12">
      <c r="A49">
        <v>41</v>
      </c>
      <c r="B49" s="23">
        <v>2.0939999999999999E-3</v>
      </c>
      <c r="C49" s="24">
        <v>2.0920000000000001E-3</v>
      </c>
      <c r="D49" s="27">
        <v>95872.8</v>
      </c>
      <c r="E49" s="28">
        <v>200.5</v>
      </c>
      <c r="F49" s="5">
        <v>32.6</v>
      </c>
      <c r="G49" t="s">
        <v>19</v>
      </c>
      <c r="H49" s="25">
        <v>1.3489999999999999E-3</v>
      </c>
      <c r="I49" s="26">
        <v>1.348E-3</v>
      </c>
      <c r="J49" s="29">
        <v>97380.5</v>
      </c>
      <c r="K49" s="30">
        <v>131.30000000000001</v>
      </c>
      <c r="L49" s="5">
        <v>37.86</v>
      </c>
    </row>
    <row r="50" spans="1:12">
      <c r="A50">
        <v>42</v>
      </c>
      <c r="B50" s="23">
        <v>2.31E-3</v>
      </c>
      <c r="C50" s="24">
        <v>2.3080000000000002E-3</v>
      </c>
      <c r="D50" s="27">
        <v>95672.3</v>
      </c>
      <c r="E50" s="28">
        <v>220.8</v>
      </c>
      <c r="F50" s="5">
        <v>31.67</v>
      </c>
      <c r="G50" t="s">
        <v>19</v>
      </c>
      <c r="H50" s="25">
        <v>1.508E-3</v>
      </c>
      <c r="I50" s="26">
        <v>1.5070000000000001E-3</v>
      </c>
      <c r="J50" s="29">
        <v>97249.1</v>
      </c>
      <c r="K50" s="30">
        <v>146.6</v>
      </c>
      <c r="L50" s="5">
        <v>36.909999999999997</v>
      </c>
    </row>
    <row r="51" spans="1:12">
      <c r="A51">
        <v>43</v>
      </c>
      <c r="B51" s="23">
        <v>2.5400000000000002E-3</v>
      </c>
      <c r="C51" s="24">
        <v>2.5360000000000001E-3</v>
      </c>
      <c r="D51" s="27">
        <v>95451.5</v>
      </c>
      <c r="E51" s="28">
        <v>242.1</v>
      </c>
      <c r="F51" s="5">
        <v>30.74</v>
      </c>
      <c r="G51" t="s">
        <v>19</v>
      </c>
      <c r="H51" s="25">
        <v>1.73E-3</v>
      </c>
      <c r="I51" s="26">
        <v>1.7279999999999999E-3</v>
      </c>
      <c r="J51" s="29">
        <v>97102.6</v>
      </c>
      <c r="K51" s="30">
        <v>167.8</v>
      </c>
      <c r="L51" s="5">
        <v>35.96</v>
      </c>
    </row>
    <row r="52" spans="1:12">
      <c r="A52">
        <v>44</v>
      </c>
      <c r="B52" s="23">
        <v>2.8930000000000002E-3</v>
      </c>
      <c r="C52" s="24">
        <v>2.8890000000000001E-3</v>
      </c>
      <c r="D52" s="27">
        <v>95209.4</v>
      </c>
      <c r="E52" s="28">
        <v>275.10000000000002</v>
      </c>
      <c r="F52" s="5">
        <v>29.81</v>
      </c>
      <c r="G52" t="s">
        <v>19</v>
      </c>
      <c r="H52" s="25">
        <v>1.8929999999999999E-3</v>
      </c>
      <c r="I52" s="26">
        <v>1.8910000000000001E-3</v>
      </c>
      <c r="J52" s="29">
        <v>96934.7</v>
      </c>
      <c r="K52" s="30">
        <v>183.3</v>
      </c>
      <c r="L52" s="5">
        <v>35.020000000000003</v>
      </c>
    </row>
    <row r="53" spans="1:12">
      <c r="A53">
        <v>45</v>
      </c>
      <c r="B53" s="23">
        <v>3.339E-3</v>
      </c>
      <c r="C53" s="24">
        <v>3.333E-3</v>
      </c>
      <c r="D53" s="27">
        <v>94934.3</v>
      </c>
      <c r="E53" s="28">
        <v>316.5</v>
      </c>
      <c r="F53" s="5">
        <v>28.9</v>
      </c>
      <c r="G53" t="s">
        <v>19</v>
      </c>
      <c r="H53" s="25">
        <v>2.1719999999999999E-3</v>
      </c>
      <c r="I53" s="26">
        <v>2.1700000000000001E-3</v>
      </c>
      <c r="J53" s="29">
        <v>96751.4</v>
      </c>
      <c r="K53" s="30">
        <v>209.9</v>
      </c>
      <c r="L53" s="5">
        <v>34.090000000000003</v>
      </c>
    </row>
    <row r="54" spans="1:12">
      <c r="A54">
        <v>46</v>
      </c>
      <c r="B54" s="23">
        <v>3.6800000000000001E-3</v>
      </c>
      <c r="C54" s="24">
        <v>3.673E-3</v>
      </c>
      <c r="D54" s="27">
        <v>94617.9</v>
      </c>
      <c r="E54" s="28">
        <v>347.6</v>
      </c>
      <c r="F54" s="5">
        <v>27.99</v>
      </c>
      <c r="G54" t="s">
        <v>19</v>
      </c>
      <c r="H54" s="25">
        <v>2.3649999999999999E-3</v>
      </c>
      <c r="I54" s="26">
        <v>2.362E-3</v>
      </c>
      <c r="J54" s="29">
        <v>96541.5</v>
      </c>
      <c r="K54" s="30">
        <v>228</v>
      </c>
      <c r="L54" s="5">
        <v>33.159999999999997</v>
      </c>
    </row>
    <row r="55" spans="1:12">
      <c r="A55">
        <v>47</v>
      </c>
      <c r="B55" s="23">
        <v>4.1700000000000001E-3</v>
      </c>
      <c r="C55" s="24">
        <v>4.1609999999999998E-3</v>
      </c>
      <c r="D55" s="27">
        <v>94270.3</v>
      </c>
      <c r="E55" s="28">
        <v>392.3</v>
      </c>
      <c r="F55" s="5">
        <v>27.1</v>
      </c>
      <c r="G55" t="s">
        <v>19</v>
      </c>
      <c r="H55" s="25">
        <v>2.6319999999999998E-3</v>
      </c>
      <c r="I55" s="26">
        <v>2.6289999999999998E-3</v>
      </c>
      <c r="J55" s="29">
        <v>96313.5</v>
      </c>
      <c r="K55" s="30">
        <v>253.2</v>
      </c>
      <c r="L55" s="5">
        <v>32.24</v>
      </c>
    </row>
    <row r="56" spans="1:12">
      <c r="A56">
        <v>48</v>
      </c>
      <c r="B56" s="23">
        <v>4.712E-3</v>
      </c>
      <c r="C56" s="24">
        <v>4.7010000000000003E-3</v>
      </c>
      <c r="D56" s="27">
        <v>93878</v>
      </c>
      <c r="E56" s="28">
        <v>441.3</v>
      </c>
      <c r="F56" s="5">
        <v>26.21</v>
      </c>
      <c r="G56" t="s">
        <v>19</v>
      </c>
      <c r="H56" s="25">
        <v>2.898E-3</v>
      </c>
      <c r="I56" s="26">
        <v>2.8939999999999999E-3</v>
      </c>
      <c r="J56" s="29">
        <v>96060.2</v>
      </c>
      <c r="K56" s="30">
        <v>278</v>
      </c>
      <c r="L56" s="5">
        <v>31.32</v>
      </c>
    </row>
    <row r="57" spans="1:12">
      <c r="A57">
        <v>49</v>
      </c>
      <c r="B57" s="23">
        <v>5.3439999999999998E-3</v>
      </c>
      <c r="C57" s="24">
        <v>5.3299999999999997E-3</v>
      </c>
      <c r="D57" s="27">
        <v>93436.7</v>
      </c>
      <c r="E57" s="28">
        <v>498</v>
      </c>
      <c r="F57" s="5">
        <v>25.33</v>
      </c>
      <c r="G57" t="s">
        <v>19</v>
      </c>
      <c r="H57" s="25">
        <v>3.388E-3</v>
      </c>
      <c r="I57" s="26">
        <v>3.382E-3</v>
      </c>
      <c r="J57" s="29">
        <v>95782.3</v>
      </c>
      <c r="K57" s="30">
        <v>324</v>
      </c>
      <c r="L57" s="5">
        <v>30.41</v>
      </c>
    </row>
    <row r="58" spans="1:12">
      <c r="A58">
        <v>50</v>
      </c>
      <c r="B58" s="23">
        <v>5.8479999999999999E-3</v>
      </c>
      <c r="C58" s="24">
        <v>5.8310000000000002E-3</v>
      </c>
      <c r="D58" s="27">
        <v>92938.7</v>
      </c>
      <c r="E58" s="28">
        <v>541.9</v>
      </c>
      <c r="F58" s="5">
        <v>24.46</v>
      </c>
      <c r="G58" t="s">
        <v>19</v>
      </c>
      <c r="H58" s="25">
        <v>3.7100000000000002E-3</v>
      </c>
      <c r="I58" s="26">
        <v>3.7030000000000001E-3</v>
      </c>
      <c r="J58" s="29">
        <v>95458.3</v>
      </c>
      <c r="K58" s="30">
        <v>353.5</v>
      </c>
      <c r="L58" s="5">
        <v>29.51</v>
      </c>
    </row>
    <row r="59" spans="1:12">
      <c r="A59">
        <v>51</v>
      </c>
      <c r="B59" s="23">
        <v>6.502E-3</v>
      </c>
      <c r="C59" s="24">
        <v>6.4809999999999998E-3</v>
      </c>
      <c r="D59" s="27">
        <v>92396.800000000003</v>
      </c>
      <c r="E59" s="28">
        <v>598.79999999999995</v>
      </c>
      <c r="F59" s="5">
        <v>23.6</v>
      </c>
      <c r="G59" t="s">
        <v>19</v>
      </c>
      <c r="H59" s="25">
        <v>3.9290000000000002E-3</v>
      </c>
      <c r="I59" s="26">
        <v>3.921E-3</v>
      </c>
      <c r="J59" s="29">
        <v>95104.8</v>
      </c>
      <c r="K59" s="30">
        <v>372.9</v>
      </c>
      <c r="L59" s="5">
        <v>28.62</v>
      </c>
    </row>
    <row r="60" spans="1:12">
      <c r="A60">
        <v>52</v>
      </c>
      <c r="B60" s="23">
        <v>7.3800000000000003E-3</v>
      </c>
      <c r="C60" s="24">
        <v>7.3530000000000002E-3</v>
      </c>
      <c r="D60" s="27">
        <v>91798</v>
      </c>
      <c r="E60" s="28">
        <v>675</v>
      </c>
      <c r="F60" s="5">
        <v>22.75</v>
      </c>
      <c r="G60" t="s">
        <v>19</v>
      </c>
      <c r="H60" s="25">
        <v>4.5929999999999999E-3</v>
      </c>
      <c r="I60" s="26">
        <v>4.5830000000000003E-3</v>
      </c>
      <c r="J60" s="29">
        <v>94731.9</v>
      </c>
      <c r="K60" s="30">
        <v>434.1</v>
      </c>
      <c r="L60" s="5">
        <v>27.73</v>
      </c>
    </row>
    <row r="61" spans="1:12">
      <c r="A61">
        <v>53</v>
      </c>
      <c r="B61" s="23">
        <v>8.4069999999999995E-3</v>
      </c>
      <c r="C61" s="24">
        <v>8.3719999999999992E-3</v>
      </c>
      <c r="D61" s="27">
        <v>91122.9</v>
      </c>
      <c r="E61" s="28">
        <v>762.9</v>
      </c>
      <c r="F61" s="5">
        <v>21.92</v>
      </c>
      <c r="G61" t="s">
        <v>19</v>
      </c>
      <c r="H61" s="25">
        <v>5.0400000000000002E-3</v>
      </c>
      <c r="I61" s="26">
        <v>5.0270000000000002E-3</v>
      </c>
      <c r="J61" s="29">
        <v>94297.8</v>
      </c>
      <c r="K61" s="30">
        <v>474.1</v>
      </c>
      <c r="L61" s="5">
        <v>26.86</v>
      </c>
    </row>
    <row r="62" spans="1:12">
      <c r="A62">
        <v>54</v>
      </c>
      <c r="B62" s="23">
        <v>9.5440000000000004E-3</v>
      </c>
      <c r="C62" s="24">
        <v>9.4990000000000005E-3</v>
      </c>
      <c r="D62" s="27">
        <v>90360.1</v>
      </c>
      <c r="E62" s="28">
        <v>858.3</v>
      </c>
      <c r="F62" s="5">
        <v>21.1</v>
      </c>
      <c r="G62" t="s">
        <v>19</v>
      </c>
      <c r="H62" s="25">
        <v>5.6059999999999999E-3</v>
      </c>
      <c r="I62" s="26">
        <v>5.5900000000000004E-3</v>
      </c>
      <c r="J62" s="29">
        <v>93823.7</v>
      </c>
      <c r="K62" s="30">
        <v>524.5</v>
      </c>
      <c r="L62" s="5">
        <v>25.99</v>
      </c>
    </row>
    <row r="63" spans="1:12">
      <c r="A63">
        <v>55</v>
      </c>
      <c r="B63" s="23">
        <v>1.0635E-2</v>
      </c>
      <c r="C63" s="24">
        <v>1.0579E-2</v>
      </c>
      <c r="D63" s="27">
        <v>89501.8</v>
      </c>
      <c r="E63" s="28">
        <v>946.9</v>
      </c>
      <c r="F63" s="5">
        <v>20.3</v>
      </c>
      <c r="G63" t="s">
        <v>19</v>
      </c>
      <c r="H63" s="25">
        <v>6.202E-3</v>
      </c>
      <c r="I63" s="26">
        <v>6.1830000000000001E-3</v>
      </c>
      <c r="J63" s="29">
        <v>93299.199999999997</v>
      </c>
      <c r="K63" s="30">
        <v>576.9</v>
      </c>
      <c r="L63" s="5">
        <v>25.13</v>
      </c>
    </row>
    <row r="64" spans="1:12">
      <c r="A64">
        <v>56</v>
      </c>
      <c r="B64" s="23">
        <v>1.191E-2</v>
      </c>
      <c r="C64" s="24">
        <v>1.1839000000000001E-2</v>
      </c>
      <c r="D64" s="27">
        <v>88554.9</v>
      </c>
      <c r="E64" s="28">
        <v>1048.4000000000001</v>
      </c>
      <c r="F64" s="5">
        <v>19.510000000000002</v>
      </c>
      <c r="G64" t="s">
        <v>19</v>
      </c>
      <c r="H64" s="25">
        <v>6.8479999999999999E-3</v>
      </c>
      <c r="I64" s="26">
        <v>6.8250000000000003E-3</v>
      </c>
      <c r="J64" s="29">
        <v>92722.3</v>
      </c>
      <c r="K64" s="30">
        <v>632.79999999999995</v>
      </c>
      <c r="L64" s="5">
        <v>24.29</v>
      </c>
    </row>
    <row r="65" spans="1:12">
      <c r="A65">
        <v>57</v>
      </c>
      <c r="B65" s="23">
        <v>1.3509E-2</v>
      </c>
      <c r="C65" s="24">
        <v>1.3417999999999999E-2</v>
      </c>
      <c r="D65" s="27">
        <v>87506.5</v>
      </c>
      <c r="E65" s="28">
        <v>1174.2</v>
      </c>
      <c r="F65" s="5">
        <v>18.73</v>
      </c>
      <c r="G65" t="s">
        <v>19</v>
      </c>
      <c r="H65" s="25">
        <v>7.515E-3</v>
      </c>
      <c r="I65" s="26">
        <v>7.4869999999999997E-3</v>
      </c>
      <c r="J65" s="29">
        <v>92089.5</v>
      </c>
      <c r="K65" s="30">
        <v>689.5</v>
      </c>
      <c r="L65" s="5">
        <v>23.45</v>
      </c>
    </row>
    <row r="66" spans="1:12">
      <c r="A66">
        <v>58</v>
      </c>
      <c r="B66" s="23">
        <v>1.4933999999999999E-2</v>
      </c>
      <c r="C66" s="24">
        <v>1.4822999999999999E-2</v>
      </c>
      <c r="D66" s="27">
        <v>86332.3</v>
      </c>
      <c r="E66" s="28">
        <v>1279.7</v>
      </c>
      <c r="F66" s="5">
        <v>17.98</v>
      </c>
      <c r="G66" t="s">
        <v>19</v>
      </c>
      <c r="H66" s="25">
        <v>8.2889999999999995E-3</v>
      </c>
      <c r="I66" s="26">
        <v>8.2550000000000002E-3</v>
      </c>
      <c r="J66" s="29">
        <v>91400.1</v>
      </c>
      <c r="K66" s="30">
        <v>754.5</v>
      </c>
      <c r="L66" s="5">
        <v>22.62</v>
      </c>
    </row>
    <row r="67" spans="1:12">
      <c r="A67">
        <v>59</v>
      </c>
      <c r="B67" s="23">
        <v>1.6622999999999999E-2</v>
      </c>
      <c r="C67" s="24">
        <v>1.6486000000000001E-2</v>
      </c>
      <c r="D67" s="27">
        <v>85052.6</v>
      </c>
      <c r="E67" s="28">
        <v>1402.2</v>
      </c>
      <c r="F67" s="5">
        <v>17.25</v>
      </c>
      <c r="G67" t="s">
        <v>19</v>
      </c>
      <c r="H67" s="25">
        <v>9.1269999999999997E-3</v>
      </c>
      <c r="I67" s="26">
        <v>9.0860000000000003E-3</v>
      </c>
      <c r="J67" s="29">
        <v>90645.5</v>
      </c>
      <c r="K67" s="30">
        <v>823.6</v>
      </c>
      <c r="L67" s="5">
        <v>21.81</v>
      </c>
    </row>
    <row r="68" spans="1:12">
      <c r="A68">
        <v>60</v>
      </c>
      <c r="B68" s="23">
        <v>1.8383E-2</v>
      </c>
      <c r="C68" s="24">
        <v>1.8216E-2</v>
      </c>
      <c r="D68" s="27">
        <v>83650.399999999994</v>
      </c>
      <c r="E68" s="28">
        <v>1523.7</v>
      </c>
      <c r="F68" s="5">
        <v>16.53</v>
      </c>
      <c r="G68" t="s">
        <v>19</v>
      </c>
      <c r="H68" s="25">
        <v>1.0129000000000001E-2</v>
      </c>
      <c r="I68" s="26">
        <v>1.0078E-2</v>
      </c>
      <c r="J68" s="29">
        <v>89821.9</v>
      </c>
      <c r="K68" s="30">
        <v>905.3</v>
      </c>
      <c r="L68" s="5">
        <v>21</v>
      </c>
    </row>
    <row r="69" spans="1:12">
      <c r="A69">
        <v>61</v>
      </c>
      <c r="B69" s="23">
        <v>1.9959999999999999E-2</v>
      </c>
      <c r="C69" s="24">
        <v>1.9762999999999999E-2</v>
      </c>
      <c r="D69" s="27">
        <v>82126.7</v>
      </c>
      <c r="E69" s="28">
        <v>1623</v>
      </c>
      <c r="F69" s="5">
        <v>15.82</v>
      </c>
      <c r="G69" t="s">
        <v>19</v>
      </c>
      <c r="H69" s="25">
        <v>1.0876E-2</v>
      </c>
      <c r="I69" s="26">
        <v>1.0817E-2</v>
      </c>
      <c r="J69" s="29">
        <v>88916.7</v>
      </c>
      <c r="K69" s="30">
        <v>961.8</v>
      </c>
      <c r="L69" s="5">
        <v>20.21</v>
      </c>
    </row>
    <row r="70" spans="1:12">
      <c r="A70">
        <v>62</v>
      </c>
      <c r="B70" s="23">
        <v>2.2096000000000001E-2</v>
      </c>
      <c r="C70" s="24">
        <v>2.1853999999999998E-2</v>
      </c>
      <c r="D70" s="27">
        <v>80503.600000000006</v>
      </c>
      <c r="E70" s="28">
        <v>1759.3</v>
      </c>
      <c r="F70" s="5">
        <v>15.13</v>
      </c>
      <c r="G70" t="s">
        <v>19</v>
      </c>
      <c r="H70" s="25">
        <v>1.1771E-2</v>
      </c>
      <c r="I70" s="26">
        <v>1.1702000000000001E-2</v>
      </c>
      <c r="J70" s="29">
        <v>87954.9</v>
      </c>
      <c r="K70" s="30">
        <v>1029.3</v>
      </c>
      <c r="L70" s="5">
        <v>19.43</v>
      </c>
    </row>
    <row r="71" spans="1:12">
      <c r="A71">
        <v>63</v>
      </c>
      <c r="B71" s="23">
        <v>2.4694000000000001E-2</v>
      </c>
      <c r="C71" s="24">
        <v>2.4393000000000001E-2</v>
      </c>
      <c r="D71" s="27">
        <v>78744.3</v>
      </c>
      <c r="E71" s="28">
        <v>1920.8</v>
      </c>
      <c r="F71" s="5">
        <v>14.46</v>
      </c>
      <c r="G71" t="s">
        <v>19</v>
      </c>
      <c r="H71" s="25">
        <v>1.2997E-2</v>
      </c>
      <c r="I71" s="26">
        <v>1.2913000000000001E-2</v>
      </c>
      <c r="J71" s="29">
        <v>86925.6</v>
      </c>
      <c r="K71" s="30">
        <v>1122.4000000000001</v>
      </c>
      <c r="L71" s="5">
        <v>18.649999999999999</v>
      </c>
    </row>
    <row r="72" spans="1:12">
      <c r="A72">
        <v>64</v>
      </c>
      <c r="B72" s="23">
        <v>2.6908999999999999E-2</v>
      </c>
      <c r="C72" s="24">
        <v>2.6551999999999999E-2</v>
      </c>
      <c r="D72" s="27">
        <v>76823.5</v>
      </c>
      <c r="E72" s="28">
        <v>2039.8</v>
      </c>
      <c r="F72" s="5">
        <v>13.81</v>
      </c>
      <c r="G72" t="s">
        <v>19</v>
      </c>
      <c r="H72" s="25">
        <v>1.4218E-2</v>
      </c>
      <c r="I72" s="26">
        <v>1.4116999999999999E-2</v>
      </c>
      <c r="J72" s="29">
        <v>85803.199999999997</v>
      </c>
      <c r="K72" s="30">
        <v>1211.3</v>
      </c>
      <c r="L72" s="5">
        <v>17.89</v>
      </c>
    </row>
    <row r="73" spans="1:12">
      <c r="A73">
        <v>65</v>
      </c>
      <c r="B73" s="23">
        <v>2.9925E-2</v>
      </c>
      <c r="C73" s="24">
        <v>2.9484E-2</v>
      </c>
      <c r="D73" s="27">
        <v>74783.7</v>
      </c>
      <c r="E73" s="28">
        <v>2204.9</v>
      </c>
      <c r="F73" s="5">
        <v>13.17</v>
      </c>
      <c r="G73" t="s">
        <v>19</v>
      </c>
      <c r="H73" s="25">
        <v>1.5668999999999999E-2</v>
      </c>
      <c r="I73" s="26">
        <v>1.5547E-2</v>
      </c>
      <c r="J73" s="29">
        <v>84591.9</v>
      </c>
      <c r="K73" s="30">
        <v>1315.1</v>
      </c>
      <c r="L73" s="5">
        <v>17.14</v>
      </c>
    </row>
    <row r="74" spans="1:12">
      <c r="A74">
        <v>66</v>
      </c>
      <c r="B74" s="23">
        <v>3.2675999999999997E-2</v>
      </c>
      <c r="C74" s="24">
        <v>3.2149999999999998E-2</v>
      </c>
      <c r="D74" s="27">
        <v>72578.7</v>
      </c>
      <c r="E74" s="28">
        <v>2333.4</v>
      </c>
      <c r="F74" s="5">
        <v>12.56</v>
      </c>
      <c r="G74" t="s">
        <v>19</v>
      </c>
      <c r="H74" s="25">
        <v>1.7125999999999999E-2</v>
      </c>
      <c r="I74" s="26">
        <v>1.6981E-2</v>
      </c>
      <c r="J74" s="29">
        <v>83276.7</v>
      </c>
      <c r="K74" s="30">
        <v>1414.1</v>
      </c>
      <c r="L74" s="5">
        <v>16.399999999999999</v>
      </c>
    </row>
    <row r="75" spans="1:12">
      <c r="A75">
        <v>67</v>
      </c>
      <c r="B75" s="23">
        <v>3.5707999999999997E-2</v>
      </c>
      <c r="C75" s="24">
        <v>3.5081000000000001E-2</v>
      </c>
      <c r="D75" s="27">
        <v>70245.3</v>
      </c>
      <c r="E75" s="28">
        <v>2464.3000000000002</v>
      </c>
      <c r="F75" s="5">
        <v>11.96</v>
      </c>
      <c r="G75" t="s">
        <v>19</v>
      </c>
      <c r="H75" s="25">
        <v>1.8821000000000001E-2</v>
      </c>
      <c r="I75" s="26">
        <v>1.8645999999999999E-2</v>
      </c>
      <c r="J75" s="29">
        <v>81862.600000000006</v>
      </c>
      <c r="K75" s="30">
        <v>1526.4</v>
      </c>
      <c r="L75" s="5">
        <v>15.67</v>
      </c>
    </row>
    <row r="76" spans="1:12">
      <c r="A76">
        <v>68</v>
      </c>
      <c r="B76" s="23">
        <v>3.9534E-2</v>
      </c>
      <c r="C76" s="24">
        <v>3.8767000000000003E-2</v>
      </c>
      <c r="D76" s="27">
        <v>67781</v>
      </c>
      <c r="E76" s="28">
        <v>2627.7</v>
      </c>
      <c r="F76" s="5">
        <v>11.37</v>
      </c>
      <c r="G76" t="s">
        <v>19</v>
      </c>
      <c r="H76" s="25">
        <v>2.0365000000000001E-2</v>
      </c>
      <c r="I76" s="26">
        <v>2.0160000000000001E-2</v>
      </c>
      <c r="J76" s="29">
        <v>80336.2</v>
      </c>
      <c r="K76" s="30">
        <v>1619.6</v>
      </c>
      <c r="L76" s="5">
        <v>14.96</v>
      </c>
    </row>
    <row r="77" spans="1:12">
      <c r="A77">
        <v>69</v>
      </c>
      <c r="B77" s="23">
        <v>4.2689999999999999E-2</v>
      </c>
      <c r="C77" s="24">
        <v>4.1798000000000002E-2</v>
      </c>
      <c r="D77" s="27">
        <v>65153.3</v>
      </c>
      <c r="E77" s="28">
        <v>2723.3</v>
      </c>
      <c r="F77" s="5">
        <v>10.81</v>
      </c>
      <c r="G77" t="s">
        <v>19</v>
      </c>
      <c r="H77" s="25">
        <v>2.2186000000000001E-2</v>
      </c>
      <c r="I77" s="26">
        <v>2.1942E-2</v>
      </c>
      <c r="J77" s="29">
        <v>78716.600000000006</v>
      </c>
      <c r="K77" s="30">
        <v>1727.2</v>
      </c>
      <c r="L77" s="5">
        <v>14.26</v>
      </c>
    </row>
    <row r="78" spans="1:12">
      <c r="A78">
        <v>70</v>
      </c>
      <c r="B78" s="23">
        <v>4.7070000000000001E-2</v>
      </c>
      <c r="C78" s="24">
        <v>4.5988000000000001E-2</v>
      </c>
      <c r="D78" s="27">
        <v>62430.1</v>
      </c>
      <c r="E78" s="28">
        <v>2871</v>
      </c>
      <c r="F78" s="5">
        <v>10.26</v>
      </c>
      <c r="G78" t="s">
        <v>19</v>
      </c>
      <c r="H78" s="25">
        <v>2.5177000000000001E-2</v>
      </c>
      <c r="I78" s="26">
        <v>2.4864000000000001E-2</v>
      </c>
      <c r="J78" s="29">
        <v>76989.399999999994</v>
      </c>
      <c r="K78" s="30">
        <v>1914.3</v>
      </c>
      <c r="L78" s="5">
        <v>13.57</v>
      </c>
    </row>
    <row r="79" spans="1:12">
      <c r="A79">
        <v>71</v>
      </c>
      <c r="B79" s="23">
        <v>5.1375999999999998E-2</v>
      </c>
      <c r="C79" s="24">
        <v>5.0089000000000002E-2</v>
      </c>
      <c r="D79" s="27">
        <v>59559</v>
      </c>
      <c r="E79" s="28">
        <v>2983.3</v>
      </c>
      <c r="F79" s="5">
        <v>9.73</v>
      </c>
      <c r="G79" t="s">
        <v>19</v>
      </c>
      <c r="H79" s="25">
        <v>2.699E-2</v>
      </c>
      <c r="I79" s="26">
        <v>2.6630999999999998E-2</v>
      </c>
      <c r="J79" s="29">
        <v>75075.100000000006</v>
      </c>
      <c r="K79" s="30">
        <v>1999.3</v>
      </c>
      <c r="L79" s="5">
        <v>12.9</v>
      </c>
    </row>
    <row r="80" spans="1:12">
      <c r="A80">
        <v>72</v>
      </c>
      <c r="B80" s="23">
        <v>5.7258999999999997E-2</v>
      </c>
      <c r="C80" s="24">
        <v>5.5666E-2</v>
      </c>
      <c r="D80" s="27">
        <v>56575.8</v>
      </c>
      <c r="E80" s="28">
        <v>3149.3</v>
      </c>
      <c r="F80" s="5">
        <v>9.2200000000000006</v>
      </c>
      <c r="G80" t="s">
        <v>19</v>
      </c>
      <c r="H80" s="25">
        <v>3.0217000000000001E-2</v>
      </c>
      <c r="I80" s="26">
        <v>2.9767999999999999E-2</v>
      </c>
      <c r="J80" s="29">
        <v>73075.8</v>
      </c>
      <c r="K80" s="30">
        <v>2175.3000000000002</v>
      </c>
      <c r="L80" s="5">
        <v>12.24</v>
      </c>
    </row>
    <row r="81" spans="1:12">
      <c r="A81">
        <v>73</v>
      </c>
      <c r="B81" s="23">
        <v>6.3185000000000005E-2</v>
      </c>
      <c r="C81" s="24">
        <v>6.1249999999999999E-2</v>
      </c>
      <c r="D81" s="27">
        <v>53426.400000000001</v>
      </c>
      <c r="E81" s="28">
        <v>3272.4</v>
      </c>
      <c r="F81" s="5">
        <v>8.73</v>
      </c>
      <c r="G81" t="s">
        <v>19</v>
      </c>
      <c r="H81" s="25">
        <v>3.3522999999999997E-2</v>
      </c>
      <c r="I81" s="26">
        <v>3.2969999999999999E-2</v>
      </c>
      <c r="J81" s="29">
        <v>70900.5</v>
      </c>
      <c r="K81" s="30">
        <v>2337.6</v>
      </c>
      <c r="L81" s="5">
        <v>11.6</v>
      </c>
    </row>
    <row r="82" spans="1:12">
      <c r="A82">
        <v>74</v>
      </c>
      <c r="B82" s="23">
        <v>6.9559999999999997E-2</v>
      </c>
      <c r="C82" s="24">
        <v>6.7222000000000004E-2</v>
      </c>
      <c r="D82" s="27">
        <v>50154.1</v>
      </c>
      <c r="E82" s="28">
        <v>3371.5</v>
      </c>
      <c r="F82" s="5">
        <v>8.27</v>
      </c>
      <c r="G82" t="s">
        <v>19</v>
      </c>
      <c r="H82" s="25">
        <v>3.7018000000000002E-2</v>
      </c>
      <c r="I82" s="26">
        <v>3.6345000000000002E-2</v>
      </c>
      <c r="J82" s="29">
        <v>68562.899999999994</v>
      </c>
      <c r="K82" s="30">
        <v>2491.9</v>
      </c>
      <c r="L82" s="5">
        <v>10.98</v>
      </c>
    </row>
    <row r="83" spans="1:12">
      <c r="A83">
        <v>75</v>
      </c>
      <c r="B83" s="23">
        <v>7.5393000000000002E-2</v>
      </c>
      <c r="C83" s="24">
        <v>7.2654999999999997E-2</v>
      </c>
      <c r="D83" s="27">
        <v>46782.6</v>
      </c>
      <c r="E83" s="28">
        <v>3399</v>
      </c>
      <c r="F83" s="5">
        <v>7.83</v>
      </c>
      <c r="G83" t="s">
        <v>19</v>
      </c>
      <c r="H83" s="25">
        <v>4.1331E-2</v>
      </c>
      <c r="I83" s="26">
        <v>4.0494000000000002E-2</v>
      </c>
      <c r="J83" s="29">
        <v>66071</v>
      </c>
      <c r="K83" s="30">
        <v>2675.5</v>
      </c>
      <c r="L83" s="5">
        <v>10.38</v>
      </c>
    </row>
    <row r="84" spans="1:12">
      <c r="A84">
        <v>76</v>
      </c>
      <c r="B84" s="23">
        <v>8.1852999999999995E-2</v>
      </c>
      <c r="C84" s="24">
        <v>7.8634999999999997E-2</v>
      </c>
      <c r="D84" s="27">
        <v>43383.6</v>
      </c>
      <c r="E84" s="28">
        <v>3411.5</v>
      </c>
      <c r="F84" s="5">
        <v>7.41</v>
      </c>
      <c r="G84" t="s">
        <v>19</v>
      </c>
      <c r="H84" s="25">
        <v>4.5818999999999999E-2</v>
      </c>
      <c r="I84" s="26">
        <v>4.4792999999999999E-2</v>
      </c>
      <c r="J84" s="29">
        <v>63395.5</v>
      </c>
      <c r="K84" s="30">
        <v>2839.7</v>
      </c>
      <c r="L84" s="5">
        <v>9.7899999999999991</v>
      </c>
    </row>
    <row r="85" spans="1:12">
      <c r="A85">
        <v>77</v>
      </c>
      <c r="B85" s="23">
        <v>8.9952000000000004E-2</v>
      </c>
      <c r="C85" s="24">
        <v>8.6081000000000005E-2</v>
      </c>
      <c r="D85" s="27">
        <v>39972.199999999997</v>
      </c>
      <c r="E85" s="28">
        <v>3440.8</v>
      </c>
      <c r="F85" s="5">
        <v>6.99</v>
      </c>
      <c r="G85" t="s">
        <v>19</v>
      </c>
      <c r="H85" s="25">
        <v>5.0397999999999998E-2</v>
      </c>
      <c r="I85" s="26">
        <v>4.9160000000000002E-2</v>
      </c>
      <c r="J85" s="29">
        <v>60555.8</v>
      </c>
      <c r="K85" s="30">
        <v>2976.9</v>
      </c>
      <c r="L85" s="5">
        <v>9.23</v>
      </c>
    </row>
    <row r="86" spans="1:12">
      <c r="A86">
        <v>78</v>
      </c>
      <c r="B86" s="23">
        <v>9.8498000000000002E-2</v>
      </c>
      <c r="C86" s="24">
        <v>9.3873999999999999E-2</v>
      </c>
      <c r="D86" s="27">
        <v>36531.300000000003</v>
      </c>
      <c r="E86" s="28">
        <v>3429.4</v>
      </c>
      <c r="F86" s="5">
        <v>6.61</v>
      </c>
      <c r="G86" t="s">
        <v>19</v>
      </c>
      <c r="H86" s="25">
        <v>5.6399999999999999E-2</v>
      </c>
      <c r="I86" s="26">
        <v>5.4854E-2</v>
      </c>
      <c r="J86" s="29">
        <v>57578.9</v>
      </c>
      <c r="K86" s="30">
        <v>3158.4</v>
      </c>
      <c r="L86" s="5">
        <v>8.68</v>
      </c>
    </row>
    <row r="87" spans="1:12">
      <c r="A87">
        <v>79</v>
      </c>
      <c r="B87" s="23">
        <v>0.106881</v>
      </c>
      <c r="C87" s="24">
        <v>0.10145899999999999</v>
      </c>
      <c r="D87" s="27">
        <v>33102</v>
      </c>
      <c r="E87" s="28">
        <v>3358.5</v>
      </c>
      <c r="F87" s="5">
        <v>6.24</v>
      </c>
      <c r="G87" t="s">
        <v>19</v>
      </c>
      <c r="H87" s="25">
        <v>6.2863000000000002E-2</v>
      </c>
      <c r="I87" s="26">
        <v>6.0947000000000001E-2</v>
      </c>
      <c r="J87" s="29">
        <v>54420.5</v>
      </c>
      <c r="K87" s="30">
        <v>3316.8</v>
      </c>
      <c r="L87" s="5">
        <v>8.15</v>
      </c>
    </row>
    <row r="88" spans="1:12">
      <c r="A88">
        <v>80</v>
      </c>
      <c r="B88" s="23">
        <v>0.117705</v>
      </c>
      <c r="C88" s="24">
        <v>0.111163</v>
      </c>
      <c r="D88" s="27">
        <v>29743.5</v>
      </c>
      <c r="E88" s="28">
        <v>3306.4</v>
      </c>
      <c r="F88" s="5">
        <v>5.89</v>
      </c>
      <c r="G88" t="s">
        <v>19</v>
      </c>
      <c r="H88" s="25">
        <v>7.0579000000000003E-2</v>
      </c>
      <c r="I88" s="26">
        <v>6.8172999999999997E-2</v>
      </c>
      <c r="J88" s="29">
        <v>51103.7</v>
      </c>
      <c r="K88" s="30">
        <v>3483.9</v>
      </c>
      <c r="L88" s="5">
        <v>7.65</v>
      </c>
    </row>
    <row r="89" spans="1:12">
      <c r="A89">
        <v>81</v>
      </c>
      <c r="B89" s="23">
        <v>0.12671499999999999</v>
      </c>
      <c r="C89" s="24">
        <v>0.11916499999999999</v>
      </c>
      <c r="D89" s="27">
        <v>26437.1</v>
      </c>
      <c r="E89" s="28">
        <v>3150.4</v>
      </c>
      <c r="F89" s="5">
        <v>5.56</v>
      </c>
      <c r="G89" t="s">
        <v>19</v>
      </c>
      <c r="H89" s="25">
        <v>7.7778E-2</v>
      </c>
      <c r="I89" s="26">
        <v>7.4866000000000002E-2</v>
      </c>
      <c r="J89" s="29">
        <v>47619.8</v>
      </c>
      <c r="K89" s="30">
        <v>3565.1</v>
      </c>
      <c r="L89" s="5">
        <v>7.17</v>
      </c>
    </row>
    <row r="90" spans="1:12">
      <c r="A90">
        <v>82</v>
      </c>
      <c r="B90" s="23">
        <v>0.139433</v>
      </c>
      <c r="C90" s="24">
        <v>0.13034599999999999</v>
      </c>
      <c r="D90" s="27">
        <v>23286.7</v>
      </c>
      <c r="E90" s="28">
        <v>3035.3</v>
      </c>
      <c r="F90" s="5">
        <v>5.25</v>
      </c>
      <c r="G90" t="s">
        <v>19</v>
      </c>
      <c r="H90" s="25">
        <v>8.7594000000000005E-2</v>
      </c>
      <c r="I90" s="26">
        <v>8.3918999999999994E-2</v>
      </c>
      <c r="J90" s="29">
        <v>44054.7</v>
      </c>
      <c r="K90" s="30">
        <v>3697</v>
      </c>
      <c r="L90" s="5">
        <v>6.71</v>
      </c>
    </row>
    <row r="91" spans="1:12">
      <c r="A91">
        <v>83</v>
      </c>
      <c r="B91" s="23">
        <v>0.15046100000000001</v>
      </c>
      <c r="C91" s="24">
        <v>0.139934</v>
      </c>
      <c r="D91" s="27">
        <v>20251.400000000001</v>
      </c>
      <c r="E91" s="28">
        <v>2833.9</v>
      </c>
      <c r="F91" s="5">
        <v>4.96</v>
      </c>
      <c r="G91" t="s">
        <v>19</v>
      </c>
      <c r="H91" s="25">
        <v>9.7254999999999994E-2</v>
      </c>
      <c r="I91" s="26">
        <v>9.2744999999999994E-2</v>
      </c>
      <c r="J91" s="29">
        <v>40357.699999999997</v>
      </c>
      <c r="K91" s="30">
        <v>3743</v>
      </c>
      <c r="L91" s="5">
        <v>6.28</v>
      </c>
    </row>
    <row r="92" spans="1:12">
      <c r="A92">
        <v>84</v>
      </c>
      <c r="B92" s="23">
        <v>0.16319800000000001</v>
      </c>
      <c r="C92" s="24">
        <v>0.15088599999999999</v>
      </c>
      <c r="D92" s="27">
        <v>17417.599999999999</v>
      </c>
      <c r="E92" s="28">
        <v>2628.1</v>
      </c>
      <c r="F92" s="5">
        <v>4.68</v>
      </c>
      <c r="G92" t="s">
        <v>19</v>
      </c>
      <c r="H92" s="25">
        <v>0.108861</v>
      </c>
      <c r="I92" s="26">
        <v>0.103241</v>
      </c>
      <c r="J92" s="29">
        <v>36614.699999999997</v>
      </c>
      <c r="K92" s="30">
        <v>3780.2</v>
      </c>
      <c r="L92" s="5">
        <v>5.88</v>
      </c>
    </row>
    <row r="93" spans="1:12">
      <c r="A93">
        <v>85</v>
      </c>
      <c r="B93" s="23">
        <v>0.17614299999999999</v>
      </c>
      <c r="C93" s="24">
        <v>0.161886</v>
      </c>
      <c r="D93" s="27">
        <v>14789.5</v>
      </c>
      <c r="E93" s="28">
        <v>2394.1999999999998</v>
      </c>
      <c r="F93" s="5">
        <v>4.42</v>
      </c>
      <c r="G93" t="s">
        <v>19</v>
      </c>
      <c r="H93" s="25">
        <v>0.121762</v>
      </c>
      <c r="I93" s="26">
        <v>0.114775</v>
      </c>
      <c r="J93" s="29">
        <v>32834.6</v>
      </c>
      <c r="K93" s="30">
        <v>3768.6</v>
      </c>
      <c r="L93" s="5">
        <v>5.49</v>
      </c>
    </row>
    <row r="94" spans="1:12">
      <c r="A94">
        <v>86</v>
      </c>
      <c r="B94" s="23">
        <v>0.190998</v>
      </c>
      <c r="C94" s="24">
        <v>0.174348</v>
      </c>
      <c r="D94" s="27">
        <v>12395.3</v>
      </c>
      <c r="E94" s="28">
        <v>2161.1</v>
      </c>
      <c r="F94" s="5">
        <v>4.18</v>
      </c>
      <c r="G94" t="s">
        <v>19</v>
      </c>
      <c r="H94" s="25">
        <v>0.13469200000000001</v>
      </c>
      <c r="I94" s="26">
        <v>0.126193</v>
      </c>
      <c r="J94" s="29">
        <v>29066</v>
      </c>
      <c r="K94" s="30">
        <v>3667.9</v>
      </c>
      <c r="L94" s="5">
        <v>5.14</v>
      </c>
    </row>
    <row r="95" spans="1:12">
      <c r="A95">
        <v>87</v>
      </c>
      <c r="B95" s="23">
        <v>0.20419699999999999</v>
      </c>
      <c r="C95" s="24">
        <v>0.185281</v>
      </c>
      <c r="D95" s="27">
        <v>10234.200000000001</v>
      </c>
      <c r="E95" s="28">
        <v>1896.2</v>
      </c>
      <c r="F95" s="5">
        <v>3.96</v>
      </c>
      <c r="G95" t="s">
        <v>19</v>
      </c>
      <c r="H95" s="25">
        <v>0.14763799999999999</v>
      </c>
      <c r="I95" s="26">
        <v>0.137489</v>
      </c>
      <c r="J95" s="29">
        <v>25398</v>
      </c>
      <c r="K95" s="30">
        <v>3492</v>
      </c>
      <c r="L95" s="5">
        <v>4.8099999999999996</v>
      </c>
    </row>
    <row r="96" spans="1:12">
      <c r="A96">
        <v>88</v>
      </c>
      <c r="B96" s="23">
        <v>0.22079599999999999</v>
      </c>
      <c r="C96" s="24">
        <v>0.19884399999999999</v>
      </c>
      <c r="D96" s="27">
        <v>8338</v>
      </c>
      <c r="E96" s="28">
        <v>1658</v>
      </c>
      <c r="F96" s="5">
        <v>3.75</v>
      </c>
      <c r="G96" t="s">
        <v>19</v>
      </c>
      <c r="H96" s="25">
        <v>0.16448299999999999</v>
      </c>
      <c r="I96" s="26">
        <v>0.15198300000000001</v>
      </c>
      <c r="J96" s="29">
        <v>21906.1</v>
      </c>
      <c r="K96" s="30">
        <v>3329.4</v>
      </c>
      <c r="L96" s="5">
        <v>4.5</v>
      </c>
    </row>
    <row r="97" spans="1:12">
      <c r="A97">
        <v>89</v>
      </c>
      <c r="B97" s="23">
        <v>0.233623</v>
      </c>
      <c r="C97" s="24">
        <v>0.20918800000000001</v>
      </c>
      <c r="D97" s="27">
        <v>6680</v>
      </c>
      <c r="E97" s="28">
        <v>1397.4</v>
      </c>
      <c r="F97" s="5">
        <v>3.55</v>
      </c>
      <c r="G97" t="s">
        <v>19</v>
      </c>
      <c r="H97" s="25">
        <v>0.182364</v>
      </c>
      <c r="I97" s="26">
        <v>0.167125</v>
      </c>
      <c r="J97" s="29">
        <v>18576.7</v>
      </c>
      <c r="K97" s="30">
        <v>3104.6</v>
      </c>
      <c r="L97" s="5">
        <v>4.22</v>
      </c>
    </row>
    <row r="98" spans="1:12">
      <c r="A98">
        <v>90</v>
      </c>
      <c r="B98" s="23">
        <v>0.244672</v>
      </c>
      <c r="C98" s="24">
        <v>0.218003</v>
      </c>
      <c r="D98" s="27">
        <v>5282.7</v>
      </c>
      <c r="E98" s="28">
        <v>1151.5999999999999</v>
      </c>
      <c r="F98" s="5">
        <v>3.36</v>
      </c>
      <c r="G98" t="s">
        <v>19</v>
      </c>
      <c r="H98" s="25">
        <v>0.19708999999999999</v>
      </c>
      <c r="I98" s="26">
        <v>0.17940999999999999</v>
      </c>
      <c r="J98" s="29">
        <v>15472.1</v>
      </c>
      <c r="K98" s="30">
        <v>2775.9</v>
      </c>
      <c r="L98" s="5">
        <v>3.96</v>
      </c>
    </row>
    <row r="99" spans="1:12">
      <c r="A99">
        <v>91</v>
      </c>
      <c r="B99" s="23">
        <v>0.26411200000000001</v>
      </c>
      <c r="C99" s="24">
        <v>0.23330300000000001</v>
      </c>
      <c r="D99" s="27">
        <v>4131</v>
      </c>
      <c r="E99" s="28">
        <v>963.8</v>
      </c>
      <c r="F99" s="5">
        <v>3.16</v>
      </c>
      <c r="G99" t="s">
        <v>19</v>
      </c>
      <c r="H99" s="25">
        <v>0.21183199999999999</v>
      </c>
      <c r="I99" s="26">
        <v>0.19154399999999999</v>
      </c>
      <c r="J99" s="29">
        <v>12696.2</v>
      </c>
      <c r="K99" s="30">
        <v>2431.9</v>
      </c>
      <c r="L99" s="5">
        <v>3.72</v>
      </c>
    </row>
    <row r="100" spans="1:12">
      <c r="A100">
        <v>92</v>
      </c>
      <c r="B100" s="23">
        <v>0.288109</v>
      </c>
      <c r="C100" s="24">
        <v>0.25183100000000003</v>
      </c>
      <c r="D100" s="27">
        <v>3167.2</v>
      </c>
      <c r="E100" s="28">
        <v>797.6</v>
      </c>
      <c r="F100" s="5">
        <v>2.97</v>
      </c>
      <c r="G100" t="s">
        <v>19</v>
      </c>
      <c r="H100" s="25">
        <v>0.230237</v>
      </c>
      <c r="I100" s="26">
        <v>0.20646900000000001</v>
      </c>
      <c r="J100" s="29">
        <v>10264.4</v>
      </c>
      <c r="K100" s="30">
        <v>2119.3000000000002</v>
      </c>
      <c r="L100" s="5">
        <v>3.48</v>
      </c>
    </row>
    <row r="101" spans="1:12">
      <c r="A101">
        <v>93</v>
      </c>
      <c r="B101" s="23">
        <v>0.30655399999999999</v>
      </c>
      <c r="C101" s="24">
        <v>0.26581100000000002</v>
      </c>
      <c r="D101" s="27">
        <v>2369.6</v>
      </c>
      <c r="E101" s="28">
        <v>629.9</v>
      </c>
      <c r="F101" s="5">
        <v>2.8</v>
      </c>
      <c r="G101" t="s">
        <v>19</v>
      </c>
      <c r="H101" s="25">
        <v>0.25457000000000002</v>
      </c>
      <c r="I101" s="26">
        <v>0.225825</v>
      </c>
      <c r="J101" s="29">
        <v>8145.1</v>
      </c>
      <c r="K101" s="30">
        <v>1839.4</v>
      </c>
      <c r="L101" s="5">
        <v>3.26</v>
      </c>
    </row>
    <row r="102" spans="1:12">
      <c r="A102">
        <v>94</v>
      </c>
      <c r="B102" s="23">
        <v>0.34378700000000001</v>
      </c>
      <c r="C102" s="24">
        <v>0.29336000000000001</v>
      </c>
      <c r="D102" s="27">
        <v>1739.8</v>
      </c>
      <c r="E102" s="28">
        <v>510.4</v>
      </c>
      <c r="F102" s="5">
        <v>2.63</v>
      </c>
      <c r="G102" t="s">
        <v>19</v>
      </c>
      <c r="H102" s="25">
        <v>0.28059099999999998</v>
      </c>
      <c r="I102" s="26">
        <v>0.24606900000000001</v>
      </c>
      <c r="J102" s="29">
        <v>6305.7</v>
      </c>
      <c r="K102" s="30">
        <v>1551.6</v>
      </c>
      <c r="L102" s="5">
        <v>3.06</v>
      </c>
    </row>
    <row r="103" spans="1:12">
      <c r="A103">
        <v>95</v>
      </c>
      <c r="B103" s="23">
        <v>0.359456</v>
      </c>
      <c r="C103" s="24">
        <v>0.30469400000000002</v>
      </c>
      <c r="D103" s="27">
        <v>1229.4000000000001</v>
      </c>
      <c r="E103" s="28">
        <v>374.6</v>
      </c>
      <c r="F103" s="5">
        <v>2.5099999999999998</v>
      </c>
      <c r="G103" t="s">
        <v>19</v>
      </c>
      <c r="H103" s="25">
        <v>0.29414200000000001</v>
      </c>
      <c r="I103" s="26">
        <v>0.25642900000000002</v>
      </c>
      <c r="J103" s="29">
        <v>4754.1000000000004</v>
      </c>
      <c r="K103" s="30">
        <v>1219.0999999999999</v>
      </c>
      <c r="L103" s="5">
        <v>2.9</v>
      </c>
    </row>
    <row r="104" spans="1:12">
      <c r="A104">
        <v>96</v>
      </c>
      <c r="B104" s="23">
        <v>0.37892700000000001</v>
      </c>
      <c r="C104" s="24">
        <v>0.31857000000000002</v>
      </c>
      <c r="D104" s="27">
        <v>854.8</v>
      </c>
      <c r="E104" s="28">
        <v>272.3</v>
      </c>
      <c r="F104" s="5">
        <v>2.39</v>
      </c>
      <c r="G104" t="s">
        <v>19</v>
      </c>
      <c r="H104" s="25">
        <v>0.32350299999999999</v>
      </c>
      <c r="I104" s="26">
        <v>0.27846100000000001</v>
      </c>
      <c r="J104" s="29">
        <v>3535</v>
      </c>
      <c r="K104" s="30">
        <v>984.4</v>
      </c>
      <c r="L104" s="5">
        <v>2.73</v>
      </c>
    </row>
    <row r="105" spans="1:12">
      <c r="A105">
        <v>97</v>
      </c>
      <c r="B105" s="23">
        <v>0.39844099999999999</v>
      </c>
      <c r="C105" s="24">
        <v>0.33224999999999999</v>
      </c>
      <c r="D105" s="27">
        <v>582.5</v>
      </c>
      <c r="E105" s="28">
        <v>193.5</v>
      </c>
      <c r="F105" s="5">
        <v>2.2799999999999998</v>
      </c>
      <c r="G105" t="s">
        <v>19</v>
      </c>
      <c r="H105" s="25">
        <v>0.34297299999999997</v>
      </c>
      <c r="I105" s="26">
        <v>0.292767</v>
      </c>
      <c r="J105" s="29">
        <v>2550.6</v>
      </c>
      <c r="K105" s="30">
        <v>746.7</v>
      </c>
      <c r="L105" s="5">
        <v>2.59</v>
      </c>
    </row>
    <row r="106" spans="1:12">
      <c r="A106">
        <v>98</v>
      </c>
      <c r="B106" s="23">
        <v>0.41237099999999999</v>
      </c>
      <c r="C106" s="24">
        <v>0.34188000000000002</v>
      </c>
      <c r="D106" s="27">
        <v>389</v>
      </c>
      <c r="E106" s="28">
        <v>133</v>
      </c>
      <c r="F106" s="5">
        <v>2.17</v>
      </c>
      <c r="G106" t="s">
        <v>19</v>
      </c>
      <c r="H106" s="25">
        <v>0.365624</v>
      </c>
      <c r="I106" s="26">
        <v>0.309114</v>
      </c>
      <c r="J106" s="29">
        <v>1803.9</v>
      </c>
      <c r="K106" s="30">
        <v>557.6</v>
      </c>
      <c r="L106" s="5">
        <v>2.4500000000000002</v>
      </c>
    </row>
    <row r="107" spans="1:12">
      <c r="A107">
        <v>99</v>
      </c>
      <c r="B107" s="23">
        <v>0.41963299999999998</v>
      </c>
      <c r="C107" s="24">
        <v>0.34685700000000003</v>
      </c>
      <c r="D107" s="27">
        <v>256</v>
      </c>
      <c r="E107" s="28">
        <v>88.8</v>
      </c>
      <c r="F107" s="5">
        <v>2.0299999999999998</v>
      </c>
      <c r="G107" t="s">
        <v>19</v>
      </c>
      <c r="H107" s="25">
        <v>0.37438300000000002</v>
      </c>
      <c r="I107" s="26">
        <v>0.31535200000000002</v>
      </c>
      <c r="J107" s="29">
        <v>1246.3</v>
      </c>
      <c r="K107" s="30">
        <v>393</v>
      </c>
      <c r="L107" s="5">
        <v>2.3199999999999998</v>
      </c>
    </row>
    <row r="108" spans="1:12">
      <c r="A108">
        <v>100</v>
      </c>
      <c r="B108" s="23">
        <v>0.5</v>
      </c>
      <c r="C108" s="24">
        <v>0.4</v>
      </c>
      <c r="D108" s="27">
        <v>167.2</v>
      </c>
      <c r="E108" s="28">
        <v>66.900000000000006</v>
      </c>
      <c r="F108" s="5">
        <v>1.84</v>
      </c>
      <c r="G108" t="s">
        <v>19</v>
      </c>
      <c r="H108" s="25">
        <v>0.41919800000000002</v>
      </c>
      <c r="I108" s="26">
        <v>0.34655900000000001</v>
      </c>
      <c r="J108" s="29">
        <v>853.3</v>
      </c>
      <c r="K108" s="30">
        <v>295.7</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21</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5">
        <v>1.2204E-2</v>
      </c>
      <c r="C8" s="16">
        <v>1.213E-2</v>
      </c>
      <c r="D8" s="19">
        <v>100000</v>
      </c>
      <c r="E8" s="20">
        <v>1213</v>
      </c>
      <c r="F8" s="5">
        <v>71.06</v>
      </c>
      <c r="G8" t="s">
        <v>19</v>
      </c>
      <c r="H8" s="17">
        <v>9.3629999999999998E-3</v>
      </c>
      <c r="I8" s="18">
        <v>9.3189999999999992E-3</v>
      </c>
      <c r="J8" s="21">
        <v>100000</v>
      </c>
      <c r="K8" s="22">
        <v>931.9</v>
      </c>
      <c r="L8" s="5">
        <v>77.02</v>
      </c>
    </row>
    <row r="9" spans="1:12">
      <c r="A9">
        <v>1</v>
      </c>
      <c r="B9" s="15">
        <v>8.2299999999999995E-4</v>
      </c>
      <c r="C9" s="16">
        <v>8.2200000000000003E-4</v>
      </c>
      <c r="D9" s="19">
        <v>98787</v>
      </c>
      <c r="E9" s="20">
        <v>81.2</v>
      </c>
      <c r="F9" s="5">
        <v>70.930000000000007</v>
      </c>
      <c r="G9" t="s">
        <v>19</v>
      </c>
      <c r="H9" s="17">
        <v>6.8499999999999995E-4</v>
      </c>
      <c r="I9" s="18">
        <v>6.8499999999999995E-4</v>
      </c>
      <c r="J9" s="21">
        <v>99068.1</v>
      </c>
      <c r="K9" s="22">
        <v>67.8</v>
      </c>
      <c r="L9" s="5">
        <v>76.739999999999995</v>
      </c>
    </row>
    <row r="10" spans="1:12">
      <c r="A10">
        <v>2</v>
      </c>
      <c r="B10" s="15">
        <v>4.8999999999999998E-4</v>
      </c>
      <c r="C10" s="16">
        <v>4.8999999999999998E-4</v>
      </c>
      <c r="D10" s="19">
        <v>98705.8</v>
      </c>
      <c r="E10" s="20">
        <v>48.3</v>
      </c>
      <c r="F10" s="5">
        <v>69.989999999999995</v>
      </c>
      <c r="G10" t="s">
        <v>19</v>
      </c>
      <c r="H10" s="17">
        <v>4.37E-4</v>
      </c>
      <c r="I10" s="18">
        <v>4.37E-4</v>
      </c>
      <c r="J10" s="21">
        <v>99000.2</v>
      </c>
      <c r="K10" s="22">
        <v>43.3</v>
      </c>
      <c r="L10" s="5">
        <v>75.790000000000006</v>
      </c>
    </row>
    <row r="11" spans="1:12">
      <c r="A11">
        <v>3</v>
      </c>
      <c r="B11" s="15">
        <v>3.8999999999999999E-4</v>
      </c>
      <c r="C11" s="16">
        <v>3.8999999999999999E-4</v>
      </c>
      <c r="D11" s="19">
        <v>98657.5</v>
      </c>
      <c r="E11" s="20">
        <v>38.5</v>
      </c>
      <c r="F11" s="5">
        <v>69.03</v>
      </c>
      <c r="G11" t="s">
        <v>19</v>
      </c>
      <c r="H11" s="17">
        <v>2.8600000000000001E-4</v>
      </c>
      <c r="I11" s="18">
        <v>2.8600000000000001E-4</v>
      </c>
      <c r="J11" s="21">
        <v>98956.9</v>
      </c>
      <c r="K11" s="22">
        <v>28.3</v>
      </c>
      <c r="L11" s="5">
        <v>74.83</v>
      </c>
    </row>
    <row r="12" spans="1:12">
      <c r="A12">
        <v>4</v>
      </c>
      <c r="B12" s="15">
        <v>3.4600000000000001E-4</v>
      </c>
      <c r="C12" s="16">
        <v>3.4600000000000001E-4</v>
      </c>
      <c r="D12" s="19">
        <v>98618.9</v>
      </c>
      <c r="E12" s="20">
        <v>34.1</v>
      </c>
      <c r="F12" s="5">
        <v>68.05</v>
      </c>
      <c r="G12" t="s">
        <v>19</v>
      </c>
      <c r="H12" s="17">
        <v>2.61E-4</v>
      </c>
      <c r="I12" s="18">
        <v>2.61E-4</v>
      </c>
      <c r="J12" s="21">
        <v>98928.6</v>
      </c>
      <c r="K12" s="22">
        <v>25.8</v>
      </c>
      <c r="L12" s="5">
        <v>73.849999999999994</v>
      </c>
    </row>
    <row r="13" spans="1:12">
      <c r="A13">
        <v>5</v>
      </c>
      <c r="B13" s="15">
        <v>2.9399999999999999E-4</v>
      </c>
      <c r="C13" s="16">
        <v>2.9399999999999999E-4</v>
      </c>
      <c r="D13" s="19">
        <v>98584.8</v>
      </c>
      <c r="E13" s="20">
        <v>29</v>
      </c>
      <c r="F13" s="5">
        <v>67.08</v>
      </c>
      <c r="G13" t="s">
        <v>19</v>
      </c>
      <c r="H13" s="17">
        <v>2.2100000000000001E-4</v>
      </c>
      <c r="I13" s="18">
        <v>2.2100000000000001E-4</v>
      </c>
      <c r="J13" s="21">
        <v>98902.8</v>
      </c>
      <c r="K13" s="22">
        <v>21.8</v>
      </c>
      <c r="L13" s="5">
        <v>72.87</v>
      </c>
    </row>
    <row r="14" spans="1:12">
      <c r="A14">
        <v>6</v>
      </c>
      <c r="B14" s="15">
        <v>2.9500000000000001E-4</v>
      </c>
      <c r="C14" s="16">
        <v>2.9500000000000001E-4</v>
      </c>
      <c r="D14" s="19">
        <v>98555.8</v>
      </c>
      <c r="E14" s="20">
        <v>29.1</v>
      </c>
      <c r="F14" s="5">
        <v>66.09</v>
      </c>
      <c r="G14" t="s">
        <v>19</v>
      </c>
      <c r="H14" s="17">
        <v>2.1699999999999999E-4</v>
      </c>
      <c r="I14" s="18">
        <v>2.1699999999999999E-4</v>
      </c>
      <c r="J14" s="21">
        <v>98881</v>
      </c>
      <c r="K14" s="22">
        <v>21.5</v>
      </c>
      <c r="L14" s="5">
        <v>71.88</v>
      </c>
    </row>
    <row r="15" spans="1:12">
      <c r="A15">
        <v>7</v>
      </c>
      <c r="B15" s="15">
        <v>2.5999999999999998E-4</v>
      </c>
      <c r="C15" s="16">
        <v>2.5900000000000001E-4</v>
      </c>
      <c r="D15" s="19">
        <v>98526.8</v>
      </c>
      <c r="E15" s="20">
        <v>25.6</v>
      </c>
      <c r="F15" s="5">
        <v>65.11</v>
      </c>
      <c r="G15" t="s">
        <v>19</v>
      </c>
      <c r="H15" s="17">
        <v>1.8599999999999999E-4</v>
      </c>
      <c r="I15" s="18">
        <v>1.8599999999999999E-4</v>
      </c>
      <c r="J15" s="21">
        <v>98859.5</v>
      </c>
      <c r="K15" s="22">
        <v>18.399999999999999</v>
      </c>
      <c r="L15" s="5">
        <v>70.900000000000006</v>
      </c>
    </row>
    <row r="16" spans="1:12">
      <c r="A16">
        <v>8</v>
      </c>
      <c r="B16" s="15">
        <v>2.52E-4</v>
      </c>
      <c r="C16" s="16">
        <v>2.52E-4</v>
      </c>
      <c r="D16" s="19">
        <v>98501.2</v>
      </c>
      <c r="E16" s="20">
        <v>24.8</v>
      </c>
      <c r="F16" s="5">
        <v>64.13</v>
      </c>
      <c r="G16" t="s">
        <v>19</v>
      </c>
      <c r="H16" s="17">
        <v>1.7899999999999999E-4</v>
      </c>
      <c r="I16" s="18">
        <v>1.7899999999999999E-4</v>
      </c>
      <c r="J16" s="21">
        <v>98841.1</v>
      </c>
      <c r="K16" s="22">
        <v>17.7</v>
      </c>
      <c r="L16" s="5">
        <v>69.91</v>
      </c>
    </row>
    <row r="17" spans="1:12">
      <c r="A17">
        <v>9</v>
      </c>
      <c r="B17" s="15">
        <v>2.3900000000000001E-4</v>
      </c>
      <c r="C17" s="16">
        <v>2.3900000000000001E-4</v>
      </c>
      <c r="D17" s="19">
        <v>98476.4</v>
      </c>
      <c r="E17" s="20">
        <v>23.6</v>
      </c>
      <c r="F17" s="5">
        <v>63.15</v>
      </c>
      <c r="G17" t="s">
        <v>19</v>
      </c>
      <c r="H17" s="17">
        <v>1.56E-4</v>
      </c>
      <c r="I17" s="18">
        <v>1.56E-4</v>
      </c>
      <c r="J17" s="21">
        <v>98823.5</v>
      </c>
      <c r="K17" s="22">
        <v>15.4</v>
      </c>
      <c r="L17" s="5">
        <v>68.92</v>
      </c>
    </row>
    <row r="18" spans="1:12">
      <c r="A18">
        <v>10</v>
      </c>
      <c r="B18" s="15">
        <v>2.2699999999999999E-4</v>
      </c>
      <c r="C18" s="16">
        <v>2.2699999999999999E-4</v>
      </c>
      <c r="D18" s="19">
        <v>98452.800000000003</v>
      </c>
      <c r="E18" s="20">
        <v>22.4</v>
      </c>
      <c r="F18" s="5">
        <v>62.16</v>
      </c>
      <c r="G18" t="s">
        <v>19</v>
      </c>
      <c r="H18" s="17">
        <v>1.8699999999999999E-4</v>
      </c>
      <c r="I18" s="18">
        <v>1.8699999999999999E-4</v>
      </c>
      <c r="J18" s="21">
        <v>98808.1</v>
      </c>
      <c r="K18" s="22">
        <v>18.399999999999999</v>
      </c>
      <c r="L18" s="5">
        <v>67.94</v>
      </c>
    </row>
    <row r="19" spans="1:12">
      <c r="A19">
        <v>11</v>
      </c>
      <c r="B19" s="15">
        <v>2.6499999999999999E-4</v>
      </c>
      <c r="C19" s="16">
        <v>2.6499999999999999E-4</v>
      </c>
      <c r="D19" s="19">
        <v>98430.399999999994</v>
      </c>
      <c r="E19" s="20">
        <v>26.1</v>
      </c>
      <c r="F19" s="5">
        <v>61.18</v>
      </c>
      <c r="G19" t="s">
        <v>19</v>
      </c>
      <c r="H19" s="17">
        <v>1.65E-4</v>
      </c>
      <c r="I19" s="18">
        <v>1.65E-4</v>
      </c>
      <c r="J19" s="21">
        <v>98789.6</v>
      </c>
      <c r="K19" s="22">
        <v>16.3</v>
      </c>
      <c r="L19" s="5">
        <v>66.95</v>
      </c>
    </row>
    <row r="20" spans="1:12">
      <c r="A20">
        <v>12</v>
      </c>
      <c r="B20" s="15">
        <v>2.6499999999999999E-4</v>
      </c>
      <c r="C20" s="16">
        <v>2.6499999999999999E-4</v>
      </c>
      <c r="D20" s="19">
        <v>98404.3</v>
      </c>
      <c r="E20" s="20">
        <v>26.1</v>
      </c>
      <c r="F20" s="5">
        <v>60.19</v>
      </c>
      <c r="G20" t="s">
        <v>19</v>
      </c>
      <c r="H20" s="17">
        <v>1.7699999999999999E-4</v>
      </c>
      <c r="I20" s="18">
        <v>1.7699999999999999E-4</v>
      </c>
      <c r="J20" s="21">
        <v>98773.4</v>
      </c>
      <c r="K20" s="22">
        <v>17.5</v>
      </c>
      <c r="L20" s="5">
        <v>65.959999999999994</v>
      </c>
    </row>
    <row r="21" spans="1:12">
      <c r="A21">
        <v>13</v>
      </c>
      <c r="B21" s="15">
        <v>3.0200000000000002E-4</v>
      </c>
      <c r="C21" s="16">
        <v>3.0200000000000002E-4</v>
      </c>
      <c r="D21" s="19">
        <v>98378.2</v>
      </c>
      <c r="E21" s="20">
        <v>29.7</v>
      </c>
      <c r="F21" s="5">
        <v>59.21</v>
      </c>
      <c r="G21" t="s">
        <v>19</v>
      </c>
      <c r="H21" s="17">
        <v>1.95E-4</v>
      </c>
      <c r="I21" s="18">
        <v>1.95E-4</v>
      </c>
      <c r="J21" s="21">
        <v>98755.9</v>
      </c>
      <c r="K21" s="22">
        <v>19.3</v>
      </c>
      <c r="L21" s="5">
        <v>64.97</v>
      </c>
    </row>
    <row r="22" spans="1:12">
      <c r="A22">
        <v>14</v>
      </c>
      <c r="B22" s="15">
        <v>3.6000000000000002E-4</v>
      </c>
      <c r="C22" s="16">
        <v>3.6000000000000002E-4</v>
      </c>
      <c r="D22" s="19">
        <v>98348.6</v>
      </c>
      <c r="E22" s="20">
        <v>35.4</v>
      </c>
      <c r="F22" s="5">
        <v>58.23</v>
      </c>
      <c r="G22" t="s">
        <v>19</v>
      </c>
      <c r="H22" s="17">
        <v>2.2499999999999999E-4</v>
      </c>
      <c r="I22" s="18">
        <v>2.2499999999999999E-4</v>
      </c>
      <c r="J22" s="21">
        <v>98736.6</v>
      </c>
      <c r="K22" s="22">
        <v>22.3</v>
      </c>
      <c r="L22" s="5">
        <v>63.98</v>
      </c>
    </row>
    <row r="23" spans="1:12">
      <c r="A23">
        <v>15</v>
      </c>
      <c r="B23" s="15">
        <v>4.3800000000000002E-4</v>
      </c>
      <c r="C23" s="16">
        <v>4.3800000000000002E-4</v>
      </c>
      <c r="D23" s="19">
        <v>98313.1</v>
      </c>
      <c r="E23" s="20">
        <v>43</v>
      </c>
      <c r="F23" s="5">
        <v>57.25</v>
      </c>
      <c r="G23" t="s">
        <v>19</v>
      </c>
      <c r="H23" s="17">
        <v>2.5099999999999998E-4</v>
      </c>
      <c r="I23" s="18">
        <v>2.5099999999999998E-4</v>
      </c>
      <c r="J23" s="21">
        <v>98714.3</v>
      </c>
      <c r="K23" s="22">
        <v>24.7</v>
      </c>
      <c r="L23" s="5">
        <v>63</v>
      </c>
    </row>
    <row r="24" spans="1:12">
      <c r="A24">
        <v>16</v>
      </c>
      <c r="B24" s="15">
        <v>5.5900000000000004E-4</v>
      </c>
      <c r="C24" s="16">
        <v>5.5900000000000004E-4</v>
      </c>
      <c r="D24" s="19">
        <v>98270.1</v>
      </c>
      <c r="E24" s="20">
        <v>54.9</v>
      </c>
      <c r="F24" s="5">
        <v>56.27</v>
      </c>
      <c r="G24" t="s">
        <v>19</v>
      </c>
      <c r="H24" s="17">
        <v>2.9100000000000003E-4</v>
      </c>
      <c r="I24" s="18">
        <v>2.9100000000000003E-4</v>
      </c>
      <c r="J24" s="21">
        <v>98689.600000000006</v>
      </c>
      <c r="K24" s="22">
        <v>28.7</v>
      </c>
      <c r="L24" s="5">
        <v>62.01</v>
      </c>
    </row>
    <row r="25" spans="1:12">
      <c r="A25">
        <v>17</v>
      </c>
      <c r="B25" s="15">
        <v>9.4899999999999997E-4</v>
      </c>
      <c r="C25" s="16">
        <v>9.4799999999999995E-4</v>
      </c>
      <c r="D25" s="19">
        <v>98215.2</v>
      </c>
      <c r="E25" s="20">
        <v>93.1</v>
      </c>
      <c r="F25" s="5">
        <v>55.3</v>
      </c>
      <c r="G25" t="s">
        <v>19</v>
      </c>
      <c r="H25" s="17">
        <v>3.2400000000000001E-4</v>
      </c>
      <c r="I25" s="18">
        <v>3.2400000000000001E-4</v>
      </c>
      <c r="J25" s="21">
        <v>98660.9</v>
      </c>
      <c r="K25" s="22">
        <v>31.9</v>
      </c>
      <c r="L25" s="5">
        <v>61.03</v>
      </c>
    </row>
    <row r="26" spans="1:12">
      <c r="A26">
        <v>18</v>
      </c>
      <c r="B26" s="15">
        <v>1.021E-3</v>
      </c>
      <c r="C26" s="16">
        <v>1.021E-3</v>
      </c>
      <c r="D26" s="19">
        <v>98122.1</v>
      </c>
      <c r="E26" s="20">
        <v>100.2</v>
      </c>
      <c r="F26" s="5">
        <v>54.35</v>
      </c>
      <c r="G26" t="s">
        <v>19</v>
      </c>
      <c r="H26" s="17">
        <v>3.5E-4</v>
      </c>
      <c r="I26" s="18">
        <v>3.5E-4</v>
      </c>
      <c r="J26" s="21">
        <v>98628.9</v>
      </c>
      <c r="K26" s="22">
        <v>34.5</v>
      </c>
      <c r="L26" s="5">
        <v>60.05</v>
      </c>
    </row>
    <row r="27" spans="1:12">
      <c r="A27">
        <v>19</v>
      </c>
      <c r="B27" s="15">
        <v>1.01E-3</v>
      </c>
      <c r="C27" s="16">
        <v>1.0089999999999999E-3</v>
      </c>
      <c r="D27" s="19">
        <v>98021.9</v>
      </c>
      <c r="E27" s="20">
        <v>98.9</v>
      </c>
      <c r="F27" s="5">
        <v>53.41</v>
      </c>
      <c r="G27" t="s">
        <v>19</v>
      </c>
      <c r="H27" s="17">
        <v>3.3100000000000002E-4</v>
      </c>
      <c r="I27" s="18">
        <v>3.3100000000000002E-4</v>
      </c>
      <c r="J27" s="21">
        <v>98594.5</v>
      </c>
      <c r="K27" s="22">
        <v>32.6</v>
      </c>
      <c r="L27" s="5">
        <v>59.07</v>
      </c>
    </row>
    <row r="28" spans="1:12">
      <c r="A28">
        <v>20</v>
      </c>
      <c r="B28" s="15">
        <v>9.9700000000000006E-4</v>
      </c>
      <c r="C28" s="16">
        <v>9.9700000000000006E-4</v>
      </c>
      <c r="D28" s="19">
        <v>97923</v>
      </c>
      <c r="E28" s="20">
        <v>97.6</v>
      </c>
      <c r="F28" s="5">
        <v>52.46</v>
      </c>
      <c r="G28" t="s">
        <v>19</v>
      </c>
      <c r="H28" s="17">
        <v>3.5399999999999999E-4</v>
      </c>
      <c r="I28" s="18">
        <v>3.5399999999999999E-4</v>
      </c>
      <c r="J28" s="21">
        <v>98561.8</v>
      </c>
      <c r="K28" s="22">
        <v>34.9</v>
      </c>
      <c r="L28" s="5">
        <v>58.09</v>
      </c>
    </row>
    <row r="29" spans="1:12">
      <c r="A29">
        <v>21</v>
      </c>
      <c r="B29" s="15">
        <v>8.4800000000000001E-4</v>
      </c>
      <c r="C29" s="16">
        <v>8.4800000000000001E-4</v>
      </c>
      <c r="D29" s="19">
        <v>97825.4</v>
      </c>
      <c r="E29" s="20">
        <v>82.9</v>
      </c>
      <c r="F29" s="5">
        <v>51.51</v>
      </c>
      <c r="G29" t="s">
        <v>19</v>
      </c>
      <c r="H29" s="17">
        <v>3.3399999999999999E-4</v>
      </c>
      <c r="I29" s="18">
        <v>3.3399999999999999E-4</v>
      </c>
      <c r="J29" s="21">
        <v>98526.9</v>
      </c>
      <c r="K29" s="22">
        <v>32.9</v>
      </c>
      <c r="L29" s="5">
        <v>57.11</v>
      </c>
    </row>
    <row r="30" spans="1:12">
      <c r="A30">
        <v>22</v>
      </c>
      <c r="B30" s="15">
        <v>8.6700000000000004E-4</v>
      </c>
      <c r="C30" s="16">
        <v>8.6600000000000002E-4</v>
      </c>
      <c r="D30" s="19">
        <v>97742.5</v>
      </c>
      <c r="E30" s="20">
        <v>84.7</v>
      </c>
      <c r="F30" s="5">
        <v>50.56</v>
      </c>
      <c r="G30" t="s">
        <v>19</v>
      </c>
      <c r="H30" s="17">
        <v>3.3100000000000002E-4</v>
      </c>
      <c r="I30" s="18">
        <v>3.3100000000000002E-4</v>
      </c>
      <c r="J30" s="21">
        <v>98494</v>
      </c>
      <c r="K30" s="22">
        <v>32.6</v>
      </c>
      <c r="L30" s="5">
        <v>56.13</v>
      </c>
    </row>
    <row r="31" spans="1:12">
      <c r="A31">
        <v>23</v>
      </c>
      <c r="B31" s="15">
        <v>8.1599999999999999E-4</v>
      </c>
      <c r="C31" s="16">
        <v>8.1599999999999999E-4</v>
      </c>
      <c r="D31" s="19">
        <v>97657.8</v>
      </c>
      <c r="E31" s="20">
        <v>79.7</v>
      </c>
      <c r="F31" s="5">
        <v>49.6</v>
      </c>
      <c r="G31" t="s">
        <v>19</v>
      </c>
      <c r="H31" s="17">
        <v>3.3799999999999998E-4</v>
      </c>
      <c r="I31" s="18">
        <v>3.3799999999999998E-4</v>
      </c>
      <c r="J31" s="21">
        <v>98461.4</v>
      </c>
      <c r="K31" s="22">
        <v>33.299999999999997</v>
      </c>
      <c r="L31" s="5">
        <v>55.15</v>
      </c>
    </row>
    <row r="32" spans="1:12">
      <c r="A32">
        <v>24</v>
      </c>
      <c r="B32" s="15">
        <v>8.1899999999999996E-4</v>
      </c>
      <c r="C32" s="16">
        <v>8.1800000000000004E-4</v>
      </c>
      <c r="D32" s="19">
        <v>97578.1</v>
      </c>
      <c r="E32" s="20">
        <v>79.900000000000006</v>
      </c>
      <c r="F32" s="5">
        <v>48.64</v>
      </c>
      <c r="G32" t="s">
        <v>19</v>
      </c>
      <c r="H32" s="17">
        <v>3.3599999999999998E-4</v>
      </c>
      <c r="I32" s="18">
        <v>3.3599999999999998E-4</v>
      </c>
      <c r="J32" s="21">
        <v>98428.1</v>
      </c>
      <c r="K32" s="22">
        <v>33.1</v>
      </c>
      <c r="L32" s="5">
        <v>54.17</v>
      </c>
    </row>
    <row r="33" spans="1:12">
      <c r="A33">
        <v>25</v>
      </c>
      <c r="B33" s="15">
        <v>8.2799999999999996E-4</v>
      </c>
      <c r="C33" s="16">
        <v>8.2700000000000004E-4</v>
      </c>
      <c r="D33" s="19">
        <v>97498.3</v>
      </c>
      <c r="E33" s="20">
        <v>80.7</v>
      </c>
      <c r="F33" s="5">
        <v>47.68</v>
      </c>
      <c r="G33" t="s">
        <v>19</v>
      </c>
      <c r="H33" s="17">
        <v>3.9500000000000001E-4</v>
      </c>
      <c r="I33" s="18">
        <v>3.9500000000000001E-4</v>
      </c>
      <c r="J33" s="21">
        <v>98395</v>
      </c>
      <c r="K33" s="22">
        <v>38.799999999999997</v>
      </c>
      <c r="L33" s="5">
        <v>53.19</v>
      </c>
    </row>
    <row r="34" spans="1:12">
      <c r="A34">
        <v>26</v>
      </c>
      <c r="B34" s="15">
        <v>8.7600000000000004E-4</v>
      </c>
      <c r="C34" s="16">
        <v>8.7500000000000002E-4</v>
      </c>
      <c r="D34" s="19">
        <v>97417.600000000006</v>
      </c>
      <c r="E34" s="20">
        <v>85.3</v>
      </c>
      <c r="F34" s="5">
        <v>46.72</v>
      </c>
      <c r="G34" t="s">
        <v>19</v>
      </c>
      <c r="H34" s="17">
        <v>4.1100000000000002E-4</v>
      </c>
      <c r="I34" s="18">
        <v>4.0999999999999999E-4</v>
      </c>
      <c r="J34" s="21">
        <v>98356.1</v>
      </c>
      <c r="K34" s="22">
        <v>40.4</v>
      </c>
      <c r="L34" s="5">
        <v>52.21</v>
      </c>
    </row>
    <row r="35" spans="1:12">
      <c r="A35">
        <v>27</v>
      </c>
      <c r="B35" s="15">
        <v>8.5800000000000004E-4</v>
      </c>
      <c r="C35" s="16">
        <v>8.5800000000000004E-4</v>
      </c>
      <c r="D35" s="19">
        <v>97332.3</v>
      </c>
      <c r="E35" s="20">
        <v>83.5</v>
      </c>
      <c r="F35" s="5">
        <v>45.76</v>
      </c>
      <c r="G35" t="s">
        <v>19</v>
      </c>
      <c r="H35" s="17">
        <v>4.3100000000000001E-4</v>
      </c>
      <c r="I35" s="18">
        <v>4.2999999999999999E-4</v>
      </c>
      <c r="J35" s="21">
        <v>98315.8</v>
      </c>
      <c r="K35" s="22">
        <v>42.3</v>
      </c>
      <c r="L35" s="5">
        <v>51.23</v>
      </c>
    </row>
    <row r="36" spans="1:12">
      <c r="A36">
        <v>28</v>
      </c>
      <c r="B36" s="15">
        <v>8.6799999999999996E-4</v>
      </c>
      <c r="C36" s="16">
        <v>8.6799999999999996E-4</v>
      </c>
      <c r="D36" s="19">
        <v>97248.8</v>
      </c>
      <c r="E36" s="20">
        <v>84.4</v>
      </c>
      <c r="F36" s="5">
        <v>44.8</v>
      </c>
      <c r="G36" t="s">
        <v>19</v>
      </c>
      <c r="H36" s="17">
        <v>4.4099999999999999E-4</v>
      </c>
      <c r="I36" s="18">
        <v>4.4099999999999999E-4</v>
      </c>
      <c r="J36" s="21">
        <v>98273.4</v>
      </c>
      <c r="K36" s="22">
        <v>43.3</v>
      </c>
      <c r="L36" s="5">
        <v>50.25</v>
      </c>
    </row>
    <row r="37" spans="1:12">
      <c r="A37">
        <v>29</v>
      </c>
      <c r="B37" s="15">
        <v>8.9999999999999998E-4</v>
      </c>
      <c r="C37" s="16">
        <v>8.9999999999999998E-4</v>
      </c>
      <c r="D37" s="19">
        <v>97164.4</v>
      </c>
      <c r="E37" s="20">
        <v>87.4</v>
      </c>
      <c r="F37" s="5">
        <v>43.84</v>
      </c>
      <c r="G37" t="s">
        <v>19</v>
      </c>
      <c r="H37" s="17">
        <v>4.6099999999999998E-4</v>
      </c>
      <c r="I37" s="18">
        <v>4.6099999999999998E-4</v>
      </c>
      <c r="J37" s="21">
        <v>98230.1</v>
      </c>
      <c r="K37" s="22">
        <v>45.2</v>
      </c>
      <c r="L37" s="5">
        <v>49.27</v>
      </c>
    </row>
    <row r="38" spans="1:12">
      <c r="A38">
        <v>30</v>
      </c>
      <c r="B38" s="15">
        <v>9.4300000000000004E-4</v>
      </c>
      <c r="C38" s="16">
        <v>9.4300000000000004E-4</v>
      </c>
      <c r="D38" s="19">
        <v>97077</v>
      </c>
      <c r="E38" s="20">
        <v>91.5</v>
      </c>
      <c r="F38" s="5">
        <v>42.88</v>
      </c>
      <c r="G38" t="s">
        <v>19</v>
      </c>
      <c r="H38" s="17">
        <v>5.22E-4</v>
      </c>
      <c r="I38" s="18">
        <v>5.2099999999999998E-4</v>
      </c>
      <c r="J38" s="21">
        <v>98184.9</v>
      </c>
      <c r="K38" s="22">
        <v>51.2</v>
      </c>
      <c r="L38" s="5">
        <v>48.29</v>
      </c>
    </row>
    <row r="39" spans="1:12">
      <c r="A39">
        <v>31</v>
      </c>
      <c r="B39" s="15">
        <v>9.3800000000000003E-4</v>
      </c>
      <c r="C39" s="16">
        <v>9.3800000000000003E-4</v>
      </c>
      <c r="D39" s="19">
        <v>96985.5</v>
      </c>
      <c r="E39" s="20">
        <v>91</v>
      </c>
      <c r="F39" s="5">
        <v>41.92</v>
      </c>
      <c r="G39" t="s">
        <v>19</v>
      </c>
      <c r="H39" s="17">
        <v>5.5599999999999996E-4</v>
      </c>
      <c r="I39" s="18">
        <v>5.5599999999999996E-4</v>
      </c>
      <c r="J39" s="21">
        <v>98133.7</v>
      </c>
      <c r="K39" s="22">
        <v>54.5</v>
      </c>
      <c r="L39" s="5">
        <v>47.32</v>
      </c>
    </row>
    <row r="40" spans="1:12">
      <c r="A40">
        <v>32</v>
      </c>
      <c r="B40" s="15">
        <v>1.0150000000000001E-3</v>
      </c>
      <c r="C40" s="16">
        <v>1.0139999999999999E-3</v>
      </c>
      <c r="D40" s="19">
        <v>96894.5</v>
      </c>
      <c r="E40" s="20">
        <v>98.3</v>
      </c>
      <c r="F40" s="5">
        <v>40.96</v>
      </c>
      <c r="G40" t="s">
        <v>19</v>
      </c>
      <c r="H40" s="17">
        <v>6.0300000000000002E-4</v>
      </c>
      <c r="I40" s="18">
        <v>6.02E-4</v>
      </c>
      <c r="J40" s="21">
        <v>98079.2</v>
      </c>
      <c r="K40" s="22">
        <v>59.1</v>
      </c>
      <c r="L40" s="5">
        <v>46.34</v>
      </c>
    </row>
    <row r="41" spans="1:12">
      <c r="A41">
        <v>33</v>
      </c>
      <c r="B41" s="15">
        <v>1.0059999999999999E-3</v>
      </c>
      <c r="C41" s="16">
        <v>1.005E-3</v>
      </c>
      <c r="D41" s="19">
        <v>96796.3</v>
      </c>
      <c r="E41" s="20">
        <v>97.3</v>
      </c>
      <c r="F41" s="5">
        <v>40</v>
      </c>
      <c r="G41" t="s">
        <v>19</v>
      </c>
      <c r="H41" s="17">
        <v>6.38E-4</v>
      </c>
      <c r="I41" s="18">
        <v>6.3699999999999998E-4</v>
      </c>
      <c r="J41" s="21">
        <v>98020.1</v>
      </c>
      <c r="K41" s="22">
        <v>62.5</v>
      </c>
      <c r="L41" s="5">
        <v>45.37</v>
      </c>
    </row>
    <row r="42" spans="1:12">
      <c r="A42">
        <v>34</v>
      </c>
      <c r="B42" s="15">
        <v>1.0510000000000001E-3</v>
      </c>
      <c r="C42" s="16">
        <v>1.0510000000000001E-3</v>
      </c>
      <c r="D42" s="19">
        <v>96698.9</v>
      </c>
      <c r="E42" s="20">
        <v>101.6</v>
      </c>
      <c r="F42" s="5">
        <v>39.04</v>
      </c>
      <c r="G42" t="s">
        <v>19</v>
      </c>
      <c r="H42" s="17">
        <v>6.9099999999999999E-4</v>
      </c>
      <c r="I42" s="18">
        <v>6.8999999999999997E-4</v>
      </c>
      <c r="J42" s="21">
        <v>97957.6</v>
      </c>
      <c r="K42" s="22">
        <v>67.599999999999994</v>
      </c>
      <c r="L42" s="5">
        <v>44.4</v>
      </c>
    </row>
    <row r="43" spans="1:12">
      <c r="A43">
        <v>35</v>
      </c>
      <c r="B43" s="15">
        <v>1.1659999999999999E-3</v>
      </c>
      <c r="C43" s="16">
        <v>1.165E-3</v>
      </c>
      <c r="D43" s="19">
        <v>96597.4</v>
      </c>
      <c r="E43" s="20">
        <v>112.5</v>
      </c>
      <c r="F43" s="5">
        <v>38.08</v>
      </c>
      <c r="G43" t="s">
        <v>19</v>
      </c>
      <c r="H43" s="17">
        <v>7.7200000000000001E-4</v>
      </c>
      <c r="I43" s="18">
        <v>7.7200000000000001E-4</v>
      </c>
      <c r="J43" s="21">
        <v>97890</v>
      </c>
      <c r="K43" s="22">
        <v>75.599999999999994</v>
      </c>
      <c r="L43" s="5">
        <v>43.43</v>
      </c>
    </row>
    <row r="44" spans="1:12">
      <c r="A44">
        <v>36</v>
      </c>
      <c r="B44" s="15">
        <v>1.2030000000000001E-3</v>
      </c>
      <c r="C44" s="16">
        <v>1.2019999999999999E-3</v>
      </c>
      <c r="D44" s="19">
        <v>96484.800000000003</v>
      </c>
      <c r="E44" s="20">
        <v>116</v>
      </c>
      <c r="F44" s="5">
        <v>37.119999999999997</v>
      </c>
      <c r="G44" t="s">
        <v>19</v>
      </c>
      <c r="H44" s="17">
        <v>8.5700000000000001E-4</v>
      </c>
      <c r="I44" s="18">
        <v>8.5700000000000001E-4</v>
      </c>
      <c r="J44" s="21">
        <v>97814.399999999994</v>
      </c>
      <c r="K44" s="22">
        <v>83.8</v>
      </c>
      <c r="L44" s="5">
        <v>42.46</v>
      </c>
    </row>
    <row r="45" spans="1:12">
      <c r="A45">
        <v>37</v>
      </c>
      <c r="B45" s="15">
        <v>1.359E-3</v>
      </c>
      <c r="C45" s="16">
        <v>1.358E-3</v>
      </c>
      <c r="D45" s="19">
        <v>96368.9</v>
      </c>
      <c r="E45" s="20">
        <v>130.80000000000001</v>
      </c>
      <c r="F45" s="5">
        <v>36.17</v>
      </c>
      <c r="G45" t="s">
        <v>19</v>
      </c>
      <c r="H45" s="17">
        <v>8.8999999999999995E-4</v>
      </c>
      <c r="I45" s="18">
        <v>8.8999999999999995E-4</v>
      </c>
      <c r="J45" s="21">
        <v>97730.6</v>
      </c>
      <c r="K45" s="22">
        <v>87</v>
      </c>
      <c r="L45" s="5">
        <v>41.5</v>
      </c>
    </row>
    <row r="46" spans="1:12">
      <c r="A46">
        <v>38</v>
      </c>
      <c r="B46" s="15">
        <v>1.4970000000000001E-3</v>
      </c>
      <c r="C46" s="16">
        <v>1.4959999999999999E-3</v>
      </c>
      <c r="D46" s="19">
        <v>96238</v>
      </c>
      <c r="E46" s="20">
        <v>143.9</v>
      </c>
      <c r="F46" s="5">
        <v>35.21</v>
      </c>
      <c r="G46" t="s">
        <v>19</v>
      </c>
      <c r="H46" s="17">
        <v>1.062E-3</v>
      </c>
      <c r="I46" s="18">
        <v>1.0610000000000001E-3</v>
      </c>
      <c r="J46" s="21">
        <v>97643.7</v>
      </c>
      <c r="K46" s="22">
        <v>103.6</v>
      </c>
      <c r="L46" s="5">
        <v>40.54</v>
      </c>
    </row>
    <row r="47" spans="1:12">
      <c r="A47">
        <v>39</v>
      </c>
      <c r="B47" s="15">
        <v>1.642E-3</v>
      </c>
      <c r="C47" s="16">
        <v>1.6410000000000001E-3</v>
      </c>
      <c r="D47" s="19">
        <v>96094.1</v>
      </c>
      <c r="E47" s="20">
        <v>157.69999999999999</v>
      </c>
      <c r="F47" s="5">
        <v>34.270000000000003</v>
      </c>
      <c r="G47" t="s">
        <v>19</v>
      </c>
      <c r="H47" s="17">
        <v>1.122E-3</v>
      </c>
      <c r="I47" s="18">
        <v>1.122E-3</v>
      </c>
      <c r="J47" s="21">
        <v>97540</v>
      </c>
      <c r="K47" s="22">
        <v>109.4</v>
      </c>
      <c r="L47" s="5">
        <v>39.58</v>
      </c>
    </row>
    <row r="48" spans="1:12">
      <c r="A48">
        <v>40</v>
      </c>
      <c r="B48" s="15">
        <v>1.9759999999999999E-3</v>
      </c>
      <c r="C48" s="16">
        <v>1.9740000000000001E-3</v>
      </c>
      <c r="D48" s="19">
        <v>95936.4</v>
      </c>
      <c r="E48" s="20">
        <v>189.4</v>
      </c>
      <c r="F48" s="5">
        <v>33.32</v>
      </c>
      <c r="G48" t="s">
        <v>19</v>
      </c>
      <c r="H48" s="17">
        <v>1.279E-3</v>
      </c>
      <c r="I48" s="18">
        <v>1.2780000000000001E-3</v>
      </c>
      <c r="J48" s="21">
        <v>97430.6</v>
      </c>
      <c r="K48" s="22">
        <v>124.5</v>
      </c>
      <c r="L48" s="5">
        <v>38.619999999999997</v>
      </c>
    </row>
    <row r="49" spans="1:12">
      <c r="A49">
        <v>41</v>
      </c>
      <c r="B49" s="15">
        <v>2.1870000000000001E-3</v>
      </c>
      <c r="C49" s="16">
        <v>2.1849999999999999E-3</v>
      </c>
      <c r="D49" s="19">
        <v>95747</v>
      </c>
      <c r="E49" s="20">
        <v>209.2</v>
      </c>
      <c r="F49" s="5">
        <v>32.39</v>
      </c>
      <c r="G49" t="s">
        <v>19</v>
      </c>
      <c r="H49" s="17">
        <v>1.3960000000000001E-3</v>
      </c>
      <c r="I49" s="18">
        <v>1.395E-3</v>
      </c>
      <c r="J49" s="21">
        <v>97306.1</v>
      </c>
      <c r="K49" s="22">
        <v>135.69999999999999</v>
      </c>
      <c r="L49" s="5">
        <v>37.67</v>
      </c>
    </row>
    <row r="50" spans="1:12">
      <c r="A50">
        <v>42</v>
      </c>
      <c r="B50" s="15">
        <v>2.4099999999999998E-3</v>
      </c>
      <c r="C50" s="16">
        <v>2.4069999999999999E-3</v>
      </c>
      <c r="D50" s="19">
        <v>95537.8</v>
      </c>
      <c r="E50" s="20">
        <v>230</v>
      </c>
      <c r="F50" s="5">
        <v>31.46</v>
      </c>
      <c r="G50" t="s">
        <v>19</v>
      </c>
      <c r="H50" s="17">
        <v>1.578E-3</v>
      </c>
      <c r="I50" s="18">
        <v>1.5770000000000001E-3</v>
      </c>
      <c r="J50" s="21">
        <v>97170.3</v>
      </c>
      <c r="K50" s="22">
        <v>153.19999999999999</v>
      </c>
      <c r="L50" s="5">
        <v>36.72</v>
      </c>
    </row>
    <row r="51" spans="1:12">
      <c r="A51">
        <v>43</v>
      </c>
      <c r="B51" s="15">
        <v>2.5799999999999998E-3</v>
      </c>
      <c r="C51" s="16">
        <v>2.5769999999999999E-3</v>
      </c>
      <c r="D51" s="19">
        <v>95307.8</v>
      </c>
      <c r="E51" s="20">
        <v>245.6</v>
      </c>
      <c r="F51" s="5">
        <v>30.53</v>
      </c>
      <c r="G51" t="s">
        <v>19</v>
      </c>
      <c r="H51" s="17">
        <v>1.7340000000000001E-3</v>
      </c>
      <c r="I51" s="18">
        <v>1.7329999999999999E-3</v>
      </c>
      <c r="J51" s="21">
        <v>97017.1</v>
      </c>
      <c r="K51" s="22">
        <v>168.1</v>
      </c>
      <c r="L51" s="5">
        <v>35.78</v>
      </c>
    </row>
    <row r="52" spans="1:12">
      <c r="A52">
        <v>44</v>
      </c>
      <c r="B52" s="15">
        <v>2.9459999999999998E-3</v>
      </c>
      <c r="C52" s="16">
        <v>2.941E-3</v>
      </c>
      <c r="D52" s="19">
        <v>95062.2</v>
      </c>
      <c r="E52" s="20">
        <v>279.60000000000002</v>
      </c>
      <c r="F52" s="5">
        <v>29.61</v>
      </c>
      <c r="G52" t="s">
        <v>19</v>
      </c>
      <c r="H52" s="17">
        <v>1.9849999999999998E-3</v>
      </c>
      <c r="I52" s="18">
        <v>1.983E-3</v>
      </c>
      <c r="J52" s="21">
        <v>96849</v>
      </c>
      <c r="K52" s="22">
        <v>192</v>
      </c>
      <c r="L52" s="5">
        <v>34.840000000000003</v>
      </c>
    </row>
    <row r="53" spans="1:12">
      <c r="A53">
        <v>45</v>
      </c>
      <c r="B53" s="15">
        <v>3.4399999999999999E-3</v>
      </c>
      <c r="C53" s="16">
        <v>3.434E-3</v>
      </c>
      <c r="D53" s="19">
        <v>94782.6</v>
      </c>
      <c r="E53" s="20">
        <v>325.5</v>
      </c>
      <c r="F53" s="5">
        <v>28.69</v>
      </c>
      <c r="G53" t="s">
        <v>19</v>
      </c>
      <c r="H53" s="17">
        <v>2.2360000000000001E-3</v>
      </c>
      <c r="I53" s="18">
        <v>2.2339999999999999E-3</v>
      </c>
      <c r="J53" s="21">
        <v>96657</v>
      </c>
      <c r="K53" s="22">
        <v>215.9</v>
      </c>
      <c r="L53" s="5">
        <v>33.909999999999997</v>
      </c>
    </row>
    <row r="54" spans="1:12">
      <c r="A54">
        <v>46</v>
      </c>
      <c r="B54" s="15">
        <v>3.7859999999999999E-3</v>
      </c>
      <c r="C54" s="16">
        <v>3.7789999999999998E-3</v>
      </c>
      <c r="D54" s="19">
        <v>94457.1</v>
      </c>
      <c r="E54" s="20">
        <v>356.9</v>
      </c>
      <c r="F54" s="5">
        <v>27.79</v>
      </c>
      <c r="G54" t="s">
        <v>19</v>
      </c>
      <c r="H54" s="17">
        <v>2.4239999999999999E-3</v>
      </c>
      <c r="I54" s="18">
        <v>2.421E-3</v>
      </c>
      <c r="J54" s="21">
        <v>96441.1</v>
      </c>
      <c r="K54" s="22">
        <v>233.4</v>
      </c>
      <c r="L54" s="5">
        <v>32.99</v>
      </c>
    </row>
    <row r="55" spans="1:12">
      <c r="A55">
        <v>47</v>
      </c>
      <c r="B55" s="15">
        <v>4.3379999999999998E-3</v>
      </c>
      <c r="C55" s="16">
        <v>4.3290000000000004E-3</v>
      </c>
      <c r="D55" s="19">
        <v>94100.1</v>
      </c>
      <c r="E55" s="20">
        <v>407.3</v>
      </c>
      <c r="F55" s="5">
        <v>26.89</v>
      </c>
      <c r="G55" t="s">
        <v>19</v>
      </c>
      <c r="H55" s="17">
        <v>2.7539999999999999E-3</v>
      </c>
      <c r="I55" s="18">
        <v>2.7499999999999998E-3</v>
      </c>
      <c r="J55" s="21">
        <v>96207.6</v>
      </c>
      <c r="K55" s="22">
        <v>264.60000000000002</v>
      </c>
      <c r="L55" s="5">
        <v>32.06</v>
      </c>
    </row>
    <row r="56" spans="1:12">
      <c r="A56">
        <v>48</v>
      </c>
      <c r="B56" s="15">
        <v>4.7390000000000002E-3</v>
      </c>
      <c r="C56" s="16">
        <v>4.7280000000000004E-3</v>
      </c>
      <c r="D56" s="19">
        <v>93692.800000000003</v>
      </c>
      <c r="E56" s="20">
        <v>442.9</v>
      </c>
      <c r="F56" s="5">
        <v>26.01</v>
      </c>
      <c r="G56" t="s">
        <v>19</v>
      </c>
      <c r="H56" s="17">
        <v>3.0279999999999999E-3</v>
      </c>
      <c r="I56" s="18">
        <v>3.0240000000000002E-3</v>
      </c>
      <c r="J56" s="21">
        <v>95943</v>
      </c>
      <c r="K56" s="22">
        <v>290.10000000000002</v>
      </c>
      <c r="L56" s="5">
        <v>31.15</v>
      </c>
    </row>
    <row r="57" spans="1:12">
      <c r="A57">
        <v>49</v>
      </c>
      <c r="B57" s="15">
        <v>5.5209999999999999E-3</v>
      </c>
      <c r="C57" s="16">
        <v>5.5059999999999996E-3</v>
      </c>
      <c r="D57" s="19">
        <v>93249.8</v>
      </c>
      <c r="E57" s="20">
        <v>513.4</v>
      </c>
      <c r="F57" s="5">
        <v>25.13</v>
      </c>
      <c r="G57" t="s">
        <v>19</v>
      </c>
      <c r="H57" s="17">
        <v>3.4870000000000001E-3</v>
      </c>
      <c r="I57" s="18">
        <v>3.4810000000000002E-3</v>
      </c>
      <c r="J57" s="21">
        <v>95652.9</v>
      </c>
      <c r="K57" s="22">
        <v>332.9</v>
      </c>
      <c r="L57" s="5">
        <v>30.24</v>
      </c>
    </row>
    <row r="58" spans="1:12">
      <c r="A58">
        <v>50</v>
      </c>
      <c r="B58" s="15">
        <v>6.1060000000000003E-3</v>
      </c>
      <c r="C58" s="16">
        <v>6.0870000000000004E-3</v>
      </c>
      <c r="D58" s="19">
        <v>92736.4</v>
      </c>
      <c r="E58" s="20">
        <v>564.5</v>
      </c>
      <c r="F58" s="5">
        <v>24.27</v>
      </c>
      <c r="G58" t="s">
        <v>19</v>
      </c>
      <c r="H58" s="17">
        <v>3.888E-3</v>
      </c>
      <c r="I58" s="18">
        <v>3.8809999999999999E-3</v>
      </c>
      <c r="J58" s="21">
        <v>95320</v>
      </c>
      <c r="K58" s="22">
        <v>369.9</v>
      </c>
      <c r="L58" s="5">
        <v>29.35</v>
      </c>
    </row>
    <row r="59" spans="1:12">
      <c r="A59">
        <v>51</v>
      </c>
      <c r="B59" s="15">
        <v>6.692E-3</v>
      </c>
      <c r="C59" s="16">
        <v>6.6699999999999997E-3</v>
      </c>
      <c r="D59" s="19">
        <v>92171.9</v>
      </c>
      <c r="E59" s="20">
        <v>614.79999999999995</v>
      </c>
      <c r="F59" s="5">
        <v>23.41</v>
      </c>
      <c r="G59" t="s">
        <v>19</v>
      </c>
      <c r="H59" s="17">
        <v>4.0340000000000003E-3</v>
      </c>
      <c r="I59" s="18">
        <v>4.0260000000000001E-3</v>
      </c>
      <c r="J59" s="21">
        <v>94950.1</v>
      </c>
      <c r="K59" s="22">
        <v>382.3</v>
      </c>
      <c r="L59" s="5">
        <v>28.46</v>
      </c>
    </row>
    <row r="60" spans="1:12">
      <c r="A60">
        <v>52</v>
      </c>
      <c r="B60" s="15">
        <v>7.685E-3</v>
      </c>
      <c r="C60" s="16">
        <v>7.6559999999999996E-3</v>
      </c>
      <c r="D60" s="19">
        <v>91557.2</v>
      </c>
      <c r="E60" s="20">
        <v>700.9</v>
      </c>
      <c r="F60" s="5">
        <v>22.57</v>
      </c>
      <c r="G60" t="s">
        <v>19</v>
      </c>
      <c r="H60" s="17">
        <v>4.6699999999999997E-3</v>
      </c>
      <c r="I60" s="18">
        <v>4.6589999999999999E-3</v>
      </c>
      <c r="J60" s="21">
        <v>94567.8</v>
      </c>
      <c r="K60" s="22">
        <v>440.6</v>
      </c>
      <c r="L60" s="5">
        <v>27.57</v>
      </c>
    </row>
    <row r="61" spans="1:12">
      <c r="A61">
        <v>53</v>
      </c>
      <c r="B61" s="15">
        <v>8.7860000000000004E-3</v>
      </c>
      <c r="C61" s="16">
        <v>8.7469999999999996E-3</v>
      </c>
      <c r="D61" s="19">
        <v>90856.2</v>
      </c>
      <c r="E61" s="20">
        <v>794.8</v>
      </c>
      <c r="F61" s="5">
        <v>21.74</v>
      </c>
      <c r="G61" t="s">
        <v>19</v>
      </c>
      <c r="H61" s="17">
        <v>5.2610000000000001E-3</v>
      </c>
      <c r="I61" s="18">
        <v>5.2469999999999999E-3</v>
      </c>
      <c r="J61" s="21">
        <v>94127.2</v>
      </c>
      <c r="K61" s="22">
        <v>493.9</v>
      </c>
      <c r="L61" s="5">
        <v>26.7</v>
      </c>
    </row>
    <row r="62" spans="1:12">
      <c r="A62">
        <v>54</v>
      </c>
      <c r="B62" s="15">
        <v>9.8670000000000008E-3</v>
      </c>
      <c r="C62" s="16">
        <v>9.8180000000000003E-3</v>
      </c>
      <c r="D62" s="19">
        <v>90061.5</v>
      </c>
      <c r="E62" s="20">
        <v>884.2</v>
      </c>
      <c r="F62" s="5">
        <v>20.92</v>
      </c>
      <c r="G62" t="s">
        <v>19</v>
      </c>
      <c r="H62" s="17">
        <v>5.7670000000000004E-3</v>
      </c>
      <c r="I62" s="18">
        <v>5.7499999999999999E-3</v>
      </c>
      <c r="J62" s="21">
        <v>93633.3</v>
      </c>
      <c r="K62" s="22">
        <v>538.4</v>
      </c>
      <c r="L62" s="5">
        <v>25.84</v>
      </c>
    </row>
    <row r="63" spans="1:12">
      <c r="A63">
        <v>55</v>
      </c>
      <c r="B63" s="15">
        <v>1.1107000000000001E-2</v>
      </c>
      <c r="C63" s="16">
        <v>1.1046E-2</v>
      </c>
      <c r="D63" s="19">
        <v>89177.2</v>
      </c>
      <c r="E63" s="20">
        <v>985</v>
      </c>
      <c r="F63" s="5">
        <v>20.13</v>
      </c>
      <c r="G63" t="s">
        <v>19</v>
      </c>
      <c r="H63" s="17">
        <v>6.4489999999999999E-3</v>
      </c>
      <c r="I63" s="18">
        <v>6.4279999999999997E-3</v>
      </c>
      <c r="J63" s="21">
        <v>93094.9</v>
      </c>
      <c r="K63" s="22">
        <v>598.4</v>
      </c>
      <c r="L63" s="5">
        <v>24.98</v>
      </c>
    </row>
    <row r="64" spans="1:12">
      <c r="A64">
        <v>56</v>
      </c>
      <c r="B64" s="15">
        <v>1.225E-2</v>
      </c>
      <c r="C64" s="16">
        <v>1.2175999999999999E-2</v>
      </c>
      <c r="D64" s="19">
        <v>88192.2</v>
      </c>
      <c r="E64" s="20">
        <v>1073.8</v>
      </c>
      <c r="F64" s="5">
        <v>19.350000000000001</v>
      </c>
      <c r="G64" t="s">
        <v>19</v>
      </c>
      <c r="H64" s="17">
        <v>6.9020000000000001E-3</v>
      </c>
      <c r="I64" s="18">
        <v>6.8780000000000004E-3</v>
      </c>
      <c r="J64" s="21">
        <v>92496.5</v>
      </c>
      <c r="K64" s="22">
        <v>636.20000000000005</v>
      </c>
      <c r="L64" s="5">
        <v>24.14</v>
      </c>
    </row>
    <row r="65" spans="1:12">
      <c r="A65">
        <v>57</v>
      </c>
      <c r="B65" s="15">
        <v>1.3983000000000001E-2</v>
      </c>
      <c r="C65" s="16">
        <v>1.3886000000000001E-2</v>
      </c>
      <c r="D65" s="19">
        <v>87118.399999999994</v>
      </c>
      <c r="E65" s="20">
        <v>1209.7</v>
      </c>
      <c r="F65" s="5">
        <v>18.579999999999998</v>
      </c>
      <c r="G65" t="s">
        <v>19</v>
      </c>
      <c r="H65" s="17">
        <v>7.659E-3</v>
      </c>
      <c r="I65" s="18">
        <v>7.6299999999999996E-3</v>
      </c>
      <c r="J65" s="21">
        <v>91860.3</v>
      </c>
      <c r="K65" s="22">
        <v>700.9</v>
      </c>
      <c r="L65" s="5">
        <v>23.31</v>
      </c>
    </row>
    <row r="66" spans="1:12">
      <c r="A66">
        <v>58</v>
      </c>
      <c r="B66" s="15">
        <v>1.5348000000000001E-2</v>
      </c>
      <c r="C66" s="16">
        <v>1.5231E-2</v>
      </c>
      <c r="D66" s="19">
        <v>85908.7</v>
      </c>
      <c r="E66" s="20">
        <v>1308.5</v>
      </c>
      <c r="F66" s="5">
        <v>17.829999999999998</v>
      </c>
      <c r="G66" t="s">
        <v>19</v>
      </c>
      <c r="H66" s="17">
        <v>8.3079999999999994E-3</v>
      </c>
      <c r="I66" s="18">
        <v>8.2740000000000001E-3</v>
      </c>
      <c r="J66" s="21">
        <v>91159.4</v>
      </c>
      <c r="K66" s="22">
        <v>754.2</v>
      </c>
      <c r="L66" s="5">
        <v>22.48</v>
      </c>
    </row>
    <row r="67" spans="1:12">
      <c r="A67">
        <v>59</v>
      </c>
      <c r="B67" s="15">
        <v>1.7047E-2</v>
      </c>
      <c r="C67" s="16">
        <v>1.6903000000000001E-2</v>
      </c>
      <c r="D67" s="19">
        <v>84600.2</v>
      </c>
      <c r="E67" s="20">
        <v>1430</v>
      </c>
      <c r="F67" s="5">
        <v>17.100000000000001</v>
      </c>
      <c r="G67" t="s">
        <v>19</v>
      </c>
      <c r="H67" s="17">
        <v>9.1210000000000006E-3</v>
      </c>
      <c r="I67" s="18">
        <v>9.0799999999999995E-3</v>
      </c>
      <c r="J67" s="21">
        <v>90405.2</v>
      </c>
      <c r="K67" s="22">
        <v>820.9</v>
      </c>
      <c r="L67" s="5">
        <v>21.67</v>
      </c>
    </row>
    <row r="68" spans="1:12">
      <c r="A68">
        <v>60</v>
      </c>
      <c r="B68" s="15">
        <v>1.8806E-2</v>
      </c>
      <c r="C68" s="16">
        <v>1.8631000000000002E-2</v>
      </c>
      <c r="D68" s="19">
        <v>83170.2</v>
      </c>
      <c r="E68" s="20">
        <v>1549.5</v>
      </c>
      <c r="F68" s="5">
        <v>16.39</v>
      </c>
      <c r="G68" t="s">
        <v>19</v>
      </c>
      <c r="H68" s="17">
        <v>1.0267999999999999E-2</v>
      </c>
      <c r="I68" s="18">
        <v>1.0215999999999999E-2</v>
      </c>
      <c r="J68" s="21">
        <v>89584.3</v>
      </c>
      <c r="K68" s="22">
        <v>915.2</v>
      </c>
      <c r="L68" s="5">
        <v>20.86</v>
      </c>
    </row>
    <row r="69" spans="1:12">
      <c r="A69">
        <v>61</v>
      </c>
      <c r="B69" s="15">
        <v>1.9989E-2</v>
      </c>
      <c r="C69" s="16">
        <v>1.9791E-2</v>
      </c>
      <c r="D69" s="19">
        <v>81620.7</v>
      </c>
      <c r="E69" s="20">
        <v>1615.3</v>
      </c>
      <c r="F69" s="5">
        <v>15.69</v>
      </c>
      <c r="G69" t="s">
        <v>19</v>
      </c>
      <c r="H69" s="17">
        <v>1.0821000000000001E-2</v>
      </c>
      <c r="I69" s="18">
        <v>1.0763E-2</v>
      </c>
      <c r="J69" s="21">
        <v>88669.1</v>
      </c>
      <c r="K69" s="22">
        <v>954.3</v>
      </c>
      <c r="L69" s="5">
        <v>20.07</v>
      </c>
    </row>
    <row r="70" spans="1:12">
      <c r="A70">
        <v>62</v>
      </c>
      <c r="B70" s="15">
        <v>2.2565000000000002E-2</v>
      </c>
      <c r="C70" s="16">
        <v>2.2314000000000001E-2</v>
      </c>
      <c r="D70" s="19">
        <v>80005.3</v>
      </c>
      <c r="E70" s="20">
        <v>1785.2</v>
      </c>
      <c r="F70" s="5">
        <v>14.99</v>
      </c>
      <c r="G70" t="s">
        <v>19</v>
      </c>
      <c r="H70" s="17">
        <v>1.1912000000000001E-2</v>
      </c>
      <c r="I70" s="18">
        <v>1.1841000000000001E-2</v>
      </c>
      <c r="J70" s="21">
        <v>87714.8</v>
      </c>
      <c r="K70" s="22">
        <v>1038.7</v>
      </c>
      <c r="L70" s="5">
        <v>19.28</v>
      </c>
    </row>
    <row r="71" spans="1:12">
      <c r="A71">
        <v>63</v>
      </c>
      <c r="B71" s="15">
        <v>2.4958999999999999E-2</v>
      </c>
      <c r="C71" s="16">
        <v>2.4650999999999999E-2</v>
      </c>
      <c r="D71" s="19">
        <v>78220.100000000006</v>
      </c>
      <c r="E71" s="20">
        <v>1928.2</v>
      </c>
      <c r="F71" s="5">
        <v>14.33</v>
      </c>
      <c r="G71" t="s">
        <v>19</v>
      </c>
      <c r="H71" s="17">
        <v>1.3101E-2</v>
      </c>
      <c r="I71" s="18">
        <v>1.3016E-2</v>
      </c>
      <c r="J71" s="21">
        <v>86676.1</v>
      </c>
      <c r="K71" s="22">
        <v>1128.2</v>
      </c>
      <c r="L71" s="5">
        <v>18.510000000000002</v>
      </c>
    </row>
    <row r="72" spans="1:12">
      <c r="A72">
        <v>64</v>
      </c>
      <c r="B72" s="15">
        <v>2.7942999999999999E-2</v>
      </c>
      <c r="C72" s="16">
        <v>2.7557999999999999E-2</v>
      </c>
      <c r="D72" s="19">
        <v>76291.899999999994</v>
      </c>
      <c r="E72" s="20">
        <v>2102.4</v>
      </c>
      <c r="F72" s="5">
        <v>13.67</v>
      </c>
      <c r="G72" t="s">
        <v>19</v>
      </c>
      <c r="H72" s="17">
        <v>1.4633999999999999E-2</v>
      </c>
      <c r="I72" s="18">
        <v>1.4527E-2</v>
      </c>
      <c r="J72" s="21">
        <v>85547.9</v>
      </c>
      <c r="K72" s="22">
        <v>1242.8</v>
      </c>
      <c r="L72" s="5">
        <v>17.75</v>
      </c>
    </row>
    <row r="73" spans="1:12">
      <c r="A73">
        <v>65</v>
      </c>
      <c r="B73" s="15">
        <v>3.0301999999999999E-2</v>
      </c>
      <c r="C73" s="16">
        <v>2.9850000000000002E-2</v>
      </c>
      <c r="D73" s="19">
        <v>74189.5</v>
      </c>
      <c r="E73" s="20">
        <v>2214.6</v>
      </c>
      <c r="F73" s="5">
        <v>13.05</v>
      </c>
      <c r="G73" t="s">
        <v>19</v>
      </c>
      <c r="H73" s="17">
        <v>1.5675999999999999E-2</v>
      </c>
      <c r="I73" s="18">
        <v>1.5554E-2</v>
      </c>
      <c r="J73" s="21">
        <v>84305.1</v>
      </c>
      <c r="K73" s="22">
        <v>1311.3</v>
      </c>
      <c r="L73" s="5">
        <v>17</v>
      </c>
    </row>
    <row r="74" spans="1:12">
      <c r="A74">
        <v>66</v>
      </c>
      <c r="B74" s="15">
        <v>3.2650999999999999E-2</v>
      </c>
      <c r="C74" s="16">
        <v>3.2126000000000002E-2</v>
      </c>
      <c r="D74" s="19">
        <v>71974.899999999994</v>
      </c>
      <c r="E74" s="20">
        <v>2312.3000000000002</v>
      </c>
      <c r="F74" s="5">
        <v>12.43</v>
      </c>
      <c r="G74" t="s">
        <v>19</v>
      </c>
      <c r="H74" s="17">
        <v>1.7077999999999999E-2</v>
      </c>
      <c r="I74" s="18">
        <v>1.6934000000000001E-2</v>
      </c>
      <c r="J74" s="21">
        <v>82993.8</v>
      </c>
      <c r="K74" s="22">
        <v>1405.4</v>
      </c>
      <c r="L74" s="5">
        <v>16.260000000000002</v>
      </c>
    </row>
    <row r="75" spans="1:12">
      <c r="A75">
        <v>67</v>
      </c>
      <c r="B75" s="15">
        <v>3.6152999999999998E-2</v>
      </c>
      <c r="C75" s="16">
        <v>3.5511000000000001E-2</v>
      </c>
      <c r="D75" s="19">
        <v>69662.600000000006</v>
      </c>
      <c r="E75" s="20">
        <v>2473.8000000000002</v>
      </c>
      <c r="F75" s="5">
        <v>11.83</v>
      </c>
      <c r="G75" t="s">
        <v>19</v>
      </c>
      <c r="H75" s="17">
        <v>1.8908999999999999E-2</v>
      </c>
      <c r="I75" s="18">
        <v>1.8731999999999999E-2</v>
      </c>
      <c r="J75" s="21">
        <v>81588.399999999994</v>
      </c>
      <c r="K75" s="22">
        <v>1528.3</v>
      </c>
      <c r="L75" s="5">
        <v>15.53</v>
      </c>
    </row>
    <row r="76" spans="1:12">
      <c r="A76">
        <v>68</v>
      </c>
      <c r="B76" s="15">
        <v>3.9912999999999997E-2</v>
      </c>
      <c r="C76" s="16">
        <v>3.9132E-2</v>
      </c>
      <c r="D76" s="19">
        <v>67188.800000000003</v>
      </c>
      <c r="E76" s="20">
        <v>2629.3</v>
      </c>
      <c r="F76" s="5">
        <v>11.25</v>
      </c>
      <c r="G76" t="s">
        <v>19</v>
      </c>
      <c r="H76" s="17">
        <v>2.0521999999999999E-2</v>
      </c>
      <c r="I76" s="18">
        <v>2.0313999999999999E-2</v>
      </c>
      <c r="J76" s="21">
        <v>80060.100000000006</v>
      </c>
      <c r="K76" s="22">
        <v>1626.3</v>
      </c>
      <c r="L76" s="5">
        <v>14.82</v>
      </c>
    </row>
    <row r="77" spans="1:12">
      <c r="A77">
        <v>69</v>
      </c>
      <c r="B77" s="15">
        <v>4.3547000000000002E-2</v>
      </c>
      <c r="C77" s="16">
        <v>4.2618999999999997E-2</v>
      </c>
      <c r="D77" s="19">
        <v>64559.6</v>
      </c>
      <c r="E77" s="20">
        <v>2751.5</v>
      </c>
      <c r="F77" s="5">
        <v>10.69</v>
      </c>
      <c r="G77" t="s">
        <v>19</v>
      </c>
      <c r="H77" s="17">
        <v>2.2421E-2</v>
      </c>
      <c r="I77" s="18">
        <v>2.2172000000000001E-2</v>
      </c>
      <c r="J77" s="21">
        <v>78433.8</v>
      </c>
      <c r="K77" s="22">
        <v>1739.1</v>
      </c>
      <c r="L77" s="5">
        <v>14.12</v>
      </c>
    </row>
    <row r="78" spans="1:12">
      <c r="A78">
        <v>70</v>
      </c>
      <c r="B78" s="15">
        <v>4.8216000000000002E-2</v>
      </c>
      <c r="C78" s="16">
        <v>4.7080999999999998E-2</v>
      </c>
      <c r="D78" s="19">
        <v>61808.1</v>
      </c>
      <c r="E78" s="20">
        <v>2910</v>
      </c>
      <c r="F78" s="5">
        <v>10.14</v>
      </c>
      <c r="G78" t="s">
        <v>19</v>
      </c>
      <c r="H78" s="17">
        <v>2.5385999999999999E-2</v>
      </c>
      <c r="I78" s="18">
        <v>2.5068E-2</v>
      </c>
      <c r="J78" s="21">
        <v>76694.7</v>
      </c>
      <c r="K78" s="22">
        <v>1922.6</v>
      </c>
      <c r="L78" s="5">
        <v>13.42</v>
      </c>
    </row>
    <row r="79" spans="1:12">
      <c r="A79">
        <v>71</v>
      </c>
      <c r="B79" s="15">
        <v>5.2658999999999997E-2</v>
      </c>
      <c r="C79" s="16">
        <v>5.1307999999999999E-2</v>
      </c>
      <c r="D79" s="19">
        <v>58898.1</v>
      </c>
      <c r="E79" s="20">
        <v>3021.9</v>
      </c>
      <c r="F79" s="5">
        <v>9.61</v>
      </c>
      <c r="G79" t="s">
        <v>19</v>
      </c>
      <c r="H79" s="17">
        <v>2.7456999999999999E-2</v>
      </c>
      <c r="I79" s="18">
        <v>2.7085000000000001E-2</v>
      </c>
      <c r="J79" s="21">
        <v>74772.100000000006</v>
      </c>
      <c r="K79" s="22">
        <v>2025.2</v>
      </c>
      <c r="L79" s="5">
        <v>12.76</v>
      </c>
    </row>
    <row r="80" spans="1:12">
      <c r="A80">
        <v>72</v>
      </c>
      <c r="B80" s="15">
        <v>5.8333000000000003E-2</v>
      </c>
      <c r="C80" s="16">
        <v>5.6680000000000001E-2</v>
      </c>
      <c r="D80" s="19">
        <v>55876.1</v>
      </c>
      <c r="E80" s="20">
        <v>3167.1</v>
      </c>
      <c r="F80" s="5">
        <v>9.11</v>
      </c>
      <c r="G80" t="s">
        <v>19</v>
      </c>
      <c r="H80" s="17">
        <v>3.0921000000000001E-2</v>
      </c>
      <c r="I80" s="18">
        <v>3.0450000000000001E-2</v>
      </c>
      <c r="J80" s="21">
        <v>72746.899999999994</v>
      </c>
      <c r="K80" s="22">
        <v>2215.1999999999998</v>
      </c>
      <c r="L80" s="5">
        <v>12.1</v>
      </c>
    </row>
    <row r="81" spans="1:12">
      <c r="A81">
        <v>73</v>
      </c>
      <c r="B81" s="15">
        <v>6.4574000000000006E-2</v>
      </c>
      <c r="C81" s="16">
        <v>6.2554999999999999E-2</v>
      </c>
      <c r="D81" s="19">
        <v>52709.1</v>
      </c>
      <c r="E81" s="20">
        <v>3297.2</v>
      </c>
      <c r="F81" s="5">
        <v>8.6199999999999992</v>
      </c>
      <c r="G81" t="s">
        <v>19</v>
      </c>
      <c r="H81" s="17">
        <v>3.4042000000000003E-2</v>
      </c>
      <c r="I81" s="18">
        <v>3.3473000000000003E-2</v>
      </c>
      <c r="J81" s="21">
        <v>70531.8</v>
      </c>
      <c r="K81" s="22">
        <v>2360.9</v>
      </c>
      <c r="L81" s="5">
        <v>11.46</v>
      </c>
    </row>
    <row r="82" spans="1:12">
      <c r="A82">
        <v>74</v>
      </c>
      <c r="B82" s="15">
        <v>7.0519999999999999E-2</v>
      </c>
      <c r="C82" s="16">
        <v>6.8117999999999998E-2</v>
      </c>
      <c r="D82" s="19">
        <v>49411.9</v>
      </c>
      <c r="E82" s="20">
        <v>3365.8</v>
      </c>
      <c r="F82" s="5">
        <v>8.17</v>
      </c>
      <c r="G82" t="s">
        <v>19</v>
      </c>
      <c r="H82" s="17">
        <v>3.7761999999999997E-2</v>
      </c>
      <c r="I82" s="18">
        <v>3.7061999999999998E-2</v>
      </c>
      <c r="J82" s="21">
        <v>68170.899999999994</v>
      </c>
      <c r="K82" s="22">
        <v>2526.6</v>
      </c>
      <c r="L82" s="5">
        <v>10.84</v>
      </c>
    </row>
    <row r="83" spans="1:12">
      <c r="A83">
        <v>75</v>
      </c>
      <c r="B83" s="15">
        <v>7.6746999999999996E-2</v>
      </c>
      <c r="C83" s="16">
        <v>7.3910000000000003E-2</v>
      </c>
      <c r="D83" s="19">
        <v>46046</v>
      </c>
      <c r="E83" s="20">
        <v>3403.3</v>
      </c>
      <c r="F83" s="5">
        <v>7.73</v>
      </c>
      <c r="G83" t="s">
        <v>19</v>
      </c>
      <c r="H83" s="17">
        <v>4.2305000000000002E-2</v>
      </c>
      <c r="I83" s="18">
        <v>4.1429000000000001E-2</v>
      </c>
      <c r="J83" s="21">
        <v>65644.3</v>
      </c>
      <c r="K83" s="22">
        <v>2719.5</v>
      </c>
      <c r="L83" s="5">
        <v>10.24</v>
      </c>
    </row>
    <row r="84" spans="1:12">
      <c r="A84">
        <v>76</v>
      </c>
      <c r="B84" s="15">
        <v>8.3608000000000002E-2</v>
      </c>
      <c r="C84" s="16">
        <v>8.0253000000000005E-2</v>
      </c>
      <c r="D84" s="19">
        <v>42642.7</v>
      </c>
      <c r="E84" s="20">
        <v>3422.2</v>
      </c>
      <c r="F84" s="5">
        <v>7.3</v>
      </c>
      <c r="G84" t="s">
        <v>19</v>
      </c>
      <c r="H84" s="17">
        <v>4.6670000000000003E-2</v>
      </c>
      <c r="I84" s="18">
        <v>4.5606000000000001E-2</v>
      </c>
      <c r="J84" s="21">
        <v>62924.800000000003</v>
      </c>
      <c r="K84" s="22">
        <v>2869.8</v>
      </c>
      <c r="L84" s="5">
        <v>9.66</v>
      </c>
    </row>
    <row r="85" spans="1:12">
      <c r="A85">
        <v>77</v>
      </c>
      <c r="B85" s="15">
        <v>9.1326000000000004E-2</v>
      </c>
      <c r="C85" s="16">
        <v>8.7337999999999999E-2</v>
      </c>
      <c r="D85" s="19">
        <v>39220.5</v>
      </c>
      <c r="E85" s="20">
        <v>3425.4</v>
      </c>
      <c r="F85" s="5">
        <v>6.9</v>
      </c>
      <c r="G85" t="s">
        <v>19</v>
      </c>
      <c r="H85" s="17">
        <v>5.1423999999999997E-2</v>
      </c>
      <c r="I85" s="18">
        <v>5.0134999999999999E-2</v>
      </c>
      <c r="J85" s="21">
        <v>60055</v>
      </c>
      <c r="K85" s="22">
        <v>3010.8</v>
      </c>
      <c r="L85" s="5">
        <v>9.1</v>
      </c>
    </row>
    <row r="86" spans="1:12">
      <c r="A86">
        <v>78</v>
      </c>
      <c r="B86" s="15">
        <v>0.10051499999999999</v>
      </c>
      <c r="C86" s="16">
        <v>9.5704999999999998E-2</v>
      </c>
      <c r="D86" s="19">
        <v>35795.1</v>
      </c>
      <c r="E86" s="20">
        <v>3425.8</v>
      </c>
      <c r="F86" s="5">
        <v>6.51</v>
      </c>
      <c r="G86" t="s">
        <v>19</v>
      </c>
      <c r="H86" s="17">
        <v>5.7492000000000001E-2</v>
      </c>
      <c r="I86" s="18">
        <v>5.5885999999999998E-2</v>
      </c>
      <c r="J86" s="21">
        <v>57044.2</v>
      </c>
      <c r="K86" s="22">
        <v>3188</v>
      </c>
      <c r="L86" s="5">
        <v>8.5500000000000007</v>
      </c>
    </row>
    <row r="87" spans="1:12">
      <c r="A87">
        <v>79</v>
      </c>
      <c r="B87" s="15">
        <v>0.109635</v>
      </c>
      <c r="C87" s="16">
        <v>0.103937</v>
      </c>
      <c r="D87" s="19">
        <v>32369.3</v>
      </c>
      <c r="E87" s="20">
        <v>3364.4</v>
      </c>
      <c r="F87" s="5">
        <v>6.15</v>
      </c>
      <c r="G87" t="s">
        <v>19</v>
      </c>
      <c r="H87" s="17">
        <v>6.4229999999999995E-2</v>
      </c>
      <c r="I87" s="18">
        <v>6.2231000000000002E-2</v>
      </c>
      <c r="J87" s="21">
        <v>53856.2</v>
      </c>
      <c r="K87" s="22">
        <v>3351.5</v>
      </c>
      <c r="L87" s="5">
        <v>8.0299999999999994</v>
      </c>
    </row>
    <row r="88" spans="1:12">
      <c r="A88">
        <v>80</v>
      </c>
      <c r="B88" s="15">
        <v>0.11928999999999999</v>
      </c>
      <c r="C88" s="16">
        <v>0.11257499999999999</v>
      </c>
      <c r="D88" s="19">
        <v>29005</v>
      </c>
      <c r="E88" s="20">
        <v>3265.2</v>
      </c>
      <c r="F88" s="5">
        <v>5.8</v>
      </c>
      <c r="G88" t="s">
        <v>19</v>
      </c>
      <c r="H88" s="17">
        <v>7.2376999999999997E-2</v>
      </c>
      <c r="I88" s="18">
        <v>6.9848999999999994E-2</v>
      </c>
      <c r="J88" s="21">
        <v>50504.7</v>
      </c>
      <c r="K88" s="22">
        <v>3527.7</v>
      </c>
      <c r="L88" s="5">
        <v>7.53</v>
      </c>
    </row>
    <row r="89" spans="1:12">
      <c r="A89">
        <v>81</v>
      </c>
      <c r="B89" s="15">
        <v>0.129914</v>
      </c>
      <c r="C89" s="16">
        <v>0.12199</v>
      </c>
      <c r="D89" s="19">
        <v>25739.7</v>
      </c>
      <c r="E89" s="20">
        <v>3140</v>
      </c>
      <c r="F89" s="5">
        <v>5.47</v>
      </c>
      <c r="G89" t="s">
        <v>19</v>
      </c>
      <c r="H89" s="17">
        <v>8.0273999999999998E-2</v>
      </c>
      <c r="I89" s="18">
        <v>7.7175999999999995E-2</v>
      </c>
      <c r="J89" s="21">
        <v>46977</v>
      </c>
      <c r="K89" s="22">
        <v>3625.5</v>
      </c>
      <c r="L89" s="5">
        <v>7.06</v>
      </c>
    </row>
    <row r="90" spans="1:12">
      <c r="A90">
        <v>82</v>
      </c>
      <c r="B90" s="15">
        <v>0.14271700000000001</v>
      </c>
      <c r="C90" s="16">
        <v>0.133211</v>
      </c>
      <c r="D90" s="19">
        <v>22599.7</v>
      </c>
      <c r="E90" s="20">
        <v>3010.5</v>
      </c>
      <c r="F90" s="5">
        <v>5.16</v>
      </c>
      <c r="G90" t="s">
        <v>19</v>
      </c>
      <c r="H90" s="17">
        <v>9.0436000000000002E-2</v>
      </c>
      <c r="I90" s="18">
        <v>8.6524000000000004E-2</v>
      </c>
      <c r="J90" s="21">
        <v>43351.5</v>
      </c>
      <c r="K90" s="22">
        <v>3750.9</v>
      </c>
      <c r="L90" s="5">
        <v>6.6</v>
      </c>
    </row>
    <row r="91" spans="1:12">
      <c r="A91">
        <v>83</v>
      </c>
      <c r="B91" s="15">
        <v>0.15354699999999999</v>
      </c>
      <c r="C91" s="16">
        <v>0.142599</v>
      </c>
      <c r="D91" s="19">
        <v>19589.2</v>
      </c>
      <c r="E91" s="20">
        <v>2793.4</v>
      </c>
      <c r="F91" s="5">
        <v>4.88</v>
      </c>
      <c r="G91" t="s">
        <v>19</v>
      </c>
      <c r="H91" s="17">
        <v>0.100857</v>
      </c>
      <c r="I91" s="18">
        <v>9.6015000000000003E-2</v>
      </c>
      <c r="J91" s="21">
        <v>39600.5</v>
      </c>
      <c r="K91" s="22">
        <v>3802.3</v>
      </c>
      <c r="L91" s="5">
        <v>6.18</v>
      </c>
    </row>
    <row r="92" spans="1:12">
      <c r="A92">
        <v>84</v>
      </c>
      <c r="B92" s="15">
        <v>0.16773299999999999</v>
      </c>
      <c r="C92" s="16">
        <v>0.154754</v>
      </c>
      <c r="D92" s="19">
        <v>16795.8</v>
      </c>
      <c r="E92" s="20">
        <v>2599.1999999999998</v>
      </c>
      <c r="F92" s="5">
        <v>4.6100000000000003</v>
      </c>
      <c r="G92" t="s">
        <v>19</v>
      </c>
      <c r="H92" s="17">
        <v>0.11257</v>
      </c>
      <c r="I92" s="18">
        <v>0.106572</v>
      </c>
      <c r="J92" s="21">
        <v>35798.300000000003</v>
      </c>
      <c r="K92" s="22">
        <v>3815.1</v>
      </c>
      <c r="L92" s="5">
        <v>5.79</v>
      </c>
    </row>
    <row r="93" spans="1:12">
      <c r="A93">
        <v>85</v>
      </c>
      <c r="B93" s="15">
        <v>0.17941099999999999</v>
      </c>
      <c r="C93" s="16">
        <v>0.16464200000000001</v>
      </c>
      <c r="D93" s="19">
        <v>14196.6</v>
      </c>
      <c r="E93" s="20">
        <v>2337.3000000000002</v>
      </c>
      <c r="F93" s="5">
        <v>4.3600000000000003</v>
      </c>
      <c r="G93" t="s">
        <v>19</v>
      </c>
      <c r="H93" s="17">
        <v>0.123726</v>
      </c>
      <c r="I93" s="18">
        <v>0.116518</v>
      </c>
      <c r="J93" s="21">
        <v>31983.200000000001</v>
      </c>
      <c r="K93" s="22">
        <v>3726.6</v>
      </c>
      <c r="L93" s="5">
        <v>5.42</v>
      </c>
    </row>
    <row r="94" spans="1:12">
      <c r="A94">
        <v>86</v>
      </c>
      <c r="B94" s="15">
        <v>0.19556999999999999</v>
      </c>
      <c r="C94" s="16">
        <v>0.178149</v>
      </c>
      <c r="D94" s="19">
        <v>11859.2</v>
      </c>
      <c r="E94" s="20">
        <v>2112.6999999999998</v>
      </c>
      <c r="F94" s="5">
        <v>4.12</v>
      </c>
      <c r="G94" t="s">
        <v>19</v>
      </c>
      <c r="H94" s="17">
        <v>0.139015</v>
      </c>
      <c r="I94" s="18">
        <v>0.12998000000000001</v>
      </c>
      <c r="J94" s="21">
        <v>28256.6</v>
      </c>
      <c r="K94" s="22">
        <v>3672.8</v>
      </c>
      <c r="L94" s="5">
        <v>5.07</v>
      </c>
    </row>
    <row r="95" spans="1:12">
      <c r="A95">
        <v>87</v>
      </c>
      <c r="B95" s="15">
        <v>0.20951700000000001</v>
      </c>
      <c r="C95" s="16">
        <v>0.18965000000000001</v>
      </c>
      <c r="D95" s="19">
        <v>9746.5</v>
      </c>
      <c r="E95" s="20">
        <v>1848.4</v>
      </c>
      <c r="F95" s="5">
        <v>3.91</v>
      </c>
      <c r="G95" t="s">
        <v>19</v>
      </c>
      <c r="H95" s="17">
        <v>0.15215100000000001</v>
      </c>
      <c r="I95" s="18">
        <v>0.14139499999999999</v>
      </c>
      <c r="J95" s="21">
        <v>24583.8</v>
      </c>
      <c r="K95" s="22">
        <v>3476</v>
      </c>
      <c r="L95" s="5">
        <v>4.75</v>
      </c>
    </row>
    <row r="96" spans="1:12">
      <c r="A96">
        <v>88</v>
      </c>
      <c r="B96" s="15">
        <v>0.22628200000000001</v>
      </c>
      <c r="C96" s="16">
        <v>0.20328299999999999</v>
      </c>
      <c r="D96" s="19">
        <v>7898.1</v>
      </c>
      <c r="E96" s="20">
        <v>1605.5</v>
      </c>
      <c r="F96" s="5">
        <v>3.71</v>
      </c>
      <c r="G96" t="s">
        <v>19</v>
      </c>
      <c r="H96" s="17">
        <v>0.16949700000000001</v>
      </c>
      <c r="I96" s="18">
        <v>0.15625500000000001</v>
      </c>
      <c r="J96" s="21">
        <v>21107.8</v>
      </c>
      <c r="K96" s="22">
        <v>3298.2</v>
      </c>
      <c r="L96" s="5">
        <v>4.45</v>
      </c>
    </row>
    <row r="97" spans="1:12">
      <c r="A97">
        <v>89</v>
      </c>
      <c r="B97" s="15">
        <v>0.24190500000000001</v>
      </c>
      <c r="C97" s="16">
        <v>0.21580299999999999</v>
      </c>
      <c r="D97" s="19">
        <v>6292.5</v>
      </c>
      <c r="E97" s="20">
        <v>1358</v>
      </c>
      <c r="F97" s="5">
        <v>3.53</v>
      </c>
      <c r="G97" t="s">
        <v>19</v>
      </c>
      <c r="H97" s="17">
        <v>0.19039900000000001</v>
      </c>
      <c r="I97" s="18">
        <v>0.173849</v>
      </c>
      <c r="J97" s="21">
        <v>17809.599999999999</v>
      </c>
      <c r="K97" s="22">
        <v>3096.2</v>
      </c>
      <c r="L97" s="5">
        <v>4.18</v>
      </c>
    </row>
    <row r="98" spans="1:12">
      <c r="A98">
        <v>90</v>
      </c>
      <c r="B98" s="15">
        <v>0.24404999999999999</v>
      </c>
      <c r="C98" s="16">
        <v>0.21750800000000001</v>
      </c>
      <c r="D98" s="19">
        <v>4934.6000000000004</v>
      </c>
      <c r="E98" s="20">
        <v>1073.3</v>
      </c>
      <c r="F98" s="5">
        <v>3.36</v>
      </c>
      <c r="G98" t="s">
        <v>19</v>
      </c>
      <c r="H98" s="17">
        <v>0.19586000000000001</v>
      </c>
      <c r="I98" s="18">
        <v>0.17838999999999999</v>
      </c>
      <c r="J98" s="21">
        <v>14713.4</v>
      </c>
      <c r="K98" s="22">
        <v>2624.7</v>
      </c>
      <c r="L98" s="5">
        <v>3.95</v>
      </c>
    </row>
    <row r="99" spans="1:12">
      <c r="A99">
        <v>91</v>
      </c>
      <c r="B99" s="15">
        <v>0.261436</v>
      </c>
      <c r="C99" s="16">
        <v>0.231212</v>
      </c>
      <c r="D99" s="19">
        <v>3861.3</v>
      </c>
      <c r="E99" s="20">
        <v>892.8</v>
      </c>
      <c r="F99" s="5">
        <v>3.15</v>
      </c>
      <c r="G99" t="s">
        <v>19</v>
      </c>
      <c r="H99" s="17">
        <v>0.21276</v>
      </c>
      <c r="I99" s="18">
        <v>0.192302</v>
      </c>
      <c r="J99" s="21">
        <v>12088.7</v>
      </c>
      <c r="K99" s="22">
        <v>2324.6999999999998</v>
      </c>
      <c r="L99" s="5">
        <v>3.7</v>
      </c>
    </row>
    <row r="100" spans="1:12">
      <c r="A100">
        <v>92</v>
      </c>
      <c r="B100" s="15">
        <v>0.28973199999999999</v>
      </c>
      <c r="C100" s="16">
        <v>0.25307099999999999</v>
      </c>
      <c r="D100" s="19">
        <v>2968.5</v>
      </c>
      <c r="E100" s="20">
        <v>751.2</v>
      </c>
      <c r="F100" s="5">
        <v>2.95</v>
      </c>
      <c r="G100" t="s">
        <v>19</v>
      </c>
      <c r="H100" s="17">
        <v>0.23503199999999999</v>
      </c>
      <c r="I100" s="18">
        <v>0.210316</v>
      </c>
      <c r="J100" s="21">
        <v>9764</v>
      </c>
      <c r="K100" s="22">
        <v>2053.5</v>
      </c>
      <c r="L100" s="5">
        <v>3.46</v>
      </c>
    </row>
    <row r="101" spans="1:12">
      <c r="A101">
        <v>93</v>
      </c>
      <c r="B101" s="15">
        <v>0.30851800000000001</v>
      </c>
      <c r="C101" s="16">
        <v>0.26728600000000002</v>
      </c>
      <c r="D101" s="19">
        <v>2217.3000000000002</v>
      </c>
      <c r="E101" s="20">
        <v>592.6</v>
      </c>
      <c r="F101" s="5">
        <v>2.78</v>
      </c>
      <c r="G101" t="s">
        <v>19</v>
      </c>
      <c r="H101" s="17">
        <v>0.25363000000000002</v>
      </c>
      <c r="I101" s="18">
        <v>0.22508600000000001</v>
      </c>
      <c r="J101" s="21">
        <v>7710.5</v>
      </c>
      <c r="K101" s="22">
        <v>1735.5</v>
      </c>
      <c r="L101" s="5">
        <v>3.25</v>
      </c>
    </row>
    <row r="102" spans="1:12">
      <c r="A102">
        <v>94</v>
      </c>
      <c r="B102" s="15">
        <v>0.34294999999999998</v>
      </c>
      <c r="C102" s="16">
        <v>0.29275099999999998</v>
      </c>
      <c r="D102" s="19">
        <v>1624.6</v>
      </c>
      <c r="E102" s="20">
        <v>475.6</v>
      </c>
      <c r="F102" s="5">
        <v>2.62</v>
      </c>
      <c r="G102" t="s">
        <v>19</v>
      </c>
      <c r="H102" s="17">
        <v>0.279555</v>
      </c>
      <c r="I102" s="18">
        <v>0.24527099999999999</v>
      </c>
      <c r="J102" s="21">
        <v>5975</v>
      </c>
      <c r="K102" s="22">
        <v>1465.5</v>
      </c>
      <c r="L102" s="5">
        <v>3.05</v>
      </c>
    </row>
    <row r="103" spans="1:12">
      <c r="A103">
        <v>95</v>
      </c>
      <c r="B103" s="15">
        <v>0.36301899999999998</v>
      </c>
      <c r="C103" s="16">
        <v>0.30725000000000002</v>
      </c>
      <c r="D103" s="19">
        <v>1149</v>
      </c>
      <c r="E103" s="20">
        <v>353</v>
      </c>
      <c r="F103" s="5">
        <v>2.4900000000000002</v>
      </c>
      <c r="G103" t="s">
        <v>19</v>
      </c>
      <c r="H103" s="17">
        <v>0.29600399999999999</v>
      </c>
      <c r="I103" s="18">
        <v>0.25784299999999999</v>
      </c>
      <c r="J103" s="21">
        <v>4509.5</v>
      </c>
      <c r="K103" s="22">
        <v>1162.7</v>
      </c>
      <c r="L103" s="5">
        <v>2.88</v>
      </c>
    </row>
    <row r="104" spans="1:12">
      <c r="A104">
        <v>96</v>
      </c>
      <c r="B104" s="15">
        <v>0.38841999999999999</v>
      </c>
      <c r="C104" s="16">
        <v>0.32525300000000001</v>
      </c>
      <c r="D104" s="19">
        <v>796</v>
      </c>
      <c r="E104" s="20">
        <v>258.89999999999998</v>
      </c>
      <c r="F104" s="5">
        <v>2.37</v>
      </c>
      <c r="G104" t="s">
        <v>19</v>
      </c>
      <c r="H104" s="17">
        <v>0.32211400000000001</v>
      </c>
      <c r="I104" s="18">
        <v>0.27743200000000001</v>
      </c>
      <c r="J104" s="21">
        <v>3346.7</v>
      </c>
      <c r="K104" s="22">
        <v>928.5</v>
      </c>
      <c r="L104" s="5">
        <v>2.71</v>
      </c>
    </row>
    <row r="105" spans="1:12">
      <c r="A105">
        <v>97</v>
      </c>
      <c r="B105" s="15">
        <v>0.39476</v>
      </c>
      <c r="C105" s="16">
        <v>0.32968599999999998</v>
      </c>
      <c r="D105" s="19">
        <v>537.1</v>
      </c>
      <c r="E105" s="20">
        <v>177.1</v>
      </c>
      <c r="F105" s="5">
        <v>2.2799999999999998</v>
      </c>
      <c r="G105" t="s">
        <v>19</v>
      </c>
      <c r="H105" s="17">
        <v>0.35266700000000001</v>
      </c>
      <c r="I105" s="18">
        <v>0.29980200000000001</v>
      </c>
      <c r="J105" s="21">
        <v>2418.1999999999998</v>
      </c>
      <c r="K105" s="22">
        <v>725</v>
      </c>
      <c r="L105" s="5">
        <v>2.56</v>
      </c>
    </row>
    <row r="106" spans="1:12">
      <c r="A106">
        <v>98</v>
      </c>
      <c r="B106" s="15">
        <v>0.41797099999999998</v>
      </c>
      <c r="C106" s="16">
        <v>0.345721</v>
      </c>
      <c r="D106" s="19">
        <v>360</v>
      </c>
      <c r="E106" s="20">
        <v>124.5</v>
      </c>
      <c r="F106" s="5">
        <v>2.15</v>
      </c>
      <c r="G106" t="s">
        <v>19</v>
      </c>
      <c r="H106" s="17">
        <v>0.36427599999999999</v>
      </c>
      <c r="I106" s="18">
        <v>0.30814999999999998</v>
      </c>
      <c r="J106" s="21">
        <v>1693.2</v>
      </c>
      <c r="K106" s="22">
        <v>521.79999999999995</v>
      </c>
      <c r="L106" s="5">
        <v>2.44</v>
      </c>
    </row>
    <row r="107" spans="1:12">
      <c r="A107">
        <v>99</v>
      </c>
      <c r="B107" s="15">
        <v>0.431591</v>
      </c>
      <c r="C107" s="16">
        <v>0.35498600000000002</v>
      </c>
      <c r="D107" s="19">
        <v>235.5</v>
      </c>
      <c r="E107" s="20">
        <v>83.6</v>
      </c>
      <c r="F107" s="5">
        <v>2.02</v>
      </c>
      <c r="G107" t="s">
        <v>19</v>
      </c>
      <c r="H107" s="17">
        <v>0.36748900000000001</v>
      </c>
      <c r="I107" s="18">
        <v>0.310446</v>
      </c>
      <c r="J107" s="21">
        <v>1171.5</v>
      </c>
      <c r="K107" s="22">
        <v>363.7</v>
      </c>
      <c r="L107" s="5">
        <v>2.31</v>
      </c>
    </row>
    <row r="108" spans="1:12">
      <c r="A108">
        <v>100</v>
      </c>
      <c r="B108" s="15">
        <v>0.49804700000000002</v>
      </c>
      <c r="C108" s="16">
        <v>0.39874900000000002</v>
      </c>
      <c r="D108" s="19">
        <v>151.9</v>
      </c>
      <c r="E108" s="20">
        <v>60.6</v>
      </c>
      <c r="F108" s="5">
        <v>1.86</v>
      </c>
      <c r="G108" t="s">
        <v>19</v>
      </c>
      <c r="H108" s="17">
        <v>0.42835600000000001</v>
      </c>
      <c r="I108" s="18">
        <v>0.35279500000000003</v>
      </c>
      <c r="J108" s="21">
        <v>807.8</v>
      </c>
      <c r="K108" s="22">
        <v>285</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10</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6">
        <v>1.2898E-2</v>
      </c>
      <c r="C8" s="7">
        <v>1.2815E-2</v>
      </c>
      <c r="D8" s="10">
        <v>100000</v>
      </c>
      <c r="E8" s="11">
        <v>1281.5</v>
      </c>
      <c r="F8" s="5">
        <v>70.81</v>
      </c>
      <c r="G8" t="s">
        <v>19</v>
      </c>
      <c r="H8" s="8">
        <v>9.9939999999999994E-3</v>
      </c>
      <c r="I8" s="9">
        <v>9.9439999999999997E-3</v>
      </c>
      <c r="J8" s="12">
        <v>100000</v>
      </c>
      <c r="K8" s="13">
        <v>994.4</v>
      </c>
      <c r="L8" s="5">
        <v>76.81</v>
      </c>
    </row>
    <row r="9" spans="1:12">
      <c r="A9">
        <v>1</v>
      </c>
      <c r="B9" s="6">
        <v>8.7000000000000001E-4</v>
      </c>
      <c r="C9" s="7">
        <v>8.6899999999999998E-4</v>
      </c>
      <c r="D9" s="10">
        <v>98718.5</v>
      </c>
      <c r="E9" s="11">
        <v>85.8</v>
      </c>
      <c r="F9" s="5">
        <v>70.73</v>
      </c>
      <c r="G9" t="s">
        <v>19</v>
      </c>
      <c r="H9" s="8">
        <v>7.2400000000000003E-4</v>
      </c>
      <c r="I9" s="9">
        <v>7.2400000000000003E-4</v>
      </c>
      <c r="J9" s="12">
        <v>99005.6</v>
      </c>
      <c r="K9" s="13">
        <v>71.599999999999994</v>
      </c>
      <c r="L9" s="5">
        <v>76.58</v>
      </c>
    </row>
    <row r="10" spans="1:12">
      <c r="A10">
        <v>2</v>
      </c>
      <c r="B10" s="6">
        <v>5.2800000000000004E-4</v>
      </c>
      <c r="C10" s="7">
        <v>5.2800000000000004E-4</v>
      </c>
      <c r="D10" s="10">
        <v>98632.6</v>
      </c>
      <c r="E10" s="11">
        <v>52.1</v>
      </c>
      <c r="F10" s="5">
        <v>69.790000000000006</v>
      </c>
      <c r="G10" t="s">
        <v>19</v>
      </c>
      <c r="H10" s="8">
        <v>4.4799999999999999E-4</v>
      </c>
      <c r="I10" s="9">
        <v>4.4700000000000002E-4</v>
      </c>
      <c r="J10" s="12">
        <v>98933.9</v>
      </c>
      <c r="K10" s="13">
        <v>44.3</v>
      </c>
      <c r="L10" s="5">
        <v>75.63</v>
      </c>
    </row>
    <row r="11" spans="1:12">
      <c r="A11">
        <v>3</v>
      </c>
      <c r="B11" s="6">
        <v>4.0099999999999999E-4</v>
      </c>
      <c r="C11" s="7">
        <v>4.0099999999999999E-4</v>
      </c>
      <c r="D11" s="10">
        <v>98580.6</v>
      </c>
      <c r="E11" s="11">
        <v>39.6</v>
      </c>
      <c r="F11" s="5">
        <v>68.83</v>
      </c>
      <c r="G11" t="s">
        <v>19</v>
      </c>
      <c r="H11" s="8">
        <v>3.0499999999999999E-4</v>
      </c>
      <c r="I11" s="9">
        <v>3.0499999999999999E-4</v>
      </c>
      <c r="J11" s="12">
        <v>98889.7</v>
      </c>
      <c r="K11" s="13">
        <v>30.2</v>
      </c>
      <c r="L11" s="5">
        <v>74.66</v>
      </c>
    </row>
    <row r="12" spans="1:12">
      <c r="A12">
        <v>4</v>
      </c>
      <c r="B12" s="6">
        <v>3.8099999999999999E-4</v>
      </c>
      <c r="C12" s="7">
        <v>3.8099999999999999E-4</v>
      </c>
      <c r="D12" s="10">
        <v>98541</v>
      </c>
      <c r="E12" s="11">
        <v>37.5</v>
      </c>
      <c r="F12" s="5">
        <v>67.86</v>
      </c>
      <c r="G12" t="s">
        <v>19</v>
      </c>
      <c r="H12" s="8">
        <v>2.5399999999999999E-4</v>
      </c>
      <c r="I12" s="9">
        <v>2.5399999999999999E-4</v>
      </c>
      <c r="J12" s="12">
        <v>98859.5</v>
      </c>
      <c r="K12" s="13">
        <v>25.1</v>
      </c>
      <c r="L12" s="5">
        <v>73.69</v>
      </c>
    </row>
    <row r="13" spans="1:12">
      <c r="A13">
        <v>5</v>
      </c>
      <c r="B13" s="6">
        <v>3.1500000000000001E-4</v>
      </c>
      <c r="C13" s="7">
        <v>3.1500000000000001E-4</v>
      </c>
      <c r="D13" s="10">
        <v>98503.5</v>
      </c>
      <c r="E13" s="11">
        <v>31</v>
      </c>
      <c r="F13" s="5">
        <v>66.88</v>
      </c>
      <c r="G13" t="s">
        <v>19</v>
      </c>
      <c r="H13" s="8">
        <v>2.3499999999999999E-4</v>
      </c>
      <c r="I13" s="9">
        <v>2.3499999999999999E-4</v>
      </c>
      <c r="J13" s="12">
        <v>98834.4</v>
      </c>
      <c r="K13" s="13">
        <v>23.2</v>
      </c>
      <c r="L13" s="5">
        <v>72.709999999999994</v>
      </c>
    </row>
    <row r="14" spans="1:12">
      <c r="A14">
        <v>6</v>
      </c>
      <c r="B14" s="6">
        <v>2.9799999999999998E-4</v>
      </c>
      <c r="C14" s="7">
        <v>2.9799999999999998E-4</v>
      </c>
      <c r="D14" s="10">
        <v>98472.5</v>
      </c>
      <c r="E14" s="11">
        <v>29.4</v>
      </c>
      <c r="F14" s="5">
        <v>65.900000000000006</v>
      </c>
      <c r="G14" t="s">
        <v>19</v>
      </c>
      <c r="H14" s="8">
        <v>2.22E-4</v>
      </c>
      <c r="I14" s="9">
        <v>2.22E-4</v>
      </c>
      <c r="J14" s="12">
        <v>98811.199999999997</v>
      </c>
      <c r="K14" s="13">
        <v>21.9</v>
      </c>
      <c r="L14" s="5">
        <v>71.72</v>
      </c>
    </row>
    <row r="15" spans="1:12">
      <c r="A15">
        <v>7</v>
      </c>
      <c r="B15" s="6">
        <v>2.7700000000000001E-4</v>
      </c>
      <c r="C15" s="7">
        <v>2.7700000000000001E-4</v>
      </c>
      <c r="D15" s="10">
        <v>98443.1</v>
      </c>
      <c r="E15" s="11">
        <v>27.2</v>
      </c>
      <c r="F15" s="5">
        <v>64.92</v>
      </c>
      <c r="G15" t="s">
        <v>19</v>
      </c>
      <c r="H15" s="8">
        <v>1.8699999999999999E-4</v>
      </c>
      <c r="I15" s="9">
        <v>1.8699999999999999E-4</v>
      </c>
      <c r="J15" s="12">
        <v>98789.2</v>
      </c>
      <c r="K15" s="13">
        <v>18.5</v>
      </c>
      <c r="L15" s="5">
        <v>70.739999999999995</v>
      </c>
    </row>
    <row r="16" spans="1:12">
      <c r="A16">
        <v>8</v>
      </c>
      <c r="B16" s="6">
        <v>2.7E-4</v>
      </c>
      <c r="C16" s="7">
        <v>2.7E-4</v>
      </c>
      <c r="D16" s="10">
        <v>98415.9</v>
      </c>
      <c r="E16" s="11">
        <v>26.6</v>
      </c>
      <c r="F16" s="5">
        <v>63.94</v>
      </c>
      <c r="G16" t="s">
        <v>19</v>
      </c>
      <c r="H16" s="8">
        <v>2.0000000000000001E-4</v>
      </c>
      <c r="I16" s="9">
        <v>2.0000000000000001E-4</v>
      </c>
      <c r="J16" s="12">
        <v>98770.7</v>
      </c>
      <c r="K16" s="13">
        <v>19.8</v>
      </c>
      <c r="L16" s="5">
        <v>69.75</v>
      </c>
    </row>
    <row r="17" spans="1:12">
      <c r="A17">
        <v>9</v>
      </c>
      <c r="B17" s="6">
        <v>2.42E-4</v>
      </c>
      <c r="C17" s="7">
        <v>2.42E-4</v>
      </c>
      <c r="D17" s="10">
        <v>98389.3</v>
      </c>
      <c r="E17" s="11">
        <v>23.8</v>
      </c>
      <c r="F17" s="5">
        <v>62.96</v>
      </c>
      <c r="G17" t="s">
        <v>19</v>
      </c>
      <c r="H17" s="8">
        <v>1.56E-4</v>
      </c>
      <c r="I17" s="9">
        <v>1.56E-4</v>
      </c>
      <c r="J17" s="12">
        <v>98751</v>
      </c>
      <c r="K17" s="13">
        <v>15.4</v>
      </c>
      <c r="L17" s="5">
        <v>68.77</v>
      </c>
    </row>
    <row r="18" spans="1:12">
      <c r="A18">
        <v>10</v>
      </c>
      <c r="B18" s="6">
        <v>2.34E-4</v>
      </c>
      <c r="C18" s="7">
        <v>2.34E-4</v>
      </c>
      <c r="D18" s="10">
        <v>98365.5</v>
      </c>
      <c r="E18" s="11">
        <v>23</v>
      </c>
      <c r="F18" s="5">
        <v>61.97</v>
      </c>
      <c r="G18" t="s">
        <v>19</v>
      </c>
      <c r="H18" s="8">
        <v>2.04E-4</v>
      </c>
      <c r="I18" s="9">
        <v>2.04E-4</v>
      </c>
      <c r="J18" s="12">
        <v>98735.6</v>
      </c>
      <c r="K18" s="13">
        <v>20.100000000000001</v>
      </c>
      <c r="L18" s="5">
        <v>67.78</v>
      </c>
    </row>
    <row r="19" spans="1:12">
      <c r="A19">
        <v>11</v>
      </c>
      <c r="B19" s="6">
        <v>2.6600000000000001E-4</v>
      </c>
      <c r="C19" s="7">
        <v>2.6600000000000001E-4</v>
      </c>
      <c r="D19" s="10">
        <v>98342.5</v>
      </c>
      <c r="E19" s="11">
        <v>26.2</v>
      </c>
      <c r="F19" s="5">
        <v>60.99</v>
      </c>
      <c r="G19" t="s">
        <v>19</v>
      </c>
      <c r="H19" s="8">
        <v>1.8200000000000001E-4</v>
      </c>
      <c r="I19" s="9">
        <v>1.8200000000000001E-4</v>
      </c>
      <c r="J19" s="12">
        <v>98715.5</v>
      </c>
      <c r="K19" s="13">
        <v>17.899999999999999</v>
      </c>
      <c r="L19" s="5">
        <v>66.790000000000006</v>
      </c>
    </row>
    <row r="20" spans="1:12">
      <c r="A20">
        <v>12</v>
      </c>
      <c r="B20" s="6">
        <v>2.5799999999999998E-4</v>
      </c>
      <c r="C20" s="7">
        <v>2.5799999999999998E-4</v>
      </c>
      <c r="D20" s="10">
        <v>98316.3</v>
      </c>
      <c r="E20" s="11">
        <v>25.4</v>
      </c>
      <c r="F20" s="5">
        <v>60</v>
      </c>
      <c r="G20" t="s">
        <v>19</v>
      </c>
      <c r="H20" s="8">
        <v>1.76E-4</v>
      </c>
      <c r="I20" s="9">
        <v>1.76E-4</v>
      </c>
      <c r="J20" s="12">
        <v>98697.600000000006</v>
      </c>
      <c r="K20" s="13">
        <v>17.399999999999999</v>
      </c>
      <c r="L20" s="5">
        <v>65.8</v>
      </c>
    </row>
    <row r="21" spans="1:12">
      <c r="A21">
        <v>13</v>
      </c>
      <c r="B21" s="6">
        <v>2.9500000000000001E-4</v>
      </c>
      <c r="C21" s="7">
        <v>2.9500000000000001E-4</v>
      </c>
      <c r="D21" s="10">
        <v>98290.9</v>
      </c>
      <c r="E21" s="11">
        <v>29</v>
      </c>
      <c r="F21" s="5">
        <v>59.02</v>
      </c>
      <c r="G21" t="s">
        <v>19</v>
      </c>
      <c r="H21" s="8">
        <v>1.9699999999999999E-4</v>
      </c>
      <c r="I21" s="9">
        <v>1.9699999999999999E-4</v>
      </c>
      <c r="J21" s="12">
        <v>98680.2</v>
      </c>
      <c r="K21" s="13">
        <v>19.399999999999999</v>
      </c>
      <c r="L21" s="5">
        <v>64.81</v>
      </c>
    </row>
    <row r="22" spans="1:12">
      <c r="A22">
        <v>14</v>
      </c>
      <c r="B22" s="6">
        <v>3.6900000000000002E-4</v>
      </c>
      <c r="C22" s="7">
        <v>3.6900000000000002E-4</v>
      </c>
      <c r="D22" s="10">
        <v>98262</v>
      </c>
      <c r="E22" s="11">
        <v>36.299999999999997</v>
      </c>
      <c r="F22" s="5">
        <v>58.04</v>
      </c>
      <c r="G22" t="s">
        <v>19</v>
      </c>
      <c r="H22" s="8">
        <v>2.23E-4</v>
      </c>
      <c r="I22" s="9">
        <v>2.23E-4</v>
      </c>
      <c r="J22" s="12">
        <v>98660.800000000003</v>
      </c>
      <c r="K22" s="13">
        <v>22</v>
      </c>
      <c r="L22" s="5">
        <v>63.83</v>
      </c>
    </row>
    <row r="23" spans="1:12">
      <c r="A23">
        <v>15</v>
      </c>
      <c r="B23" s="6">
        <v>4.1599999999999997E-4</v>
      </c>
      <c r="C23" s="7">
        <v>4.1599999999999997E-4</v>
      </c>
      <c r="D23" s="10">
        <v>98225.7</v>
      </c>
      <c r="E23" s="11">
        <v>40.9</v>
      </c>
      <c r="F23" s="5">
        <v>57.06</v>
      </c>
      <c r="G23" t="s">
        <v>19</v>
      </c>
      <c r="H23" s="8">
        <v>2.4699999999999999E-4</v>
      </c>
      <c r="I23" s="9">
        <v>2.4699999999999999E-4</v>
      </c>
      <c r="J23" s="12">
        <v>98638.9</v>
      </c>
      <c r="K23" s="13">
        <v>24.4</v>
      </c>
      <c r="L23" s="5">
        <v>62.84</v>
      </c>
    </row>
    <row r="24" spans="1:12">
      <c r="A24">
        <v>16</v>
      </c>
      <c r="B24" s="6">
        <v>5.3799999999999996E-4</v>
      </c>
      <c r="C24" s="7">
        <v>5.3799999999999996E-4</v>
      </c>
      <c r="D24" s="10">
        <v>98184.8</v>
      </c>
      <c r="E24" s="11">
        <v>52.8</v>
      </c>
      <c r="F24" s="5">
        <v>56.08</v>
      </c>
      <c r="G24" t="s">
        <v>19</v>
      </c>
      <c r="H24" s="8">
        <v>3.1100000000000002E-4</v>
      </c>
      <c r="I24" s="9">
        <v>3.1100000000000002E-4</v>
      </c>
      <c r="J24" s="12">
        <v>98614.399999999994</v>
      </c>
      <c r="K24" s="13">
        <v>30.7</v>
      </c>
      <c r="L24" s="5">
        <v>61.86</v>
      </c>
    </row>
    <row r="25" spans="1:12">
      <c r="A25">
        <v>17</v>
      </c>
      <c r="B25" s="6">
        <v>1.036E-3</v>
      </c>
      <c r="C25" s="7">
        <v>1.0349999999999999E-3</v>
      </c>
      <c r="D25" s="10">
        <v>98132</v>
      </c>
      <c r="E25" s="11">
        <v>101.6</v>
      </c>
      <c r="F25" s="5">
        <v>55.11</v>
      </c>
      <c r="G25" t="s">
        <v>19</v>
      </c>
      <c r="H25" s="8">
        <v>3.19E-4</v>
      </c>
      <c r="I25" s="9">
        <v>3.19E-4</v>
      </c>
      <c r="J25" s="12">
        <v>98583.8</v>
      </c>
      <c r="K25" s="13">
        <v>31.4</v>
      </c>
      <c r="L25" s="5">
        <v>60.88</v>
      </c>
    </row>
    <row r="26" spans="1:12">
      <c r="A26">
        <v>18</v>
      </c>
      <c r="B26" s="6">
        <v>1.096E-3</v>
      </c>
      <c r="C26" s="7">
        <v>1.0950000000000001E-3</v>
      </c>
      <c r="D26" s="10">
        <v>98030.399999999994</v>
      </c>
      <c r="E26" s="11">
        <v>107.4</v>
      </c>
      <c r="F26" s="5">
        <v>54.17</v>
      </c>
      <c r="G26" t="s">
        <v>19</v>
      </c>
      <c r="H26" s="8">
        <v>3.8000000000000002E-4</v>
      </c>
      <c r="I26" s="9">
        <v>3.8000000000000002E-4</v>
      </c>
      <c r="J26" s="12">
        <v>98552.4</v>
      </c>
      <c r="K26" s="13">
        <v>37.5</v>
      </c>
      <c r="L26" s="5">
        <v>59.89</v>
      </c>
    </row>
    <row r="27" spans="1:12">
      <c r="A27">
        <v>19</v>
      </c>
      <c r="B27" s="6">
        <v>1.052E-3</v>
      </c>
      <c r="C27" s="7">
        <v>1.052E-3</v>
      </c>
      <c r="D27" s="10">
        <v>97923</v>
      </c>
      <c r="E27" s="11">
        <v>103</v>
      </c>
      <c r="F27" s="5">
        <v>53.23</v>
      </c>
      <c r="G27" t="s">
        <v>19</v>
      </c>
      <c r="H27" s="8">
        <v>3.3E-4</v>
      </c>
      <c r="I27" s="9">
        <v>3.3E-4</v>
      </c>
      <c r="J27" s="12">
        <v>98514.9</v>
      </c>
      <c r="K27" s="13">
        <v>32.5</v>
      </c>
      <c r="L27" s="5">
        <v>58.92</v>
      </c>
    </row>
    <row r="28" spans="1:12">
      <c r="A28">
        <v>20</v>
      </c>
      <c r="B28" s="6">
        <v>1.0009999999999999E-3</v>
      </c>
      <c r="C28" s="7">
        <v>1.0009999999999999E-3</v>
      </c>
      <c r="D28" s="10">
        <v>97820.1</v>
      </c>
      <c r="E28" s="11">
        <v>97.9</v>
      </c>
      <c r="F28" s="5">
        <v>52.28</v>
      </c>
      <c r="G28" t="s">
        <v>19</v>
      </c>
      <c r="H28" s="8">
        <v>3.7500000000000001E-4</v>
      </c>
      <c r="I28" s="9">
        <v>3.7500000000000001E-4</v>
      </c>
      <c r="J28" s="12">
        <v>98482.4</v>
      </c>
      <c r="K28" s="13">
        <v>36.9</v>
      </c>
      <c r="L28" s="5">
        <v>57.94</v>
      </c>
    </row>
    <row r="29" spans="1:12">
      <c r="A29">
        <v>21</v>
      </c>
      <c r="B29" s="6">
        <v>8.8400000000000002E-4</v>
      </c>
      <c r="C29" s="7">
        <v>8.8400000000000002E-4</v>
      </c>
      <c r="D29" s="10">
        <v>97722.2</v>
      </c>
      <c r="E29" s="11">
        <v>86.4</v>
      </c>
      <c r="F29" s="5">
        <v>51.33</v>
      </c>
      <c r="G29" t="s">
        <v>19</v>
      </c>
      <c r="H29" s="8">
        <v>3.3799999999999998E-4</v>
      </c>
      <c r="I29" s="9">
        <v>3.3799999999999998E-4</v>
      </c>
      <c r="J29" s="12">
        <v>98445.5</v>
      </c>
      <c r="K29" s="13">
        <v>33.299999999999997</v>
      </c>
      <c r="L29" s="5">
        <v>56.96</v>
      </c>
    </row>
    <row r="30" spans="1:12">
      <c r="A30">
        <v>22</v>
      </c>
      <c r="B30" s="6">
        <v>8.7699999999999996E-4</v>
      </c>
      <c r="C30" s="7">
        <v>8.7699999999999996E-4</v>
      </c>
      <c r="D30" s="10">
        <v>97635.8</v>
      </c>
      <c r="E30" s="11">
        <v>85.6</v>
      </c>
      <c r="F30" s="5">
        <v>50.38</v>
      </c>
      <c r="G30" t="s">
        <v>19</v>
      </c>
      <c r="H30" s="8">
        <v>3.5799999999999997E-4</v>
      </c>
      <c r="I30" s="9">
        <v>3.5799999999999997E-4</v>
      </c>
      <c r="J30" s="12">
        <v>98412.1</v>
      </c>
      <c r="K30" s="13">
        <v>35.200000000000003</v>
      </c>
      <c r="L30" s="5">
        <v>55.98</v>
      </c>
    </row>
    <row r="31" spans="1:12">
      <c r="A31">
        <v>23</v>
      </c>
      <c r="B31" s="6">
        <v>8.5999999999999998E-4</v>
      </c>
      <c r="C31" s="7">
        <v>8.5899999999999995E-4</v>
      </c>
      <c r="D31" s="10">
        <v>97550.2</v>
      </c>
      <c r="E31" s="11">
        <v>83.8</v>
      </c>
      <c r="F31" s="5">
        <v>49.42</v>
      </c>
      <c r="G31" t="s">
        <v>19</v>
      </c>
      <c r="H31" s="8">
        <v>3.8499999999999998E-4</v>
      </c>
      <c r="I31" s="9">
        <v>3.8499999999999998E-4</v>
      </c>
      <c r="J31" s="12">
        <v>98376.9</v>
      </c>
      <c r="K31" s="13">
        <v>37.799999999999997</v>
      </c>
      <c r="L31" s="5">
        <v>55</v>
      </c>
    </row>
    <row r="32" spans="1:12">
      <c r="A32">
        <v>24</v>
      </c>
      <c r="B32" s="6">
        <v>8.5599999999999999E-4</v>
      </c>
      <c r="C32" s="7">
        <v>8.5599999999999999E-4</v>
      </c>
      <c r="D32" s="10">
        <v>97466.4</v>
      </c>
      <c r="E32" s="11">
        <v>83.4</v>
      </c>
      <c r="F32" s="5">
        <v>48.46</v>
      </c>
      <c r="G32" t="s">
        <v>19</v>
      </c>
      <c r="H32" s="8">
        <v>3.7599999999999998E-4</v>
      </c>
      <c r="I32" s="9">
        <v>3.7599999999999998E-4</v>
      </c>
      <c r="J32" s="12">
        <v>98339.1</v>
      </c>
      <c r="K32" s="13">
        <v>36.9</v>
      </c>
      <c r="L32" s="5">
        <v>54.02</v>
      </c>
    </row>
    <row r="33" spans="1:12">
      <c r="A33">
        <v>25</v>
      </c>
      <c r="B33" s="6">
        <v>8.4099999999999995E-4</v>
      </c>
      <c r="C33" s="7">
        <v>8.4099999999999995E-4</v>
      </c>
      <c r="D33" s="10">
        <v>97383</v>
      </c>
      <c r="E33" s="11">
        <v>81.900000000000006</v>
      </c>
      <c r="F33" s="5">
        <v>47.51</v>
      </c>
      <c r="G33" t="s">
        <v>19</v>
      </c>
      <c r="H33" s="8">
        <v>3.9300000000000001E-4</v>
      </c>
      <c r="I33" s="9">
        <v>3.9199999999999999E-4</v>
      </c>
      <c r="J33" s="12">
        <v>98302.1</v>
      </c>
      <c r="K33" s="13">
        <v>38.6</v>
      </c>
      <c r="L33" s="5">
        <v>53.04</v>
      </c>
    </row>
    <row r="34" spans="1:12">
      <c r="A34">
        <v>26</v>
      </c>
      <c r="B34" s="6">
        <v>8.8900000000000003E-4</v>
      </c>
      <c r="C34" s="7">
        <v>8.8900000000000003E-4</v>
      </c>
      <c r="D34" s="10">
        <v>97301.1</v>
      </c>
      <c r="E34" s="11">
        <v>86.5</v>
      </c>
      <c r="F34" s="5">
        <v>46.55</v>
      </c>
      <c r="G34" t="s">
        <v>19</v>
      </c>
      <c r="H34" s="8">
        <v>4.26E-4</v>
      </c>
      <c r="I34" s="9">
        <v>4.26E-4</v>
      </c>
      <c r="J34" s="12">
        <v>98263.6</v>
      </c>
      <c r="K34" s="13">
        <v>41.8</v>
      </c>
      <c r="L34" s="5">
        <v>52.06</v>
      </c>
    </row>
    <row r="35" spans="1:12">
      <c r="A35">
        <v>27</v>
      </c>
      <c r="B35" s="6">
        <v>8.6399999999999997E-4</v>
      </c>
      <c r="C35" s="7">
        <v>8.6300000000000005E-4</v>
      </c>
      <c r="D35" s="10">
        <v>97214.6</v>
      </c>
      <c r="E35" s="11">
        <v>83.9</v>
      </c>
      <c r="F35" s="5">
        <v>45.59</v>
      </c>
      <c r="G35" t="s">
        <v>19</v>
      </c>
      <c r="H35" s="8">
        <v>4.7800000000000002E-4</v>
      </c>
      <c r="I35" s="9">
        <v>4.7800000000000002E-4</v>
      </c>
      <c r="J35" s="12">
        <v>98221.7</v>
      </c>
      <c r="K35" s="13">
        <v>46.9</v>
      </c>
      <c r="L35" s="5">
        <v>51.08</v>
      </c>
    </row>
    <row r="36" spans="1:12">
      <c r="A36">
        <v>28</v>
      </c>
      <c r="B36" s="6">
        <v>8.7100000000000003E-4</v>
      </c>
      <c r="C36" s="7">
        <v>8.7100000000000003E-4</v>
      </c>
      <c r="D36" s="10">
        <v>97130.7</v>
      </c>
      <c r="E36" s="11">
        <v>84.6</v>
      </c>
      <c r="F36" s="5">
        <v>44.63</v>
      </c>
      <c r="G36" t="s">
        <v>19</v>
      </c>
      <c r="H36" s="8">
        <v>4.2999999999999999E-4</v>
      </c>
      <c r="I36" s="9">
        <v>4.2999999999999999E-4</v>
      </c>
      <c r="J36" s="12">
        <v>98174.8</v>
      </c>
      <c r="K36" s="13">
        <v>42.2</v>
      </c>
      <c r="L36" s="5">
        <v>50.1</v>
      </c>
    </row>
    <row r="37" spans="1:12">
      <c r="A37">
        <v>29</v>
      </c>
      <c r="B37" s="6">
        <v>8.9999999999999998E-4</v>
      </c>
      <c r="C37" s="7">
        <v>8.9999999999999998E-4</v>
      </c>
      <c r="D37" s="10">
        <v>97046.1</v>
      </c>
      <c r="E37" s="11">
        <v>87.3</v>
      </c>
      <c r="F37" s="5">
        <v>43.66</v>
      </c>
      <c r="G37" t="s">
        <v>19</v>
      </c>
      <c r="H37" s="8">
        <v>4.8799999999999999E-4</v>
      </c>
      <c r="I37" s="9">
        <v>4.8799999999999999E-4</v>
      </c>
      <c r="J37" s="12">
        <v>98132.6</v>
      </c>
      <c r="K37" s="13">
        <v>47.9</v>
      </c>
      <c r="L37" s="5">
        <v>49.13</v>
      </c>
    </row>
    <row r="38" spans="1:12">
      <c r="A38">
        <v>30</v>
      </c>
      <c r="B38" s="6">
        <v>9.3300000000000002E-4</v>
      </c>
      <c r="C38" s="7">
        <v>9.3300000000000002E-4</v>
      </c>
      <c r="D38" s="10">
        <v>96958.7</v>
      </c>
      <c r="E38" s="11">
        <v>90.5</v>
      </c>
      <c r="F38" s="5">
        <v>42.7</v>
      </c>
      <c r="G38" t="s">
        <v>19</v>
      </c>
      <c r="H38" s="8">
        <v>5.3300000000000005E-4</v>
      </c>
      <c r="I38" s="9">
        <v>5.3300000000000005E-4</v>
      </c>
      <c r="J38" s="12">
        <v>98084.7</v>
      </c>
      <c r="K38" s="13">
        <v>52.3</v>
      </c>
      <c r="L38" s="5">
        <v>48.15</v>
      </c>
    </row>
    <row r="39" spans="1:12">
      <c r="A39">
        <v>31</v>
      </c>
      <c r="B39" s="6">
        <v>9.3700000000000001E-4</v>
      </c>
      <c r="C39" s="7">
        <v>9.3700000000000001E-4</v>
      </c>
      <c r="D39" s="10">
        <v>96868.3</v>
      </c>
      <c r="E39" s="11">
        <v>90.7</v>
      </c>
      <c r="F39" s="5">
        <v>41.74</v>
      </c>
      <c r="G39" t="s">
        <v>19</v>
      </c>
      <c r="H39" s="8">
        <v>5.6400000000000005E-4</v>
      </c>
      <c r="I39" s="9">
        <v>5.6400000000000005E-4</v>
      </c>
      <c r="J39" s="12">
        <v>98032.4</v>
      </c>
      <c r="K39" s="13">
        <v>55.3</v>
      </c>
      <c r="L39" s="5">
        <v>47.18</v>
      </c>
    </row>
    <row r="40" spans="1:12">
      <c r="A40">
        <v>32</v>
      </c>
      <c r="B40" s="6">
        <v>9.9500000000000001E-4</v>
      </c>
      <c r="C40" s="7">
        <v>9.9500000000000001E-4</v>
      </c>
      <c r="D40" s="10">
        <v>96777.600000000006</v>
      </c>
      <c r="E40" s="11">
        <v>96.3</v>
      </c>
      <c r="F40" s="5">
        <v>40.78</v>
      </c>
      <c r="G40" t="s">
        <v>19</v>
      </c>
      <c r="H40" s="8">
        <v>6.0599999999999998E-4</v>
      </c>
      <c r="I40" s="9">
        <v>6.0599999999999998E-4</v>
      </c>
      <c r="J40" s="12">
        <v>97977.1</v>
      </c>
      <c r="K40" s="13">
        <v>59.3</v>
      </c>
      <c r="L40" s="5">
        <v>46.2</v>
      </c>
    </row>
    <row r="41" spans="1:12">
      <c r="A41">
        <v>33</v>
      </c>
      <c r="B41" s="6">
        <v>1.0009999999999999E-3</v>
      </c>
      <c r="C41" s="7">
        <v>1E-3</v>
      </c>
      <c r="D41" s="10">
        <v>96681.3</v>
      </c>
      <c r="E41" s="11">
        <v>96.7</v>
      </c>
      <c r="F41" s="5">
        <v>39.82</v>
      </c>
      <c r="G41" t="s">
        <v>19</v>
      </c>
      <c r="H41" s="8">
        <v>6.6399999999999999E-4</v>
      </c>
      <c r="I41" s="9">
        <v>6.6299999999999996E-4</v>
      </c>
      <c r="J41" s="12">
        <v>97917.8</v>
      </c>
      <c r="K41" s="13">
        <v>65</v>
      </c>
      <c r="L41" s="5">
        <v>45.23</v>
      </c>
    </row>
    <row r="42" spans="1:12">
      <c r="A42">
        <v>34</v>
      </c>
      <c r="B42" s="6">
        <v>1.0759999999999999E-3</v>
      </c>
      <c r="C42" s="7">
        <v>1.0759999999999999E-3</v>
      </c>
      <c r="D42" s="10">
        <v>96584.6</v>
      </c>
      <c r="E42" s="11">
        <v>103.9</v>
      </c>
      <c r="F42" s="5">
        <v>38.86</v>
      </c>
      <c r="G42" t="s">
        <v>19</v>
      </c>
      <c r="H42" s="8">
        <v>7.0200000000000004E-4</v>
      </c>
      <c r="I42" s="9">
        <v>7.0100000000000002E-4</v>
      </c>
      <c r="J42" s="12">
        <v>97852.800000000003</v>
      </c>
      <c r="K42" s="13">
        <v>68.599999999999994</v>
      </c>
      <c r="L42" s="5">
        <v>44.26</v>
      </c>
    </row>
    <row r="43" spans="1:12">
      <c r="A43">
        <v>35</v>
      </c>
      <c r="B43" s="6">
        <v>1.193E-3</v>
      </c>
      <c r="C43" s="7">
        <v>1.1919999999999999E-3</v>
      </c>
      <c r="D43" s="10">
        <v>96480.7</v>
      </c>
      <c r="E43" s="11">
        <v>115</v>
      </c>
      <c r="F43" s="5">
        <v>37.9</v>
      </c>
      <c r="G43" t="s">
        <v>19</v>
      </c>
      <c r="H43" s="8">
        <v>7.9799999999999999E-4</v>
      </c>
      <c r="I43" s="9">
        <v>7.9699999999999997E-4</v>
      </c>
      <c r="J43" s="12">
        <v>97784.2</v>
      </c>
      <c r="K43" s="13">
        <v>78</v>
      </c>
      <c r="L43" s="5">
        <v>43.29</v>
      </c>
    </row>
    <row r="44" spans="1:12">
      <c r="A44">
        <v>36</v>
      </c>
      <c r="B44" s="6">
        <v>1.2440000000000001E-3</v>
      </c>
      <c r="C44" s="7">
        <v>1.243E-3</v>
      </c>
      <c r="D44" s="10">
        <v>96365.7</v>
      </c>
      <c r="E44" s="11">
        <v>119.8</v>
      </c>
      <c r="F44" s="5">
        <v>36.950000000000003</v>
      </c>
      <c r="G44" t="s">
        <v>19</v>
      </c>
      <c r="H44" s="8">
        <v>8.9700000000000001E-4</v>
      </c>
      <c r="I44" s="9">
        <v>8.9700000000000001E-4</v>
      </c>
      <c r="J44" s="12">
        <v>97706.2</v>
      </c>
      <c r="K44" s="13">
        <v>87.6</v>
      </c>
      <c r="L44" s="5">
        <v>42.32</v>
      </c>
    </row>
    <row r="45" spans="1:12">
      <c r="A45">
        <v>37</v>
      </c>
      <c r="B45" s="6">
        <v>1.421E-3</v>
      </c>
      <c r="C45" s="7">
        <v>1.42E-3</v>
      </c>
      <c r="D45" s="10">
        <v>96245.9</v>
      </c>
      <c r="E45" s="11">
        <v>136.69999999999999</v>
      </c>
      <c r="F45" s="5">
        <v>35.99</v>
      </c>
      <c r="G45" t="s">
        <v>19</v>
      </c>
      <c r="H45" s="8">
        <v>9.4300000000000004E-4</v>
      </c>
      <c r="I45" s="9">
        <v>9.4200000000000002E-4</v>
      </c>
      <c r="J45" s="12">
        <v>97618.6</v>
      </c>
      <c r="K45" s="13">
        <v>92</v>
      </c>
      <c r="L45" s="5">
        <v>41.36</v>
      </c>
    </row>
    <row r="46" spans="1:12">
      <c r="A46">
        <v>38</v>
      </c>
      <c r="B46" s="6">
        <v>1.544E-3</v>
      </c>
      <c r="C46" s="7">
        <v>1.5430000000000001E-3</v>
      </c>
      <c r="D46" s="10">
        <v>96109.2</v>
      </c>
      <c r="E46" s="11">
        <v>148.30000000000001</v>
      </c>
      <c r="F46" s="5">
        <v>35.04</v>
      </c>
      <c r="G46" t="s">
        <v>19</v>
      </c>
      <c r="H46" s="8">
        <v>1.072E-3</v>
      </c>
      <c r="I46" s="9">
        <v>1.072E-3</v>
      </c>
      <c r="J46" s="12">
        <v>97526.6</v>
      </c>
      <c r="K46" s="13">
        <v>104.5</v>
      </c>
      <c r="L46" s="5">
        <v>40.4</v>
      </c>
    </row>
    <row r="47" spans="1:12">
      <c r="A47">
        <v>39</v>
      </c>
      <c r="B47" s="6">
        <v>1.684E-3</v>
      </c>
      <c r="C47" s="7">
        <v>1.6819999999999999E-3</v>
      </c>
      <c r="D47" s="10">
        <v>95960.9</v>
      </c>
      <c r="E47" s="11">
        <v>161.4</v>
      </c>
      <c r="F47" s="5">
        <v>34.1</v>
      </c>
      <c r="G47" t="s">
        <v>19</v>
      </c>
      <c r="H47" s="8">
        <v>1.1479999999999999E-3</v>
      </c>
      <c r="I47" s="9">
        <v>1.147E-3</v>
      </c>
      <c r="J47" s="12">
        <v>97422.1</v>
      </c>
      <c r="K47" s="13">
        <v>111.8</v>
      </c>
      <c r="L47" s="5">
        <v>39.44</v>
      </c>
    </row>
    <row r="48" spans="1:12">
      <c r="A48">
        <v>40</v>
      </c>
      <c r="B48" s="6">
        <v>2.0509999999999999E-3</v>
      </c>
      <c r="C48" s="7">
        <v>2.049E-3</v>
      </c>
      <c r="D48" s="10">
        <v>95799.4</v>
      </c>
      <c r="E48" s="11">
        <v>196.3</v>
      </c>
      <c r="F48" s="5">
        <v>33.15</v>
      </c>
      <c r="G48" t="s">
        <v>19</v>
      </c>
      <c r="H48" s="8">
        <v>1.3290000000000001E-3</v>
      </c>
      <c r="I48" s="9">
        <v>1.328E-3</v>
      </c>
      <c r="J48" s="12">
        <v>97310.399999999994</v>
      </c>
      <c r="K48" s="13">
        <v>129.19999999999999</v>
      </c>
      <c r="L48" s="5">
        <v>38.49</v>
      </c>
    </row>
    <row r="49" spans="1:12">
      <c r="A49">
        <v>41</v>
      </c>
      <c r="B49" s="6">
        <v>2.2799999999999999E-3</v>
      </c>
      <c r="C49" s="7">
        <v>2.2780000000000001E-3</v>
      </c>
      <c r="D49" s="10">
        <v>95603.1</v>
      </c>
      <c r="E49" s="11">
        <v>217.8</v>
      </c>
      <c r="F49" s="5">
        <v>32.22</v>
      </c>
      <c r="G49" t="s">
        <v>19</v>
      </c>
      <c r="H49" s="8">
        <v>1.4840000000000001E-3</v>
      </c>
      <c r="I49" s="9">
        <v>1.4829999999999999E-3</v>
      </c>
      <c r="J49" s="12">
        <v>97181.1</v>
      </c>
      <c r="K49" s="13">
        <v>144.1</v>
      </c>
      <c r="L49" s="5">
        <v>37.54</v>
      </c>
    </row>
    <row r="50" spans="1:12">
      <c r="A50">
        <v>42</v>
      </c>
      <c r="B50" s="6">
        <v>2.3189999999999999E-3</v>
      </c>
      <c r="C50" s="7">
        <v>2.3159999999999999E-3</v>
      </c>
      <c r="D50" s="10">
        <v>95385.4</v>
      </c>
      <c r="E50" s="11">
        <v>220.9</v>
      </c>
      <c r="F50" s="5">
        <v>31.29</v>
      </c>
      <c r="G50" t="s">
        <v>19</v>
      </c>
      <c r="H50" s="8">
        <v>1.5900000000000001E-3</v>
      </c>
      <c r="I50" s="9">
        <v>1.5889999999999999E-3</v>
      </c>
      <c r="J50" s="12">
        <v>97037</v>
      </c>
      <c r="K50" s="13">
        <v>154.1</v>
      </c>
      <c r="L50" s="5">
        <v>36.590000000000003</v>
      </c>
    </row>
    <row r="51" spans="1:12">
      <c r="A51">
        <v>43</v>
      </c>
      <c r="B51" s="6">
        <v>2.6540000000000001E-3</v>
      </c>
      <c r="C51" s="7">
        <v>2.6510000000000001E-3</v>
      </c>
      <c r="D51" s="10">
        <v>95164.4</v>
      </c>
      <c r="E51" s="11">
        <v>252.2</v>
      </c>
      <c r="F51" s="5">
        <v>30.36</v>
      </c>
      <c r="G51" t="s">
        <v>19</v>
      </c>
      <c r="H51" s="8">
        <v>1.8109999999999999E-3</v>
      </c>
      <c r="I51" s="9">
        <v>1.81E-3</v>
      </c>
      <c r="J51" s="12">
        <v>96882.8</v>
      </c>
      <c r="K51" s="13">
        <v>175.3</v>
      </c>
      <c r="L51" s="5">
        <v>35.65</v>
      </c>
    </row>
    <row r="52" spans="1:12">
      <c r="A52">
        <v>44</v>
      </c>
      <c r="B52" s="6">
        <v>3.0929999999999998E-3</v>
      </c>
      <c r="C52" s="7">
        <v>3.0890000000000002E-3</v>
      </c>
      <c r="D52" s="10">
        <v>94912.2</v>
      </c>
      <c r="E52" s="11">
        <v>293.10000000000002</v>
      </c>
      <c r="F52" s="5">
        <v>29.44</v>
      </c>
      <c r="G52" t="s">
        <v>19</v>
      </c>
      <c r="H52" s="8">
        <v>2.0309999999999998E-3</v>
      </c>
      <c r="I52" s="9">
        <v>2.029E-3</v>
      </c>
      <c r="J52" s="12">
        <v>96707.5</v>
      </c>
      <c r="K52" s="13">
        <v>196.2</v>
      </c>
      <c r="L52" s="5">
        <v>34.71</v>
      </c>
    </row>
    <row r="53" spans="1:12">
      <c r="A53">
        <v>45</v>
      </c>
      <c r="B53" s="6">
        <v>3.506E-3</v>
      </c>
      <c r="C53" s="7">
        <v>3.5000000000000001E-3</v>
      </c>
      <c r="D53" s="10">
        <v>94619</v>
      </c>
      <c r="E53" s="11">
        <v>331.2</v>
      </c>
      <c r="F53" s="5">
        <v>28.53</v>
      </c>
      <c r="G53" t="s">
        <v>19</v>
      </c>
      <c r="H53" s="8">
        <v>2.2469999999999999E-3</v>
      </c>
      <c r="I53" s="9">
        <v>2.2439999999999999E-3</v>
      </c>
      <c r="J53" s="12">
        <v>96511.3</v>
      </c>
      <c r="K53" s="13">
        <v>216.6</v>
      </c>
      <c r="L53" s="5">
        <v>33.78</v>
      </c>
    </row>
    <row r="54" spans="1:12">
      <c r="A54">
        <v>46</v>
      </c>
      <c r="B54" s="6">
        <v>3.8969999999999999E-3</v>
      </c>
      <c r="C54" s="7">
        <v>3.8899999999999998E-3</v>
      </c>
      <c r="D54" s="10">
        <v>94287.9</v>
      </c>
      <c r="E54" s="11">
        <v>366.8</v>
      </c>
      <c r="F54" s="5">
        <v>27.63</v>
      </c>
      <c r="G54" t="s">
        <v>19</v>
      </c>
      <c r="H54" s="8">
        <v>2.5400000000000002E-3</v>
      </c>
      <c r="I54" s="9">
        <v>2.5370000000000002E-3</v>
      </c>
      <c r="J54" s="12">
        <v>96294.7</v>
      </c>
      <c r="K54" s="13">
        <v>244.3</v>
      </c>
      <c r="L54" s="5">
        <v>32.86</v>
      </c>
    </row>
    <row r="55" spans="1:12">
      <c r="A55">
        <v>47</v>
      </c>
      <c r="B55" s="6">
        <v>4.4390000000000002E-3</v>
      </c>
      <c r="C55" s="7">
        <v>4.4289999999999998E-3</v>
      </c>
      <c r="D55" s="10">
        <v>93921.1</v>
      </c>
      <c r="E55" s="11">
        <v>416</v>
      </c>
      <c r="F55" s="5">
        <v>26.74</v>
      </c>
      <c r="G55" t="s">
        <v>19</v>
      </c>
      <c r="H55" s="8">
        <v>2.7899999999999999E-3</v>
      </c>
      <c r="I55" s="9">
        <v>2.7859999999999998E-3</v>
      </c>
      <c r="J55" s="12">
        <v>96050.4</v>
      </c>
      <c r="K55" s="13">
        <v>267.60000000000002</v>
      </c>
      <c r="L55" s="5">
        <v>31.94</v>
      </c>
    </row>
    <row r="56" spans="1:12">
      <c r="A56">
        <v>48</v>
      </c>
      <c r="B56" s="6">
        <v>4.7949999999999998E-3</v>
      </c>
      <c r="C56" s="7">
        <v>4.7840000000000001E-3</v>
      </c>
      <c r="D56" s="10">
        <v>93505.1</v>
      </c>
      <c r="E56" s="11">
        <v>447.3</v>
      </c>
      <c r="F56" s="5">
        <v>25.85</v>
      </c>
      <c r="G56" t="s">
        <v>19</v>
      </c>
      <c r="H56" s="8">
        <v>3.1020000000000002E-3</v>
      </c>
      <c r="I56" s="9">
        <v>3.0969999999999999E-3</v>
      </c>
      <c r="J56" s="12">
        <v>95782.9</v>
      </c>
      <c r="K56" s="13">
        <v>296.7</v>
      </c>
      <c r="L56" s="5">
        <v>31.03</v>
      </c>
    </row>
    <row r="57" spans="1:12">
      <c r="A57">
        <v>49</v>
      </c>
      <c r="B57" s="6">
        <v>5.6670000000000002E-3</v>
      </c>
      <c r="C57" s="7">
        <v>5.6509999999999998E-3</v>
      </c>
      <c r="D57" s="10">
        <v>93057.8</v>
      </c>
      <c r="E57" s="11">
        <v>525.79999999999995</v>
      </c>
      <c r="F57" s="5">
        <v>24.97</v>
      </c>
      <c r="G57" t="s">
        <v>19</v>
      </c>
      <c r="H57" s="8">
        <v>3.6159999999999999E-3</v>
      </c>
      <c r="I57" s="9">
        <v>3.6089999999999998E-3</v>
      </c>
      <c r="J57" s="12">
        <v>95486.2</v>
      </c>
      <c r="K57" s="13">
        <v>344.7</v>
      </c>
      <c r="L57" s="5">
        <v>30.12</v>
      </c>
    </row>
    <row r="58" spans="1:12">
      <c r="A58">
        <v>50</v>
      </c>
      <c r="B58" s="6">
        <v>6.3810000000000004E-3</v>
      </c>
      <c r="C58" s="7">
        <v>6.3600000000000002E-3</v>
      </c>
      <c r="D58" s="10">
        <v>92532</v>
      </c>
      <c r="E58" s="11">
        <v>588.5</v>
      </c>
      <c r="F58" s="5">
        <v>24.11</v>
      </c>
      <c r="G58" t="s">
        <v>19</v>
      </c>
      <c r="H58" s="8">
        <v>3.9810000000000002E-3</v>
      </c>
      <c r="I58" s="9">
        <v>3.973E-3</v>
      </c>
      <c r="J58" s="12">
        <v>95141.5</v>
      </c>
      <c r="K58" s="13">
        <v>378</v>
      </c>
      <c r="L58" s="5">
        <v>29.23</v>
      </c>
    </row>
    <row r="59" spans="1:12">
      <c r="A59">
        <v>51</v>
      </c>
      <c r="B59" s="6">
        <v>7.0439999999999999E-3</v>
      </c>
      <c r="C59" s="7">
        <v>7.0190000000000001E-3</v>
      </c>
      <c r="D59" s="10">
        <v>91943.4</v>
      </c>
      <c r="E59" s="11">
        <v>645.4</v>
      </c>
      <c r="F59" s="5">
        <v>23.27</v>
      </c>
      <c r="G59" t="s">
        <v>19</v>
      </c>
      <c r="H59" s="8">
        <v>4.2240000000000003E-3</v>
      </c>
      <c r="I59" s="9">
        <v>4.215E-3</v>
      </c>
      <c r="J59" s="12">
        <v>94763.5</v>
      </c>
      <c r="K59" s="13">
        <v>399.4</v>
      </c>
      <c r="L59" s="5">
        <v>28.35</v>
      </c>
    </row>
    <row r="60" spans="1:12">
      <c r="A60">
        <v>52</v>
      </c>
      <c r="B60" s="6">
        <v>8.0000000000000002E-3</v>
      </c>
      <c r="C60" s="7">
        <v>7.9679999999999994E-3</v>
      </c>
      <c r="D60" s="10">
        <v>91298.1</v>
      </c>
      <c r="E60" s="11">
        <v>727.5</v>
      </c>
      <c r="F60" s="5">
        <v>22.43</v>
      </c>
      <c r="G60" t="s">
        <v>19</v>
      </c>
      <c r="H60" s="8">
        <v>4.6810000000000003E-3</v>
      </c>
      <c r="I60" s="9">
        <v>4.6699999999999997E-3</v>
      </c>
      <c r="J60" s="12">
        <v>94364.1</v>
      </c>
      <c r="K60" s="13">
        <v>440.7</v>
      </c>
      <c r="L60" s="5">
        <v>27.46</v>
      </c>
    </row>
    <row r="61" spans="1:12">
      <c r="A61">
        <v>53</v>
      </c>
      <c r="B61" s="6">
        <v>9.0869999999999996E-3</v>
      </c>
      <c r="C61" s="7">
        <v>9.0460000000000002E-3</v>
      </c>
      <c r="D61" s="10">
        <v>90570.6</v>
      </c>
      <c r="E61" s="11">
        <v>819.3</v>
      </c>
      <c r="F61" s="5">
        <v>21.6</v>
      </c>
      <c r="G61" t="s">
        <v>19</v>
      </c>
      <c r="H61" s="8">
        <v>5.4219999999999997E-3</v>
      </c>
      <c r="I61" s="9">
        <v>5.4070000000000003E-3</v>
      </c>
      <c r="J61" s="12">
        <v>93923.4</v>
      </c>
      <c r="K61" s="13">
        <v>507.9</v>
      </c>
      <c r="L61" s="5">
        <v>26.59</v>
      </c>
    </row>
    <row r="62" spans="1:12">
      <c r="A62">
        <v>54</v>
      </c>
      <c r="B62" s="6">
        <v>1.0246999999999999E-2</v>
      </c>
      <c r="C62" s="7">
        <v>1.0194999999999999E-2</v>
      </c>
      <c r="D62" s="10">
        <v>89751.3</v>
      </c>
      <c r="E62" s="11">
        <v>915</v>
      </c>
      <c r="F62" s="5">
        <v>20.79</v>
      </c>
      <c r="G62" t="s">
        <v>19</v>
      </c>
      <c r="H62" s="8">
        <v>5.9199999999999999E-3</v>
      </c>
      <c r="I62" s="9">
        <v>5.9030000000000003E-3</v>
      </c>
      <c r="J62" s="12">
        <v>93415.6</v>
      </c>
      <c r="K62" s="13">
        <v>551.4</v>
      </c>
      <c r="L62" s="5">
        <v>25.73</v>
      </c>
    </row>
    <row r="63" spans="1:12">
      <c r="A63">
        <v>55</v>
      </c>
      <c r="B63" s="6">
        <v>1.157E-2</v>
      </c>
      <c r="C63" s="7">
        <v>1.1504E-2</v>
      </c>
      <c r="D63" s="10">
        <v>88836.3</v>
      </c>
      <c r="E63" s="11">
        <v>1021.9</v>
      </c>
      <c r="F63" s="5">
        <v>20</v>
      </c>
      <c r="G63" t="s">
        <v>19</v>
      </c>
      <c r="H63" s="8">
        <v>6.4469999999999996E-3</v>
      </c>
      <c r="I63" s="9">
        <v>6.4260000000000003E-3</v>
      </c>
      <c r="J63" s="12">
        <v>92864.2</v>
      </c>
      <c r="K63" s="13">
        <v>596.79999999999995</v>
      </c>
      <c r="L63" s="5">
        <v>24.88</v>
      </c>
    </row>
    <row r="64" spans="1:12">
      <c r="A64">
        <v>56</v>
      </c>
      <c r="B64" s="6">
        <v>1.2618000000000001E-2</v>
      </c>
      <c r="C64" s="7">
        <v>1.2539E-2</v>
      </c>
      <c r="D64" s="10">
        <v>87814.399999999994</v>
      </c>
      <c r="E64" s="11">
        <v>1101.0999999999999</v>
      </c>
      <c r="F64" s="5">
        <v>19.23</v>
      </c>
      <c r="G64" t="s">
        <v>19</v>
      </c>
      <c r="H64" s="8">
        <v>7.0200000000000002E-3</v>
      </c>
      <c r="I64" s="9">
        <v>6.9959999999999996E-3</v>
      </c>
      <c r="J64" s="12">
        <v>92267.4</v>
      </c>
      <c r="K64" s="13">
        <v>645.5</v>
      </c>
      <c r="L64" s="5">
        <v>24.04</v>
      </c>
    </row>
    <row r="65" spans="1:12">
      <c r="A65">
        <v>57</v>
      </c>
      <c r="B65" s="6">
        <v>1.4159E-2</v>
      </c>
      <c r="C65" s="7">
        <v>1.4059E-2</v>
      </c>
      <c r="D65" s="10">
        <v>86713.3</v>
      </c>
      <c r="E65" s="11">
        <v>1219.0999999999999</v>
      </c>
      <c r="F65" s="5">
        <v>18.47</v>
      </c>
      <c r="G65" t="s">
        <v>19</v>
      </c>
      <c r="H65" s="8">
        <v>7.9139999999999992E-3</v>
      </c>
      <c r="I65" s="9">
        <v>7.8829999999999994E-3</v>
      </c>
      <c r="J65" s="12">
        <v>91621.9</v>
      </c>
      <c r="K65" s="13">
        <v>722.2</v>
      </c>
      <c r="L65" s="5">
        <v>23.2</v>
      </c>
    </row>
    <row r="66" spans="1:12">
      <c r="A66">
        <v>58</v>
      </c>
      <c r="B66" s="6">
        <v>1.5657999999999998E-2</v>
      </c>
      <c r="C66" s="7">
        <v>1.5535999999999999E-2</v>
      </c>
      <c r="D66" s="10">
        <v>85494.1</v>
      </c>
      <c r="E66" s="11">
        <v>1328.2</v>
      </c>
      <c r="F66" s="5">
        <v>17.72</v>
      </c>
      <c r="G66" t="s">
        <v>19</v>
      </c>
      <c r="H66" s="8">
        <v>8.3610000000000004E-3</v>
      </c>
      <c r="I66" s="9">
        <v>8.3260000000000001E-3</v>
      </c>
      <c r="J66" s="12">
        <v>90899.6</v>
      </c>
      <c r="K66" s="13">
        <v>756.9</v>
      </c>
      <c r="L66" s="5">
        <v>22.39</v>
      </c>
    </row>
    <row r="67" spans="1:12">
      <c r="A67">
        <v>59</v>
      </c>
      <c r="B67" s="6">
        <v>1.7498E-2</v>
      </c>
      <c r="C67" s="7">
        <v>1.7347000000000001E-2</v>
      </c>
      <c r="D67" s="10">
        <v>84165.9</v>
      </c>
      <c r="E67" s="11">
        <v>1460</v>
      </c>
      <c r="F67" s="5">
        <v>17</v>
      </c>
      <c r="G67" t="s">
        <v>19</v>
      </c>
      <c r="H67" s="8">
        <v>9.2899999999999996E-3</v>
      </c>
      <c r="I67" s="9">
        <v>9.247E-3</v>
      </c>
      <c r="J67" s="12">
        <v>90142.8</v>
      </c>
      <c r="K67" s="13">
        <v>833.6</v>
      </c>
      <c r="L67" s="5">
        <v>21.57</v>
      </c>
    </row>
    <row r="68" spans="1:12">
      <c r="A68">
        <v>60</v>
      </c>
      <c r="B68" s="6">
        <v>1.9001000000000001E-2</v>
      </c>
      <c r="C68" s="7">
        <v>1.8821999999999998E-2</v>
      </c>
      <c r="D68" s="10">
        <v>82705.899999999994</v>
      </c>
      <c r="E68" s="11">
        <v>1556.7</v>
      </c>
      <c r="F68" s="5">
        <v>16.29</v>
      </c>
      <c r="G68" t="s">
        <v>19</v>
      </c>
      <c r="H68" s="8">
        <v>1.0208999999999999E-2</v>
      </c>
      <c r="I68" s="9">
        <v>1.0156999999999999E-2</v>
      </c>
      <c r="J68" s="12">
        <v>89309.2</v>
      </c>
      <c r="K68" s="13">
        <v>907.1</v>
      </c>
      <c r="L68" s="5">
        <v>20.77</v>
      </c>
    </row>
    <row r="69" spans="1:12">
      <c r="A69">
        <v>61</v>
      </c>
      <c r="B69" s="6">
        <v>2.0441999999999998E-2</v>
      </c>
      <c r="C69" s="7">
        <v>2.0235E-2</v>
      </c>
      <c r="D69" s="10">
        <v>81149.2</v>
      </c>
      <c r="E69" s="11">
        <v>1642.1</v>
      </c>
      <c r="F69" s="5">
        <v>15.59</v>
      </c>
      <c r="G69" t="s">
        <v>19</v>
      </c>
      <c r="H69" s="8">
        <v>1.0999999999999999E-2</v>
      </c>
      <c r="I69" s="9">
        <v>1.094E-2</v>
      </c>
      <c r="J69" s="12">
        <v>88402.1</v>
      </c>
      <c r="K69" s="13">
        <v>967.1</v>
      </c>
      <c r="L69" s="5">
        <v>19.97</v>
      </c>
    </row>
    <row r="70" spans="1:12">
      <c r="A70">
        <v>62</v>
      </c>
      <c r="B70" s="6">
        <v>2.2841E-2</v>
      </c>
      <c r="C70" s="7">
        <v>2.2582999999999999E-2</v>
      </c>
      <c r="D70" s="10">
        <v>79507.100000000006</v>
      </c>
      <c r="E70" s="11">
        <v>1795.5</v>
      </c>
      <c r="F70" s="5">
        <v>14.9</v>
      </c>
      <c r="G70" t="s">
        <v>19</v>
      </c>
      <c r="H70" s="8">
        <v>1.2106E-2</v>
      </c>
      <c r="I70" s="9">
        <v>1.2034E-2</v>
      </c>
      <c r="J70" s="12">
        <v>87435</v>
      </c>
      <c r="K70" s="13">
        <v>1052.2</v>
      </c>
      <c r="L70" s="5">
        <v>19.190000000000001</v>
      </c>
    </row>
    <row r="71" spans="1:12">
      <c r="A71">
        <v>63</v>
      </c>
      <c r="B71" s="6">
        <v>2.5517000000000001E-2</v>
      </c>
      <c r="C71" s="7">
        <v>2.5196E-2</v>
      </c>
      <c r="D71" s="10">
        <v>77711.600000000006</v>
      </c>
      <c r="E71" s="11">
        <v>1958</v>
      </c>
      <c r="F71" s="5">
        <v>14.24</v>
      </c>
      <c r="G71" t="s">
        <v>19</v>
      </c>
      <c r="H71" s="8">
        <v>1.3384E-2</v>
      </c>
      <c r="I71" s="9">
        <v>1.3295E-2</v>
      </c>
      <c r="J71" s="12">
        <v>86382.8</v>
      </c>
      <c r="K71" s="13">
        <v>1148.5</v>
      </c>
      <c r="L71" s="5">
        <v>18.420000000000002</v>
      </c>
    </row>
    <row r="72" spans="1:12">
      <c r="A72">
        <v>64</v>
      </c>
      <c r="B72" s="6">
        <v>2.8146000000000001E-2</v>
      </c>
      <c r="C72" s="7">
        <v>2.7754999999999998E-2</v>
      </c>
      <c r="D72" s="10">
        <v>75753.600000000006</v>
      </c>
      <c r="E72" s="11">
        <v>2102.6</v>
      </c>
      <c r="F72" s="5">
        <v>13.59</v>
      </c>
      <c r="G72" t="s">
        <v>19</v>
      </c>
      <c r="H72" s="8">
        <v>1.4664E-2</v>
      </c>
      <c r="I72" s="9">
        <v>1.4558E-2</v>
      </c>
      <c r="J72" s="12">
        <v>85234.4</v>
      </c>
      <c r="K72" s="13">
        <v>1240.8</v>
      </c>
      <c r="L72" s="5">
        <v>17.66</v>
      </c>
    </row>
    <row r="73" spans="1:12">
      <c r="A73">
        <v>65</v>
      </c>
      <c r="B73" s="6">
        <v>3.0592999999999999E-2</v>
      </c>
      <c r="C73" s="7">
        <v>3.0131999999999999E-2</v>
      </c>
      <c r="D73" s="10">
        <v>73651.100000000006</v>
      </c>
      <c r="E73" s="11">
        <v>2219.1999999999998</v>
      </c>
      <c r="F73" s="5">
        <v>12.96</v>
      </c>
      <c r="G73" t="s">
        <v>19</v>
      </c>
      <c r="H73" s="8">
        <v>1.5682999999999999E-2</v>
      </c>
      <c r="I73" s="9">
        <v>1.5561E-2</v>
      </c>
      <c r="J73" s="12">
        <v>83993.5</v>
      </c>
      <c r="K73" s="13">
        <v>1307.0999999999999</v>
      </c>
      <c r="L73" s="5">
        <v>16.91</v>
      </c>
    </row>
    <row r="74" spans="1:12">
      <c r="A74">
        <v>66</v>
      </c>
      <c r="B74" s="6">
        <v>3.3078999999999997E-2</v>
      </c>
      <c r="C74" s="7">
        <v>3.2541E-2</v>
      </c>
      <c r="D74" s="10">
        <v>71431.899999999994</v>
      </c>
      <c r="E74" s="11">
        <v>2324.4</v>
      </c>
      <c r="F74" s="5">
        <v>12.35</v>
      </c>
      <c r="G74" t="s">
        <v>19</v>
      </c>
      <c r="H74" s="8">
        <v>1.7232999999999998E-2</v>
      </c>
      <c r="I74" s="9">
        <v>1.7086E-2</v>
      </c>
      <c r="J74" s="12">
        <v>82686.5</v>
      </c>
      <c r="K74" s="13">
        <v>1412.8</v>
      </c>
      <c r="L74" s="5">
        <v>16.170000000000002</v>
      </c>
    </row>
    <row r="75" spans="1:12">
      <c r="A75">
        <v>67</v>
      </c>
      <c r="B75" s="6">
        <v>3.6506999999999998E-2</v>
      </c>
      <c r="C75" s="7">
        <v>3.5853000000000003E-2</v>
      </c>
      <c r="D75" s="10">
        <v>69107.399999999994</v>
      </c>
      <c r="E75" s="11">
        <v>2477.6999999999998</v>
      </c>
      <c r="F75" s="5">
        <v>11.75</v>
      </c>
      <c r="G75" t="s">
        <v>19</v>
      </c>
      <c r="H75" s="8">
        <v>1.9089999999999999E-2</v>
      </c>
      <c r="I75" s="9">
        <v>1.8908999999999999E-2</v>
      </c>
      <c r="J75" s="12">
        <v>81273.7</v>
      </c>
      <c r="K75" s="13">
        <v>1536.8</v>
      </c>
      <c r="L75" s="5">
        <v>15.44</v>
      </c>
    </row>
    <row r="76" spans="1:12">
      <c r="A76">
        <v>68</v>
      </c>
      <c r="B76" s="6">
        <v>4.0212999999999999E-2</v>
      </c>
      <c r="C76" s="7">
        <v>3.9420999999999998E-2</v>
      </c>
      <c r="D76" s="10">
        <v>66629.7</v>
      </c>
      <c r="E76" s="11">
        <v>2626.6</v>
      </c>
      <c r="F76" s="5">
        <v>11.17</v>
      </c>
      <c r="G76" t="s">
        <v>19</v>
      </c>
      <c r="H76" s="8">
        <v>2.0632999999999999E-2</v>
      </c>
      <c r="I76" s="9">
        <v>2.0421999999999999E-2</v>
      </c>
      <c r="J76" s="12">
        <v>79736.899999999994</v>
      </c>
      <c r="K76" s="13">
        <v>1628.4</v>
      </c>
      <c r="L76" s="5">
        <v>14.73</v>
      </c>
    </row>
    <row r="77" spans="1:12">
      <c r="A77">
        <v>69</v>
      </c>
      <c r="B77" s="6">
        <v>4.4264999999999999E-2</v>
      </c>
      <c r="C77" s="7">
        <v>4.3306999999999998E-2</v>
      </c>
      <c r="D77" s="10">
        <v>64003.1</v>
      </c>
      <c r="E77" s="11">
        <v>2771.8</v>
      </c>
      <c r="F77" s="5">
        <v>10.61</v>
      </c>
      <c r="G77" t="s">
        <v>19</v>
      </c>
      <c r="H77" s="8">
        <v>2.2671E-2</v>
      </c>
      <c r="I77" s="9">
        <v>2.2416999999999999E-2</v>
      </c>
      <c r="J77" s="12">
        <v>78108.5</v>
      </c>
      <c r="K77" s="13">
        <v>1750.9</v>
      </c>
      <c r="L77" s="5">
        <v>14.03</v>
      </c>
    </row>
    <row r="78" spans="1:12">
      <c r="A78">
        <v>70</v>
      </c>
      <c r="B78" s="6">
        <v>4.8625000000000002E-2</v>
      </c>
      <c r="C78" s="7">
        <v>4.7470999999999999E-2</v>
      </c>
      <c r="D78" s="10">
        <v>61231.3</v>
      </c>
      <c r="E78" s="11">
        <v>2906.7</v>
      </c>
      <c r="F78" s="5">
        <v>10.06</v>
      </c>
      <c r="G78" t="s">
        <v>19</v>
      </c>
      <c r="H78" s="8">
        <v>2.5479999999999999E-2</v>
      </c>
      <c r="I78" s="9">
        <v>2.5159000000000001E-2</v>
      </c>
      <c r="J78" s="12">
        <v>76357.600000000006</v>
      </c>
      <c r="K78" s="13">
        <v>1921.1</v>
      </c>
      <c r="L78" s="5">
        <v>13.34</v>
      </c>
    </row>
    <row r="79" spans="1:12">
      <c r="A79">
        <v>71</v>
      </c>
      <c r="B79" s="6">
        <v>5.3288000000000002E-2</v>
      </c>
      <c r="C79" s="7">
        <v>5.1905E-2</v>
      </c>
      <c r="D79" s="10">
        <v>58324.6</v>
      </c>
      <c r="E79" s="11">
        <v>3027.3</v>
      </c>
      <c r="F79" s="5">
        <v>9.5399999999999991</v>
      </c>
      <c r="G79" t="s">
        <v>19</v>
      </c>
      <c r="H79" s="8">
        <v>2.7751000000000001E-2</v>
      </c>
      <c r="I79" s="9">
        <v>2.7372E-2</v>
      </c>
      <c r="J79" s="12">
        <v>74436.5</v>
      </c>
      <c r="K79" s="13">
        <v>2037.5</v>
      </c>
      <c r="L79" s="5">
        <v>12.67</v>
      </c>
    </row>
    <row r="80" spans="1:12">
      <c r="A80">
        <v>72</v>
      </c>
      <c r="B80" s="6">
        <v>5.9631000000000003E-2</v>
      </c>
      <c r="C80" s="7">
        <v>5.7903999999999997E-2</v>
      </c>
      <c r="D80" s="10">
        <v>55297.3</v>
      </c>
      <c r="E80" s="11">
        <v>3202</v>
      </c>
      <c r="F80" s="5">
        <v>9.0299999999999994</v>
      </c>
      <c r="G80" t="s">
        <v>19</v>
      </c>
      <c r="H80" s="8">
        <v>3.1087E-2</v>
      </c>
      <c r="I80" s="9">
        <v>3.0610999999999999E-2</v>
      </c>
      <c r="J80" s="12">
        <v>72399</v>
      </c>
      <c r="K80" s="13">
        <v>2216.1999999999998</v>
      </c>
      <c r="L80" s="5">
        <v>12.01</v>
      </c>
    </row>
    <row r="81" spans="1:12">
      <c r="A81">
        <v>73</v>
      </c>
      <c r="B81" s="6">
        <v>6.5375000000000003E-2</v>
      </c>
      <c r="C81" s="7">
        <v>6.3306000000000001E-2</v>
      </c>
      <c r="D81" s="10">
        <v>52095.4</v>
      </c>
      <c r="E81" s="11">
        <v>3297.9</v>
      </c>
      <c r="F81" s="5">
        <v>8.56</v>
      </c>
      <c r="G81" t="s">
        <v>19</v>
      </c>
      <c r="H81" s="8">
        <v>3.4504E-2</v>
      </c>
      <c r="I81" s="9">
        <v>3.3918999999999998E-2</v>
      </c>
      <c r="J81" s="12">
        <v>70182.8</v>
      </c>
      <c r="K81" s="13">
        <v>2380.5</v>
      </c>
      <c r="L81" s="5">
        <v>11.38</v>
      </c>
    </row>
    <row r="82" spans="1:12">
      <c r="A82">
        <v>74</v>
      </c>
      <c r="B82" s="6">
        <v>7.1355000000000002E-2</v>
      </c>
      <c r="C82" s="7">
        <v>6.8897E-2</v>
      </c>
      <c r="D82" s="10">
        <v>48797.4</v>
      </c>
      <c r="E82" s="11">
        <v>3362</v>
      </c>
      <c r="F82" s="5">
        <v>8.1</v>
      </c>
      <c r="G82" t="s">
        <v>19</v>
      </c>
      <c r="H82" s="8">
        <v>3.8491999999999998E-2</v>
      </c>
      <c r="I82" s="9">
        <v>3.7765E-2</v>
      </c>
      <c r="J82" s="12">
        <v>67802.3</v>
      </c>
      <c r="K82" s="13">
        <v>2560.6</v>
      </c>
      <c r="L82" s="5">
        <v>10.76</v>
      </c>
    </row>
    <row r="83" spans="1:12">
      <c r="A83">
        <v>75</v>
      </c>
      <c r="B83" s="6">
        <v>7.7953999999999996E-2</v>
      </c>
      <c r="C83" s="7">
        <v>7.5028999999999998E-2</v>
      </c>
      <c r="D83" s="10">
        <v>45435.4</v>
      </c>
      <c r="E83" s="11">
        <v>3409</v>
      </c>
      <c r="F83" s="5">
        <v>7.67</v>
      </c>
      <c r="G83" t="s">
        <v>19</v>
      </c>
      <c r="H83" s="8">
        <v>4.2841999999999998E-2</v>
      </c>
      <c r="I83" s="9">
        <v>4.1943000000000001E-2</v>
      </c>
      <c r="J83" s="12">
        <v>65241.7</v>
      </c>
      <c r="K83" s="13">
        <v>2736.5</v>
      </c>
      <c r="L83" s="5">
        <v>10.16</v>
      </c>
    </row>
    <row r="84" spans="1:12">
      <c r="A84">
        <v>76</v>
      </c>
      <c r="B84" s="6">
        <v>8.4942000000000004E-2</v>
      </c>
      <c r="C84" s="7">
        <v>8.1480999999999998E-2</v>
      </c>
      <c r="D84" s="10">
        <v>42026.400000000001</v>
      </c>
      <c r="E84" s="11">
        <v>3424.4</v>
      </c>
      <c r="F84" s="5">
        <v>7.25</v>
      </c>
      <c r="G84" t="s">
        <v>19</v>
      </c>
      <c r="H84" s="8">
        <v>4.743E-2</v>
      </c>
      <c r="I84" s="9">
        <v>4.6331999999999998E-2</v>
      </c>
      <c r="J84" s="12">
        <v>62505.3</v>
      </c>
      <c r="K84" s="13">
        <v>2896</v>
      </c>
      <c r="L84" s="5">
        <v>9.58</v>
      </c>
    </row>
    <row r="85" spans="1:12">
      <c r="A85">
        <v>77</v>
      </c>
      <c r="B85" s="6">
        <v>9.2829999999999996E-2</v>
      </c>
      <c r="C85" s="7">
        <v>8.8711999999999999E-2</v>
      </c>
      <c r="D85" s="10">
        <v>38602.1</v>
      </c>
      <c r="E85" s="11">
        <v>3424.5</v>
      </c>
      <c r="F85" s="5">
        <v>6.85</v>
      </c>
      <c r="G85" t="s">
        <v>19</v>
      </c>
      <c r="H85" s="8">
        <v>5.2817000000000003E-2</v>
      </c>
      <c r="I85" s="9">
        <v>5.1457999999999997E-2</v>
      </c>
      <c r="J85" s="12">
        <v>59609.3</v>
      </c>
      <c r="K85" s="13">
        <v>3067.4</v>
      </c>
      <c r="L85" s="5">
        <v>9.02</v>
      </c>
    </row>
    <row r="86" spans="1:12">
      <c r="A86">
        <v>78</v>
      </c>
      <c r="B86" s="6">
        <v>0.101992</v>
      </c>
      <c r="C86" s="7">
        <v>9.7043000000000004E-2</v>
      </c>
      <c r="D86" s="10">
        <v>35177.599999999999</v>
      </c>
      <c r="E86" s="11">
        <v>3413.7</v>
      </c>
      <c r="F86" s="5">
        <v>6.46</v>
      </c>
      <c r="G86" t="s">
        <v>19</v>
      </c>
      <c r="H86" s="8">
        <v>5.8717999999999999E-2</v>
      </c>
      <c r="I86" s="9">
        <v>5.7043000000000003E-2</v>
      </c>
      <c r="J86" s="12">
        <v>56541.9</v>
      </c>
      <c r="K86" s="13">
        <v>3225.3</v>
      </c>
      <c r="L86" s="5">
        <v>8.49</v>
      </c>
    </row>
    <row r="87" spans="1:12">
      <c r="A87">
        <v>79</v>
      </c>
      <c r="B87" s="6">
        <v>0.111791</v>
      </c>
      <c r="C87" s="7">
        <v>0.105874</v>
      </c>
      <c r="D87" s="10">
        <v>31763.8</v>
      </c>
      <c r="E87" s="11">
        <v>3363</v>
      </c>
      <c r="F87" s="5">
        <v>6.11</v>
      </c>
      <c r="G87" t="s">
        <v>19</v>
      </c>
      <c r="H87" s="8">
        <v>6.5199999999999994E-2</v>
      </c>
      <c r="I87" s="9">
        <v>6.3142000000000004E-2</v>
      </c>
      <c r="J87" s="12">
        <v>53316.6</v>
      </c>
      <c r="K87" s="13">
        <v>3366.5</v>
      </c>
      <c r="L87" s="5">
        <v>7.97</v>
      </c>
    </row>
    <row r="88" spans="1:12">
      <c r="A88">
        <v>80</v>
      </c>
      <c r="B88" s="6">
        <v>0.121476</v>
      </c>
      <c r="C88" s="7">
        <v>0.11452</v>
      </c>
      <c r="D88" s="10">
        <v>28400.9</v>
      </c>
      <c r="E88" s="11">
        <v>3252.5</v>
      </c>
      <c r="F88" s="5">
        <v>5.77</v>
      </c>
      <c r="G88" t="s">
        <v>19</v>
      </c>
      <c r="H88" s="8">
        <v>7.3774999999999993E-2</v>
      </c>
      <c r="I88" s="9">
        <v>7.1150000000000005E-2</v>
      </c>
      <c r="J88" s="12">
        <v>49950.1</v>
      </c>
      <c r="K88" s="13">
        <v>3554</v>
      </c>
      <c r="L88" s="5">
        <v>7.47</v>
      </c>
    </row>
    <row r="89" spans="1:12">
      <c r="A89">
        <v>81</v>
      </c>
      <c r="B89" s="6">
        <v>0.13118199999999999</v>
      </c>
      <c r="C89" s="7">
        <v>0.12310699999999999</v>
      </c>
      <c r="D89" s="10">
        <v>25148.400000000001</v>
      </c>
      <c r="E89" s="11">
        <v>3096</v>
      </c>
      <c r="F89" s="5">
        <v>5.45</v>
      </c>
      <c r="G89" t="s">
        <v>19</v>
      </c>
      <c r="H89" s="8">
        <v>8.1144999999999995E-2</v>
      </c>
      <c r="I89" s="9">
        <v>7.7981999999999996E-2</v>
      </c>
      <c r="J89" s="12">
        <v>46396.1</v>
      </c>
      <c r="K89" s="13">
        <v>3618</v>
      </c>
      <c r="L89" s="5">
        <v>7.01</v>
      </c>
    </row>
    <row r="90" spans="1:12">
      <c r="A90">
        <v>82</v>
      </c>
      <c r="B90" s="6">
        <v>0.143953</v>
      </c>
      <c r="C90" s="7">
        <v>0.13428799999999999</v>
      </c>
      <c r="D90" s="10">
        <v>22052.5</v>
      </c>
      <c r="E90" s="11">
        <v>2961.4</v>
      </c>
      <c r="F90" s="5">
        <v>5.15</v>
      </c>
      <c r="G90" t="s">
        <v>19</v>
      </c>
      <c r="H90" s="8">
        <v>9.1855999999999993E-2</v>
      </c>
      <c r="I90" s="9">
        <v>8.7821999999999997E-2</v>
      </c>
      <c r="J90" s="12">
        <v>42778.1</v>
      </c>
      <c r="K90" s="13">
        <v>3756.9</v>
      </c>
      <c r="L90" s="5">
        <v>6.56</v>
      </c>
    </row>
    <row r="91" spans="1:12">
      <c r="A91">
        <v>83</v>
      </c>
      <c r="B91" s="6">
        <v>0.15620000000000001</v>
      </c>
      <c r="C91" s="7">
        <v>0.14488500000000001</v>
      </c>
      <c r="D91" s="10">
        <v>19091.099999999999</v>
      </c>
      <c r="E91" s="11">
        <v>2766</v>
      </c>
      <c r="F91" s="5">
        <v>4.87</v>
      </c>
      <c r="G91" t="s">
        <v>19</v>
      </c>
      <c r="H91" s="8">
        <v>0.102491</v>
      </c>
      <c r="I91" s="9">
        <v>9.7494999999999998E-2</v>
      </c>
      <c r="J91" s="12">
        <v>39021.199999999997</v>
      </c>
      <c r="K91" s="13">
        <v>3804.4</v>
      </c>
      <c r="L91" s="5">
        <v>6.14</v>
      </c>
    </row>
    <row r="92" spans="1:12">
      <c r="A92">
        <v>84</v>
      </c>
      <c r="B92" s="6">
        <v>0.16771</v>
      </c>
      <c r="C92" s="7">
        <v>0.15473500000000001</v>
      </c>
      <c r="D92" s="10">
        <v>16325.1</v>
      </c>
      <c r="E92" s="11">
        <v>2526.1</v>
      </c>
      <c r="F92" s="5">
        <v>4.6100000000000003</v>
      </c>
      <c r="G92" t="s">
        <v>19</v>
      </c>
      <c r="H92" s="8">
        <v>0.11430700000000001</v>
      </c>
      <c r="I92" s="9">
        <v>0.108127</v>
      </c>
      <c r="J92" s="12">
        <v>35216.800000000003</v>
      </c>
      <c r="K92" s="13">
        <v>3807.9</v>
      </c>
      <c r="L92" s="5">
        <v>5.75</v>
      </c>
    </row>
    <row r="93" spans="1:12">
      <c r="A93">
        <v>85</v>
      </c>
      <c r="B93" s="6">
        <v>0.179201</v>
      </c>
      <c r="C93" s="7">
        <v>0.164465</v>
      </c>
      <c r="D93" s="10">
        <v>13799</v>
      </c>
      <c r="E93" s="11">
        <v>2269.5</v>
      </c>
      <c r="F93" s="5">
        <v>4.3600000000000003</v>
      </c>
      <c r="G93" t="s">
        <v>19</v>
      </c>
      <c r="H93" s="8">
        <v>0.12626699999999999</v>
      </c>
      <c r="I93" s="9">
        <v>0.118769</v>
      </c>
      <c r="J93" s="12">
        <v>31409</v>
      </c>
      <c r="K93" s="13">
        <v>3730.4</v>
      </c>
      <c r="L93" s="5">
        <v>5.39</v>
      </c>
    </row>
    <row r="94" spans="1:12">
      <c r="A94">
        <v>86</v>
      </c>
      <c r="B94" s="6">
        <v>0.19836300000000001</v>
      </c>
      <c r="C94" s="7">
        <v>0.18046400000000001</v>
      </c>
      <c r="D94" s="10">
        <v>11529.6</v>
      </c>
      <c r="E94" s="11">
        <v>2080.6999999999998</v>
      </c>
      <c r="F94" s="5">
        <v>4.12</v>
      </c>
      <c r="G94" t="s">
        <v>19</v>
      </c>
      <c r="H94" s="8">
        <v>0.14253299999999999</v>
      </c>
      <c r="I94" s="9">
        <v>0.133051</v>
      </c>
      <c r="J94" s="12">
        <v>27678.5</v>
      </c>
      <c r="K94" s="13">
        <v>3682.7</v>
      </c>
      <c r="L94" s="5">
        <v>5.05</v>
      </c>
    </row>
    <row r="95" spans="1:12">
      <c r="A95">
        <v>87</v>
      </c>
      <c r="B95" s="6">
        <v>0.214529</v>
      </c>
      <c r="C95" s="7">
        <v>0.193747</v>
      </c>
      <c r="D95" s="10">
        <v>9448.9</v>
      </c>
      <c r="E95" s="11">
        <v>1830.7</v>
      </c>
      <c r="F95" s="5">
        <v>3.91</v>
      </c>
      <c r="G95" t="s">
        <v>19</v>
      </c>
      <c r="H95" s="8">
        <v>0.154003</v>
      </c>
      <c r="I95" s="9">
        <v>0.14299200000000001</v>
      </c>
      <c r="J95" s="12">
        <v>23995.9</v>
      </c>
      <c r="K95" s="13">
        <v>3431.2</v>
      </c>
      <c r="L95" s="5">
        <v>4.74</v>
      </c>
    </row>
    <row r="96" spans="1:12">
      <c r="A96">
        <v>88</v>
      </c>
      <c r="B96" s="6">
        <v>0.23321800000000001</v>
      </c>
      <c r="C96" s="7">
        <v>0.20886299999999999</v>
      </c>
      <c r="D96" s="10">
        <v>7618.2</v>
      </c>
      <c r="E96" s="11">
        <v>1591.2</v>
      </c>
      <c r="F96" s="5">
        <v>3.73</v>
      </c>
      <c r="G96" t="s">
        <v>19</v>
      </c>
      <c r="H96" s="8">
        <v>0.17130999999999999</v>
      </c>
      <c r="I96" s="9">
        <v>0.15779399999999999</v>
      </c>
      <c r="J96" s="12">
        <v>20564.7</v>
      </c>
      <c r="K96" s="13">
        <v>3245</v>
      </c>
      <c r="L96" s="5">
        <v>4.45</v>
      </c>
    </row>
    <row r="97" spans="1:12">
      <c r="A97">
        <v>89</v>
      </c>
      <c r="B97" s="6">
        <v>0.23490800000000001</v>
      </c>
      <c r="C97" s="7">
        <v>0.21021699999999999</v>
      </c>
      <c r="D97" s="10">
        <v>6027</v>
      </c>
      <c r="E97" s="11">
        <v>1267</v>
      </c>
      <c r="F97" s="5">
        <v>3.59</v>
      </c>
      <c r="G97" t="s">
        <v>19</v>
      </c>
      <c r="H97" s="8">
        <v>0.19098899999999999</v>
      </c>
      <c r="I97" s="9">
        <v>0.17433999999999999</v>
      </c>
      <c r="J97" s="12">
        <v>17319.7</v>
      </c>
      <c r="K97" s="13">
        <v>3019.5</v>
      </c>
      <c r="L97" s="5">
        <v>4.1900000000000004</v>
      </c>
    </row>
    <row r="98" spans="1:12">
      <c r="A98">
        <v>90</v>
      </c>
      <c r="B98" s="6">
        <v>0.240424</v>
      </c>
      <c r="C98" s="7">
        <v>0.21462300000000001</v>
      </c>
      <c r="D98" s="10">
        <v>4760.1000000000004</v>
      </c>
      <c r="E98" s="11">
        <v>1021.6</v>
      </c>
      <c r="F98" s="5">
        <v>3.41</v>
      </c>
      <c r="G98" t="s">
        <v>19</v>
      </c>
      <c r="H98" s="8">
        <v>0.19339700000000001</v>
      </c>
      <c r="I98" s="9">
        <v>0.176345</v>
      </c>
      <c r="J98" s="12">
        <v>14300.2</v>
      </c>
      <c r="K98" s="13">
        <v>2521.8000000000002</v>
      </c>
      <c r="L98" s="5">
        <v>3.97</v>
      </c>
    </row>
    <row r="99" spans="1:12">
      <c r="A99">
        <v>91</v>
      </c>
      <c r="B99" s="6">
        <v>0.25882500000000003</v>
      </c>
      <c r="C99" s="7">
        <v>0.22916800000000001</v>
      </c>
      <c r="D99" s="10">
        <v>3738.4</v>
      </c>
      <c r="E99" s="11">
        <v>856.7</v>
      </c>
      <c r="F99" s="5">
        <v>3.2</v>
      </c>
      <c r="G99" t="s">
        <v>19</v>
      </c>
      <c r="H99" s="8">
        <v>0.21331600000000001</v>
      </c>
      <c r="I99" s="9">
        <v>0.19275700000000001</v>
      </c>
      <c r="J99" s="12">
        <v>11778.4</v>
      </c>
      <c r="K99" s="13">
        <v>2270.4</v>
      </c>
      <c r="L99" s="5">
        <v>3.71</v>
      </c>
    </row>
    <row r="100" spans="1:12">
      <c r="A100">
        <v>92</v>
      </c>
      <c r="B100" s="6">
        <v>0.28339599999999998</v>
      </c>
      <c r="C100" s="7">
        <v>0.248224</v>
      </c>
      <c r="D100" s="10">
        <v>2881.7</v>
      </c>
      <c r="E100" s="11">
        <v>715.3</v>
      </c>
      <c r="F100" s="5">
        <v>3.01</v>
      </c>
      <c r="G100" t="s">
        <v>19</v>
      </c>
      <c r="H100" s="8">
        <v>0.23547000000000001</v>
      </c>
      <c r="I100" s="9">
        <v>0.21066699999999999</v>
      </c>
      <c r="J100" s="12">
        <v>9508</v>
      </c>
      <c r="K100" s="13">
        <v>2003</v>
      </c>
      <c r="L100" s="5">
        <v>3.48</v>
      </c>
    </row>
    <row r="101" spans="1:12">
      <c r="A101">
        <v>93</v>
      </c>
      <c r="B101" s="6">
        <v>0.30071900000000001</v>
      </c>
      <c r="C101" s="7">
        <v>0.26141300000000001</v>
      </c>
      <c r="D101" s="10">
        <v>2166.4</v>
      </c>
      <c r="E101" s="11">
        <v>566.29999999999995</v>
      </c>
      <c r="F101" s="5">
        <v>2.84</v>
      </c>
      <c r="G101" t="s">
        <v>19</v>
      </c>
      <c r="H101" s="8">
        <v>0.251662</v>
      </c>
      <c r="I101" s="9">
        <v>0.22353500000000001</v>
      </c>
      <c r="J101" s="12">
        <v>7505</v>
      </c>
      <c r="K101" s="13">
        <v>1677.6</v>
      </c>
      <c r="L101" s="5">
        <v>3.28</v>
      </c>
    </row>
    <row r="102" spans="1:12">
      <c r="A102">
        <v>94</v>
      </c>
      <c r="B102" s="6">
        <v>0.34097899999999998</v>
      </c>
      <c r="C102" s="7">
        <v>0.29131299999999999</v>
      </c>
      <c r="D102" s="10">
        <v>1600.1</v>
      </c>
      <c r="E102" s="11">
        <v>466.1</v>
      </c>
      <c r="F102" s="5">
        <v>2.66</v>
      </c>
      <c r="G102" t="s">
        <v>19</v>
      </c>
      <c r="H102" s="8">
        <v>0.273758</v>
      </c>
      <c r="I102" s="9">
        <v>0.24079700000000001</v>
      </c>
      <c r="J102" s="12">
        <v>5827.4</v>
      </c>
      <c r="K102" s="13">
        <v>1403.2</v>
      </c>
      <c r="L102" s="5">
        <v>3.08</v>
      </c>
    </row>
    <row r="103" spans="1:12">
      <c r="A103">
        <v>95</v>
      </c>
      <c r="B103" s="6">
        <v>0.35189300000000001</v>
      </c>
      <c r="C103" s="7">
        <v>0.29924200000000001</v>
      </c>
      <c r="D103" s="10">
        <v>1134</v>
      </c>
      <c r="E103" s="11">
        <v>339.3</v>
      </c>
      <c r="F103" s="5">
        <v>2.5499999999999998</v>
      </c>
      <c r="G103" t="s">
        <v>19</v>
      </c>
      <c r="H103" s="8">
        <v>0.29735299999999998</v>
      </c>
      <c r="I103" s="9">
        <v>0.25886599999999999</v>
      </c>
      <c r="J103" s="12">
        <v>4424.2</v>
      </c>
      <c r="K103" s="13">
        <v>1145.3</v>
      </c>
      <c r="L103" s="5">
        <v>2.89</v>
      </c>
    </row>
    <row r="104" spans="1:12">
      <c r="A104">
        <v>96</v>
      </c>
      <c r="B104" s="6">
        <v>0.37703999999999999</v>
      </c>
      <c r="C104" s="7">
        <v>0.31723499999999999</v>
      </c>
      <c r="D104" s="10">
        <v>794.6</v>
      </c>
      <c r="E104" s="11">
        <v>252.1</v>
      </c>
      <c r="F104" s="5">
        <v>2.4300000000000002</v>
      </c>
      <c r="G104" t="s">
        <v>19</v>
      </c>
      <c r="H104" s="8">
        <v>0.31920500000000002</v>
      </c>
      <c r="I104" s="9">
        <v>0.27527099999999999</v>
      </c>
      <c r="J104" s="12">
        <v>3278.9</v>
      </c>
      <c r="K104" s="13">
        <v>902.6</v>
      </c>
      <c r="L104" s="5">
        <v>2.73</v>
      </c>
    </row>
    <row r="105" spans="1:12">
      <c r="A105">
        <v>97</v>
      </c>
      <c r="B105" s="6">
        <v>0.37645499999999998</v>
      </c>
      <c r="C105" s="7">
        <v>0.31682100000000002</v>
      </c>
      <c r="D105" s="10">
        <v>542.5</v>
      </c>
      <c r="E105" s="11">
        <v>171.9</v>
      </c>
      <c r="F105" s="5">
        <v>2.3199999999999998</v>
      </c>
      <c r="G105" t="s">
        <v>19</v>
      </c>
      <c r="H105" s="8">
        <v>0.341109</v>
      </c>
      <c r="I105" s="9">
        <v>0.291408</v>
      </c>
      <c r="J105" s="12">
        <v>2376.3000000000002</v>
      </c>
      <c r="K105" s="13">
        <v>692.5</v>
      </c>
      <c r="L105" s="5">
        <v>2.57</v>
      </c>
    </row>
    <row r="106" spans="1:12">
      <c r="A106">
        <v>98</v>
      </c>
      <c r="B106" s="6">
        <v>0.41225099999999998</v>
      </c>
      <c r="C106" s="7">
        <v>0.34179700000000002</v>
      </c>
      <c r="D106" s="10">
        <v>370.7</v>
      </c>
      <c r="E106" s="11">
        <v>126.7</v>
      </c>
      <c r="F106" s="5">
        <v>2.17</v>
      </c>
      <c r="G106" t="s">
        <v>19</v>
      </c>
      <c r="H106" s="8">
        <v>0.36545100000000003</v>
      </c>
      <c r="I106" s="9">
        <v>0.30898999999999999</v>
      </c>
      <c r="J106" s="12">
        <v>1683.8</v>
      </c>
      <c r="K106" s="13">
        <v>520.29999999999995</v>
      </c>
      <c r="L106" s="5">
        <v>2.4300000000000002</v>
      </c>
    </row>
    <row r="107" spans="1:12">
      <c r="A107">
        <v>99</v>
      </c>
      <c r="B107" s="6">
        <v>0.443023</v>
      </c>
      <c r="C107" s="7">
        <v>0.36268400000000001</v>
      </c>
      <c r="D107" s="10">
        <v>244</v>
      </c>
      <c r="E107" s="11">
        <v>88.5</v>
      </c>
      <c r="F107" s="5">
        <v>2.0299999999999998</v>
      </c>
      <c r="G107" t="s">
        <v>19</v>
      </c>
      <c r="H107" s="8">
        <v>0.361933</v>
      </c>
      <c r="I107" s="9">
        <v>0.30647200000000002</v>
      </c>
      <c r="J107" s="12">
        <v>1163.5</v>
      </c>
      <c r="K107" s="13">
        <v>356.6</v>
      </c>
      <c r="L107" s="5">
        <v>2.29</v>
      </c>
    </row>
    <row r="108" spans="1:12">
      <c r="A108">
        <v>100</v>
      </c>
      <c r="B108" s="6">
        <v>0.48940699999999998</v>
      </c>
      <c r="C108" s="7">
        <v>0.39319100000000001</v>
      </c>
      <c r="D108" s="10">
        <v>155.5</v>
      </c>
      <c r="E108" s="11">
        <v>61.1</v>
      </c>
      <c r="F108" s="5">
        <v>1.9</v>
      </c>
      <c r="G108" t="s">
        <v>19</v>
      </c>
      <c r="H108" s="8">
        <v>0.43988500000000003</v>
      </c>
      <c r="I108" s="9">
        <v>0.36057800000000001</v>
      </c>
      <c r="J108" s="12">
        <v>807</v>
      </c>
      <c r="K108" s="13">
        <v>291</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
  <sheetViews>
    <sheetView tabSelected="1" workbookViewId="0">
      <selection activeCell="E7" sqref="E7"/>
    </sheetView>
  </sheetViews>
  <sheetFormatPr defaultRowHeight="12.75"/>
  <cols>
    <col min="2" max="2" width="16.7109375" bestFit="1" customWidth="1"/>
    <col min="3" max="3" width="17.85546875" bestFit="1" customWidth="1"/>
    <col min="4" max="4" width="17.85546875" style="350" customWidth="1"/>
  </cols>
  <sheetData>
    <row r="1" spans="1:13">
      <c r="A1" s="4" t="s">
        <v>20</v>
      </c>
      <c r="B1" s="4" t="s">
        <v>14</v>
      </c>
      <c r="C1" s="4" t="s">
        <v>15</v>
      </c>
      <c r="D1" s="351"/>
      <c r="E1" s="4" t="s">
        <v>16</v>
      </c>
      <c r="F1" s="4" t="s">
        <v>17</v>
      </c>
      <c r="G1" s="4" t="s">
        <v>18</v>
      </c>
      <c r="H1" t="s">
        <v>19</v>
      </c>
      <c r="I1" s="4" t="s">
        <v>14</v>
      </c>
      <c r="J1" s="4" t="s">
        <v>15</v>
      </c>
      <c r="K1" s="4" t="s">
        <v>16</v>
      </c>
      <c r="L1" s="4" t="s">
        <v>17</v>
      </c>
      <c r="M1" s="4" t="s">
        <v>18</v>
      </c>
    </row>
    <row r="2" spans="1:13">
      <c r="A2">
        <v>0</v>
      </c>
      <c r="B2" s="303">
        <v>4.2760000000000003E-3</v>
      </c>
      <c r="C2" s="304">
        <v>4.267E-3</v>
      </c>
      <c r="D2" s="306"/>
      <c r="E2" s="307">
        <v>100000</v>
      </c>
      <c r="F2" s="308">
        <v>426.7</v>
      </c>
      <c r="G2" s="5">
        <v>79.37</v>
      </c>
      <c r="H2" t="s">
        <v>19</v>
      </c>
      <c r="I2" s="305">
        <v>3.542E-3</v>
      </c>
      <c r="J2" s="306">
        <v>3.5360000000000001E-3</v>
      </c>
      <c r="K2" s="309">
        <v>100000</v>
      </c>
      <c r="L2" s="310">
        <v>353.6</v>
      </c>
      <c r="M2" s="5">
        <v>83.06</v>
      </c>
    </row>
    <row r="3" spans="1:13">
      <c r="A3">
        <v>1</v>
      </c>
      <c r="B3" s="303">
        <v>2.43E-4</v>
      </c>
      <c r="C3" s="304">
        <v>2.43E-4</v>
      </c>
      <c r="D3" s="306"/>
      <c r="E3" s="307">
        <v>99573.3</v>
      </c>
      <c r="F3" s="308">
        <v>24.2</v>
      </c>
      <c r="G3" s="5">
        <v>78.709999999999994</v>
      </c>
      <c r="H3" t="s">
        <v>19</v>
      </c>
      <c r="I3" s="305">
        <v>2.13E-4</v>
      </c>
      <c r="J3" s="306">
        <v>2.13E-4</v>
      </c>
      <c r="K3" s="309">
        <v>99646.399999999994</v>
      </c>
      <c r="L3" s="310">
        <v>21.2</v>
      </c>
      <c r="M3" s="5">
        <v>82.35</v>
      </c>
    </row>
    <row r="4" spans="1:13">
      <c r="A4">
        <v>2</v>
      </c>
      <c r="B4" s="303">
        <v>1.3200000000000001E-4</v>
      </c>
      <c r="C4" s="304">
        <v>1.3200000000000001E-4</v>
      </c>
      <c r="D4" s="306"/>
      <c r="E4" s="307">
        <v>99549.1</v>
      </c>
      <c r="F4" s="308">
        <v>13.1</v>
      </c>
      <c r="G4" s="5">
        <v>77.72</v>
      </c>
      <c r="H4" t="s">
        <v>19</v>
      </c>
      <c r="I4" s="305">
        <v>1.27E-4</v>
      </c>
      <c r="J4" s="306">
        <v>1.27E-4</v>
      </c>
      <c r="K4" s="309">
        <v>99625.2</v>
      </c>
      <c r="L4" s="310">
        <v>12.6</v>
      </c>
      <c r="M4" s="5">
        <v>81.37</v>
      </c>
    </row>
    <row r="5" spans="1:13">
      <c r="A5">
        <v>3</v>
      </c>
      <c r="B5" s="303">
        <v>1.01E-4</v>
      </c>
      <c r="C5" s="304">
        <v>1.01E-4</v>
      </c>
      <c r="D5" s="306"/>
      <c r="E5" s="307">
        <v>99536</v>
      </c>
      <c r="F5" s="308">
        <v>10</v>
      </c>
      <c r="G5" s="5">
        <v>76.73</v>
      </c>
      <c r="H5" t="s">
        <v>19</v>
      </c>
      <c r="I5" s="305">
        <v>9.7999999999999997E-5</v>
      </c>
      <c r="J5" s="306">
        <v>9.7999999999999997E-5</v>
      </c>
      <c r="K5" s="309">
        <v>99612.6</v>
      </c>
      <c r="L5" s="310">
        <v>9.8000000000000007</v>
      </c>
      <c r="M5" s="5">
        <v>80.38</v>
      </c>
    </row>
    <row r="6" spans="1:13">
      <c r="A6">
        <v>4</v>
      </c>
      <c r="B6" s="303">
        <v>9.7E-5</v>
      </c>
      <c r="C6" s="304">
        <v>9.7E-5</v>
      </c>
      <c r="D6" s="306"/>
      <c r="E6" s="307">
        <v>99526</v>
      </c>
      <c r="F6" s="308">
        <v>9.6999999999999993</v>
      </c>
      <c r="G6" s="5">
        <v>75.739999999999995</v>
      </c>
      <c r="H6" t="s">
        <v>19</v>
      </c>
      <c r="I6" s="305">
        <v>6.7999999999999999E-5</v>
      </c>
      <c r="J6" s="306">
        <v>6.7999999999999999E-5</v>
      </c>
      <c r="K6" s="309">
        <v>99602.7</v>
      </c>
      <c r="L6" s="310">
        <v>6.7</v>
      </c>
      <c r="M6" s="5">
        <v>79.39</v>
      </c>
    </row>
    <row r="7" spans="1:13">
      <c r="A7">
        <v>5</v>
      </c>
      <c r="B7" s="303">
        <v>8.5000000000000006E-5</v>
      </c>
      <c r="C7" s="304">
        <v>8.5000000000000006E-5</v>
      </c>
      <c r="D7" s="306"/>
      <c r="E7" s="307">
        <v>99516.3</v>
      </c>
      <c r="F7" s="308">
        <v>8.5</v>
      </c>
      <c r="G7" s="5">
        <v>74.75</v>
      </c>
      <c r="H7" t="s">
        <v>19</v>
      </c>
      <c r="I7" s="305">
        <v>8.6000000000000003E-5</v>
      </c>
      <c r="J7" s="306">
        <v>8.6000000000000003E-5</v>
      </c>
      <c r="K7" s="309">
        <v>99596</v>
      </c>
      <c r="L7" s="310">
        <v>8.6</v>
      </c>
      <c r="M7" s="5">
        <v>78.39</v>
      </c>
    </row>
    <row r="8" spans="1:13">
      <c r="A8">
        <v>6</v>
      </c>
      <c r="B8" s="303">
        <v>8.7999999999999998E-5</v>
      </c>
      <c r="C8" s="304">
        <v>8.7999999999999998E-5</v>
      </c>
      <c r="D8" s="306"/>
      <c r="E8" s="307">
        <v>99507.8</v>
      </c>
      <c r="F8" s="308">
        <v>8.8000000000000007</v>
      </c>
      <c r="G8" s="5">
        <v>73.760000000000005</v>
      </c>
      <c r="H8" t="s">
        <v>19</v>
      </c>
      <c r="I8" s="305">
        <v>8.2000000000000001E-5</v>
      </c>
      <c r="J8" s="306">
        <v>8.2000000000000001E-5</v>
      </c>
      <c r="K8" s="309">
        <v>99587.4</v>
      </c>
      <c r="L8" s="310">
        <v>8.1</v>
      </c>
      <c r="M8" s="5">
        <v>77.400000000000006</v>
      </c>
    </row>
    <row r="9" spans="1:13">
      <c r="A9">
        <v>7</v>
      </c>
      <c r="B9" s="303">
        <v>6.8999999999999997E-5</v>
      </c>
      <c r="C9" s="304">
        <v>6.8999999999999997E-5</v>
      </c>
      <c r="D9" s="306"/>
      <c r="E9" s="307">
        <v>99499.1</v>
      </c>
      <c r="F9" s="308">
        <v>6.8</v>
      </c>
      <c r="G9" s="5">
        <v>72.760000000000005</v>
      </c>
      <c r="H9" t="s">
        <v>19</v>
      </c>
      <c r="I9" s="305">
        <v>6.2000000000000003E-5</v>
      </c>
      <c r="J9" s="306">
        <v>6.2000000000000003E-5</v>
      </c>
      <c r="K9" s="309">
        <v>99579.3</v>
      </c>
      <c r="L9" s="310">
        <v>6.2</v>
      </c>
      <c r="M9" s="5">
        <v>76.41</v>
      </c>
    </row>
    <row r="10" spans="1:13">
      <c r="A10">
        <v>8</v>
      </c>
      <c r="B10" s="303">
        <v>6.7000000000000002E-5</v>
      </c>
      <c r="C10" s="304">
        <v>6.7000000000000002E-5</v>
      </c>
      <c r="D10" s="306"/>
      <c r="E10" s="307">
        <v>99492.2</v>
      </c>
      <c r="F10" s="308">
        <v>6.7</v>
      </c>
      <c r="G10" s="5">
        <v>71.77</v>
      </c>
      <c r="H10" t="s">
        <v>19</v>
      </c>
      <c r="I10" s="305">
        <v>6.3999999999999997E-5</v>
      </c>
      <c r="J10" s="306">
        <v>6.3999999999999997E-5</v>
      </c>
      <c r="K10" s="309">
        <v>99573.1</v>
      </c>
      <c r="L10" s="310">
        <v>6.4</v>
      </c>
      <c r="M10" s="5">
        <v>75.41</v>
      </c>
    </row>
    <row r="11" spans="1:13">
      <c r="A11">
        <v>9</v>
      </c>
      <c r="B11" s="303">
        <v>5.8999999999999998E-5</v>
      </c>
      <c r="C11" s="304">
        <v>5.8999999999999998E-5</v>
      </c>
      <c r="D11" s="306"/>
      <c r="E11" s="307">
        <v>99485.5</v>
      </c>
      <c r="F11" s="308">
        <v>5.9</v>
      </c>
      <c r="G11" s="5">
        <v>70.77</v>
      </c>
      <c r="H11" t="s">
        <v>19</v>
      </c>
      <c r="I11" s="305">
        <v>5.3000000000000001E-5</v>
      </c>
      <c r="J11" s="306">
        <v>5.3000000000000001E-5</v>
      </c>
      <c r="K11" s="309">
        <v>99566.7</v>
      </c>
      <c r="L11" s="310">
        <v>5.3</v>
      </c>
      <c r="M11" s="5">
        <v>74.42</v>
      </c>
    </row>
    <row r="12" spans="1:13">
      <c r="A12">
        <v>10</v>
      </c>
      <c r="B12" s="303">
        <v>7.3999999999999996E-5</v>
      </c>
      <c r="C12" s="304">
        <v>7.3999999999999996E-5</v>
      </c>
      <c r="D12" s="306"/>
      <c r="E12" s="307">
        <v>99479.7</v>
      </c>
      <c r="F12" s="308">
        <v>7.4</v>
      </c>
      <c r="G12" s="5">
        <v>69.78</v>
      </c>
      <c r="H12" t="s">
        <v>19</v>
      </c>
      <c r="I12" s="305">
        <v>6.3999999999999997E-5</v>
      </c>
      <c r="J12" s="306">
        <v>6.3999999999999997E-5</v>
      </c>
      <c r="K12" s="309">
        <v>99561.5</v>
      </c>
      <c r="L12" s="310">
        <v>6.4</v>
      </c>
      <c r="M12" s="5">
        <v>73.42</v>
      </c>
    </row>
    <row r="13" spans="1:13">
      <c r="A13">
        <v>11</v>
      </c>
      <c r="B13" s="303">
        <v>8.5000000000000006E-5</v>
      </c>
      <c r="C13" s="304">
        <v>8.5000000000000006E-5</v>
      </c>
      <c r="D13" s="306"/>
      <c r="E13" s="307">
        <v>99472.3</v>
      </c>
      <c r="F13" s="308">
        <v>8.5</v>
      </c>
      <c r="G13" s="5">
        <v>68.78</v>
      </c>
      <c r="H13" t="s">
        <v>19</v>
      </c>
      <c r="I13" s="305">
        <v>6.6000000000000005E-5</v>
      </c>
      <c r="J13" s="306">
        <v>6.6000000000000005E-5</v>
      </c>
      <c r="K13" s="309">
        <v>99555.1</v>
      </c>
      <c r="L13" s="310">
        <v>6.5</v>
      </c>
      <c r="M13" s="5">
        <v>72.42</v>
      </c>
    </row>
    <row r="14" spans="1:13">
      <c r="A14">
        <v>12</v>
      </c>
      <c r="B14" s="303">
        <v>1.05E-4</v>
      </c>
      <c r="C14" s="304">
        <v>1.05E-4</v>
      </c>
      <c r="D14" s="306"/>
      <c r="E14" s="307">
        <v>99463.8</v>
      </c>
      <c r="F14" s="308">
        <v>10.4</v>
      </c>
      <c r="G14" s="5">
        <v>67.790000000000006</v>
      </c>
      <c r="H14" t="s">
        <v>19</v>
      </c>
      <c r="I14" s="305">
        <v>6.0000000000000002E-5</v>
      </c>
      <c r="J14" s="306">
        <v>6.0000000000000002E-5</v>
      </c>
      <c r="K14" s="309">
        <v>99548.5</v>
      </c>
      <c r="L14" s="310">
        <v>5.9</v>
      </c>
      <c r="M14" s="5">
        <v>71.430000000000007</v>
      </c>
    </row>
    <row r="15" spans="1:13">
      <c r="A15">
        <v>13</v>
      </c>
      <c r="B15" s="303">
        <v>1.27E-4</v>
      </c>
      <c r="C15" s="304">
        <v>1.27E-4</v>
      </c>
      <c r="D15" s="306"/>
      <c r="E15" s="307">
        <v>99453.4</v>
      </c>
      <c r="F15" s="308">
        <v>12.6</v>
      </c>
      <c r="G15" s="5">
        <v>66.790000000000006</v>
      </c>
      <c r="H15" t="s">
        <v>19</v>
      </c>
      <c r="I15" s="305">
        <v>8.0000000000000007E-5</v>
      </c>
      <c r="J15" s="306">
        <v>8.0000000000000007E-5</v>
      </c>
      <c r="K15" s="309">
        <v>99542.6</v>
      </c>
      <c r="L15" s="310">
        <v>8</v>
      </c>
      <c r="M15" s="5">
        <v>70.430000000000007</v>
      </c>
    </row>
    <row r="16" spans="1:13">
      <c r="A16">
        <v>14</v>
      </c>
      <c r="B16" s="303">
        <v>1.21E-4</v>
      </c>
      <c r="C16" s="304">
        <v>1.21E-4</v>
      </c>
      <c r="D16" s="306"/>
      <c r="E16" s="307">
        <v>99440.8</v>
      </c>
      <c r="F16" s="308">
        <v>12.1</v>
      </c>
      <c r="G16" s="5">
        <v>65.8</v>
      </c>
      <c r="H16" t="s">
        <v>19</v>
      </c>
      <c r="I16" s="305">
        <v>1.01E-4</v>
      </c>
      <c r="J16" s="306">
        <v>1.01E-4</v>
      </c>
      <c r="K16" s="309">
        <v>99534.6</v>
      </c>
      <c r="L16" s="310">
        <v>10.1</v>
      </c>
      <c r="M16" s="5">
        <v>69.44</v>
      </c>
    </row>
    <row r="17" spans="1:13">
      <c r="A17">
        <v>15</v>
      </c>
      <c r="B17" s="303">
        <v>1.74E-4</v>
      </c>
      <c r="C17" s="304">
        <v>1.74E-4</v>
      </c>
      <c r="D17" s="306"/>
      <c r="E17" s="307">
        <v>99428.7</v>
      </c>
      <c r="F17" s="308">
        <v>17.3</v>
      </c>
      <c r="G17" s="5">
        <v>64.81</v>
      </c>
      <c r="H17" t="s">
        <v>19</v>
      </c>
      <c r="I17" s="305">
        <v>1.12E-4</v>
      </c>
      <c r="J17" s="306">
        <v>1.12E-4</v>
      </c>
      <c r="K17" s="309">
        <v>99524.6</v>
      </c>
      <c r="L17" s="310">
        <v>11.1</v>
      </c>
      <c r="M17" s="5">
        <v>68.45</v>
      </c>
    </row>
    <row r="18" spans="1:13">
      <c r="A18">
        <v>16</v>
      </c>
      <c r="B18" s="303">
        <v>2.2699999999999999E-4</v>
      </c>
      <c r="C18" s="304">
        <v>2.2699999999999999E-4</v>
      </c>
      <c r="D18" s="306"/>
      <c r="E18" s="307">
        <v>99411.4</v>
      </c>
      <c r="F18" s="308">
        <v>22.6</v>
      </c>
      <c r="G18" s="5">
        <v>63.82</v>
      </c>
      <c r="H18" t="s">
        <v>19</v>
      </c>
      <c r="I18" s="305">
        <v>1.47E-4</v>
      </c>
      <c r="J18" s="306">
        <v>1.47E-4</v>
      </c>
      <c r="K18" s="309">
        <v>99513.4</v>
      </c>
      <c r="L18" s="310">
        <v>14.6</v>
      </c>
      <c r="M18" s="5">
        <v>67.45</v>
      </c>
    </row>
    <row r="19" spans="1:13">
      <c r="A19">
        <v>17</v>
      </c>
      <c r="B19" s="303">
        <v>3.1599999999999998E-4</v>
      </c>
      <c r="C19" s="304">
        <v>3.1599999999999998E-4</v>
      </c>
      <c r="D19" s="306"/>
      <c r="E19" s="307">
        <v>99388.800000000003</v>
      </c>
      <c r="F19" s="308">
        <v>31.4</v>
      </c>
      <c r="G19" s="5">
        <v>62.84</v>
      </c>
      <c r="H19" t="s">
        <v>19</v>
      </c>
      <c r="I19" s="305">
        <v>1.5899999999999999E-4</v>
      </c>
      <c r="J19" s="306">
        <v>1.5899999999999999E-4</v>
      </c>
      <c r="K19" s="309">
        <v>99498.8</v>
      </c>
      <c r="L19" s="310">
        <v>15.8</v>
      </c>
      <c r="M19" s="5">
        <v>66.459999999999994</v>
      </c>
    </row>
    <row r="20" spans="1:13">
      <c r="A20">
        <v>18</v>
      </c>
      <c r="B20" s="303">
        <v>4.0000000000000002E-4</v>
      </c>
      <c r="C20" s="304">
        <v>4.0000000000000002E-4</v>
      </c>
      <c r="D20" s="306"/>
      <c r="E20" s="307">
        <v>99357.4</v>
      </c>
      <c r="F20" s="308">
        <v>39.799999999999997</v>
      </c>
      <c r="G20" s="5">
        <v>61.86</v>
      </c>
      <c r="H20" t="s">
        <v>19</v>
      </c>
      <c r="I20" s="305">
        <v>2.2699999999999999E-4</v>
      </c>
      <c r="J20" s="306">
        <v>2.2699999999999999E-4</v>
      </c>
      <c r="K20" s="309">
        <v>99483</v>
      </c>
      <c r="L20" s="310">
        <v>22.6</v>
      </c>
      <c r="M20" s="5">
        <v>65.47</v>
      </c>
    </row>
    <row r="21" spans="1:13">
      <c r="A21">
        <v>19</v>
      </c>
      <c r="B21" s="303">
        <v>4.4799999999999999E-4</v>
      </c>
      <c r="C21" s="304">
        <v>4.4799999999999999E-4</v>
      </c>
      <c r="D21" s="306"/>
      <c r="E21" s="307">
        <v>99317.6</v>
      </c>
      <c r="F21" s="308">
        <v>44.5</v>
      </c>
      <c r="G21" s="5">
        <v>60.88</v>
      </c>
      <c r="H21" t="s">
        <v>19</v>
      </c>
      <c r="I21" s="305">
        <v>2.0000000000000001E-4</v>
      </c>
      <c r="J21" s="306">
        <v>2.0000000000000001E-4</v>
      </c>
      <c r="K21" s="309">
        <v>99460.4</v>
      </c>
      <c r="L21" s="310">
        <v>19.899999999999999</v>
      </c>
      <c r="M21" s="5">
        <v>64.489999999999995</v>
      </c>
    </row>
    <row r="22" spans="1:13">
      <c r="A22">
        <v>20</v>
      </c>
      <c r="B22" s="303">
        <v>5.0799999999999999E-4</v>
      </c>
      <c r="C22" s="304">
        <v>5.0799999999999999E-4</v>
      </c>
      <c r="D22" s="306"/>
      <c r="E22" s="307">
        <v>99273.1</v>
      </c>
      <c r="F22" s="308">
        <v>50.4</v>
      </c>
      <c r="G22" s="5">
        <v>59.91</v>
      </c>
      <c r="H22" t="s">
        <v>19</v>
      </c>
      <c r="I22" s="305">
        <v>1.9000000000000001E-4</v>
      </c>
      <c r="J22" s="306">
        <v>1.9000000000000001E-4</v>
      </c>
      <c r="K22" s="309">
        <v>99440.5</v>
      </c>
      <c r="L22" s="310">
        <v>18.899999999999999</v>
      </c>
      <c r="M22" s="5">
        <v>63.5</v>
      </c>
    </row>
    <row r="23" spans="1:13">
      <c r="A23">
        <v>21</v>
      </c>
      <c r="B23" s="303">
        <v>5.13E-4</v>
      </c>
      <c r="C23" s="304">
        <v>5.13E-4</v>
      </c>
      <c r="D23" s="306"/>
      <c r="E23" s="307">
        <v>99222.7</v>
      </c>
      <c r="F23" s="308">
        <v>50.9</v>
      </c>
      <c r="G23" s="5">
        <v>58.94</v>
      </c>
      <c r="H23" t="s">
        <v>19</v>
      </c>
      <c r="I23" s="305">
        <v>2.1100000000000001E-4</v>
      </c>
      <c r="J23" s="306">
        <v>2.1100000000000001E-4</v>
      </c>
      <c r="K23" s="309">
        <v>99421.6</v>
      </c>
      <c r="L23" s="310">
        <v>21</v>
      </c>
      <c r="M23" s="5">
        <v>62.51</v>
      </c>
    </row>
    <row r="24" spans="1:13">
      <c r="A24">
        <v>22</v>
      </c>
      <c r="B24" s="303">
        <v>5.0500000000000002E-4</v>
      </c>
      <c r="C24" s="304">
        <v>5.04E-4</v>
      </c>
      <c r="D24" s="306"/>
      <c r="E24" s="307">
        <v>99171.9</v>
      </c>
      <c r="F24" s="308">
        <v>50</v>
      </c>
      <c r="G24" s="5">
        <v>57.97</v>
      </c>
      <c r="H24" t="s">
        <v>19</v>
      </c>
      <c r="I24" s="305">
        <v>2.2900000000000001E-4</v>
      </c>
      <c r="J24" s="306">
        <v>2.2900000000000001E-4</v>
      </c>
      <c r="K24" s="309">
        <v>99400.6</v>
      </c>
      <c r="L24" s="310">
        <v>22.7</v>
      </c>
      <c r="M24" s="5">
        <v>61.53</v>
      </c>
    </row>
    <row r="25" spans="1:13">
      <c r="A25">
        <v>23</v>
      </c>
      <c r="B25" s="303">
        <v>5.0500000000000002E-4</v>
      </c>
      <c r="C25" s="304">
        <v>5.0500000000000002E-4</v>
      </c>
      <c r="D25" s="306"/>
      <c r="E25" s="307">
        <v>99121.8</v>
      </c>
      <c r="F25" s="308">
        <v>50</v>
      </c>
      <c r="G25" s="5">
        <v>57</v>
      </c>
      <c r="H25" t="s">
        <v>19</v>
      </c>
      <c r="I25" s="305">
        <v>2.22E-4</v>
      </c>
      <c r="J25" s="306">
        <v>2.22E-4</v>
      </c>
      <c r="K25" s="309">
        <v>99377.9</v>
      </c>
      <c r="L25" s="310">
        <v>22</v>
      </c>
      <c r="M25" s="5">
        <v>60.54</v>
      </c>
    </row>
    <row r="26" spans="1:13">
      <c r="A26">
        <v>24</v>
      </c>
      <c r="B26" s="303">
        <v>5.5199999999999997E-4</v>
      </c>
      <c r="C26" s="304">
        <v>5.5199999999999997E-4</v>
      </c>
      <c r="D26" s="306"/>
      <c r="E26" s="307">
        <v>99071.8</v>
      </c>
      <c r="F26" s="308">
        <v>54.7</v>
      </c>
      <c r="G26" s="5">
        <v>56.03</v>
      </c>
      <c r="H26" t="s">
        <v>19</v>
      </c>
      <c r="I26" s="305">
        <v>2.22E-4</v>
      </c>
      <c r="J26" s="306">
        <v>2.22E-4</v>
      </c>
      <c r="K26" s="309">
        <v>99355.8</v>
      </c>
      <c r="L26" s="310">
        <v>22.1</v>
      </c>
      <c r="M26" s="5">
        <v>59.55</v>
      </c>
    </row>
    <row r="27" spans="1:13">
      <c r="A27">
        <v>25</v>
      </c>
      <c r="B27" s="303">
        <v>5.9800000000000001E-4</v>
      </c>
      <c r="C27" s="304">
        <v>5.9800000000000001E-4</v>
      </c>
      <c r="D27" s="306"/>
      <c r="E27" s="307">
        <v>99017.1</v>
      </c>
      <c r="F27" s="308">
        <v>59.2</v>
      </c>
      <c r="G27" s="5">
        <v>55.06</v>
      </c>
      <c r="H27" t="s">
        <v>19</v>
      </c>
      <c r="I27" s="305">
        <v>2.5399999999999999E-4</v>
      </c>
      <c r="J27" s="306">
        <v>2.5399999999999999E-4</v>
      </c>
      <c r="K27" s="309">
        <v>99333.8</v>
      </c>
      <c r="L27" s="310">
        <v>25.2</v>
      </c>
      <c r="M27" s="5">
        <v>58.57</v>
      </c>
    </row>
    <row r="28" spans="1:13">
      <c r="A28">
        <v>26</v>
      </c>
      <c r="B28" s="303">
        <v>5.8100000000000003E-4</v>
      </c>
      <c r="C28" s="304">
        <v>5.8100000000000003E-4</v>
      </c>
      <c r="D28" s="306"/>
      <c r="E28" s="307">
        <v>98957.9</v>
      </c>
      <c r="F28" s="308">
        <v>57.5</v>
      </c>
      <c r="G28" s="5">
        <v>54.09</v>
      </c>
      <c r="H28" t="s">
        <v>19</v>
      </c>
      <c r="I28" s="305">
        <v>2.6200000000000003E-4</v>
      </c>
      <c r="J28" s="306">
        <v>2.6200000000000003E-4</v>
      </c>
      <c r="K28" s="309">
        <v>99308.6</v>
      </c>
      <c r="L28" s="310">
        <v>26</v>
      </c>
      <c r="M28" s="5">
        <v>57.58</v>
      </c>
    </row>
    <row r="29" spans="1:13">
      <c r="A29">
        <v>27</v>
      </c>
      <c r="B29" s="303">
        <v>6.2100000000000002E-4</v>
      </c>
      <c r="C29" s="304">
        <v>6.2100000000000002E-4</v>
      </c>
      <c r="D29" s="306"/>
      <c r="E29" s="307">
        <v>98900.4</v>
      </c>
      <c r="F29" s="308">
        <v>61.4</v>
      </c>
      <c r="G29" s="5">
        <v>53.12</v>
      </c>
      <c r="H29" t="s">
        <v>19</v>
      </c>
      <c r="I29" s="305">
        <v>2.92E-4</v>
      </c>
      <c r="J29" s="306">
        <v>2.92E-4</v>
      </c>
      <c r="K29" s="309">
        <v>99282.6</v>
      </c>
      <c r="L29" s="310">
        <v>29</v>
      </c>
      <c r="M29" s="5">
        <v>56.6</v>
      </c>
    </row>
    <row r="30" spans="1:13">
      <c r="A30">
        <v>28</v>
      </c>
      <c r="B30" s="303">
        <v>6.9499999999999998E-4</v>
      </c>
      <c r="C30" s="304">
        <v>6.9499999999999998E-4</v>
      </c>
      <c r="D30" s="306"/>
      <c r="E30" s="307">
        <v>98839</v>
      </c>
      <c r="F30" s="308">
        <v>68.7</v>
      </c>
      <c r="G30" s="5">
        <v>52.15</v>
      </c>
      <c r="H30" t="s">
        <v>19</v>
      </c>
      <c r="I30" s="305">
        <v>3.1399999999999999E-4</v>
      </c>
      <c r="J30" s="306">
        <v>3.1399999999999999E-4</v>
      </c>
      <c r="K30" s="309">
        <v>99253.5</v>
      </c>
      <c r="L30" s="310">
        <v>31.2</v>
      </c>
      <c r="M30" s="5">
        <v>55.61</v>
      </c>
    </row>
    <row r="31" spans="1:13">
      <c r="A31">
        <v>29</v>
      </c>
      <c r="B31" s="303">
        <v>7.3200000000000001E-4</v>
      </c>
      <c r="C31" s="304">
        <v>7.3200000000000001E-4</v>
      </c>
      <c r="D31" s="306"/>
      <c r="E31" s="307">
        <v>98770.3</v>
      </c>
      <c r="F31" s="308">
        <v>72.3</v>
      </c>
      <c r="G31" s="5">
        <v>51.19</v>
      </c>
      <c r="H31" t="s">
        <v>19</v>
      </c>
      <c r="I31" s="305">
        <v>3.2000000000000003E-4</v>
      </c>
      <c r="J31" s="306">
        <v>3.2000000000000003E-4</v>
      </c>
      <c r="K31" s="309">
        <v>99222.399999999994</v>
      </c>
      <c r="L31" s="310">
        <v>31.8</v>
      </c>
      <c r="M31" s="5">
        <v>54.63</v>
      </c>
    </row>
    <row r="32" spans="1:13">
      <c r="A32">
        <v>30</v>
      </c>
      <c r="B32" s="303">
        <v>7.7099999999999998E-4</v>
      </c>
      <c r="C32" s="304">
        <v>7.7099999999999998E-4</v>
      </c>
      <c r="D32" s="306"/>
      <c r="E32" s="307">
        <v>98698</v>
      </c>
      <c r="F32" s="308">
        <v>76.099999999999994</v>
      </c>
      <c r="G32" s="5">
        <v>50.23</v>
      </c>
      <c r="H32" t="s">
        <v>19</v>
      </c>
      <c r="I32" s="305">
        <v>3.6999999999999999E-4</v>
      </c>
      <c r="J32" s="306">
        <v>3.6999999999999999E-4</v>
      </c>
      <c r="K32" s="309">
        <v>99190.6</v>
      </c>
      <c r="L32" s="310">
        <v>36.700000000000003</v>
      </c>
      <c r="M32" s="5">
        <v>53.65</v>
      </c>
    </row>
    <row r="33" spans="1:13">
      <c r="A33">
        <v>31</v>
      </c>
      <c r="B33" s="303">
        <v>8.3500000000000002E-4</v>
      </c>
      <c r="C33" s="304">
        <v>8.3500000000000002E-4</v>
      </c>
      <c r="D33" s="306"/>
      <c r="E33" s="307">
        <v>98621.9</v>
      </c>
      <c r="F33" s="308">
        <v>82.3</v>
      </c>
      <c r="G33" s="5">
        <v>49.26</v>
      </c>
      <c r="H33" t="s">
        <v>19</v>
      </c>
      <c r="I33" s="305">
        <v>3.9399999999999998E-4</v>
      </c>
      <c r="J33" s="306">
        <v>3.9399999999999998E-4</v>
      </c>
      <c r="K33" s="309">
        <v>99153.9</v>
      </c>
      <c r="L33" s="310">
        <v>39</v>
      </c>
      <c r="M33" s="5">
        <v>52.67</v>
      </c>
    </row>
    <row r="34" spans="1:13">
      <c r="A34">
        <v>32</v>
      </c>
      <c r="B34" s="303">
        <v>8.3500000000000002E-4</v>
      </c>
      <c r="C34" s="304">
        <v>8.3500000000000002E-4</v>
      </c>
      <c r="D34" s="306"/>
      <c r="E34" s="307">
        <v>98539.6</v>
      </c>
      <c r="F34" s="308">
        <v>82.3</v>
      </c>
      <c r="G34" s="5">
        <v>48.3</v>
      </c>
      <c r="H34" t="s">
        <v>19</v>
      </c>
      <c r="I34" s="305">
        <v>4.5300000000000001E-4</v>
      </c>
      <c r="J34" s="306">
        <v>4.5300000000000001E-4</v>
      </c>
      <c r="K34" s="309">
        <v>99114.9</v>
      </c>
      <c r="L34" s="310">
        <v>44.9</v>
      </c>
      <c r="M34" s="5">
        <v>51.69</v>
      </c>
    </row>
    <row r="35" spans="1:13">
      <c r="A35">
        <v>33</v>
      </c>
      <c r="B35" s="303">
        <v>9.2900000000000003E-4</v>
      </c>
      <c r="C35" s="304">
        <v>9.2900000000000003E-4</v>
      </c>
      <c r="D35" s="306"/>
      <c r="E35" s="307">
        <v>98457.3</v>
      </c>
      <c r="F35" s="308">
        <v>91.5</v>
      </c>
      <c r="G35" s="5">
        <v>47.34</v>
      </c>
      <c r="H35" t="s">
        <v>19</v>
      </c>
      <c r="I35" s="305">
        <v>4.86E-4</v>
      </c>
      <c r="J35" s="306">
        <v>4.86E-4</v>
      </c>
      <c r="K35" s="309">
        <v>99070</v>
      </c>
      <c r="L35" s="310">
        <v>48.2</v>
      </c>
      <c r="M35" s="5">
        <v>50.71</v>
      </c>
    </row>
    <row r="36" spans="1:13">
      <c r="A36">
        <v>34</v>
      </c>
      <c r="B36" s="303">
        <v>9.5699999999999995E-4</v>
      </c>
      <c r="C36" s="304">
        <v>9.5699999999999995E-4</v>
      </c>
      <c r="D36" s="306"/>
      <c r="E36" s="307">
        <v>98365.9</v>
      </c>
      <c r="F36" s="308">
        <v>94.1</v>
      </c>
      <c r="G36" s="5">
        <v>46.39</v>
      </c>
      <c r="H36" t="s">
        <v>19</v>
      </c>
      <c r="I36" s="305">
        <v>5.5599999999999996E-4</v>
      </c>
      <c r="J36" s="306">
        <v>5.5599999999999996E-4</v>
      </c>
      <c r="K36" s="309">
        <v>99021.8</v>
      </c>
      <c r="L36" s="310">
        <v>55</v>
      </c>
      <c r="M36" s="5">
        <v>49.74</v>
      </c>
    </row>
    <row r="37" spans="1:13">
      <c r="A37">
        <v>35</v>
      </c>
      <c r="B37" s="303">
        <v>1.0740000000000001E-3</v>
      </c>
      <c r="C37" s="304">
        <v>1.073E-3</v>
      </c>
      <c r="D37" s="306"/>
      <c r="E37" s="307">
        <v>98271.7</v>
      </c>
      <c r="F37" s="308">
        <v>105.5</v>
      </c>
      <c r="G37" s="5">
        <v>45.43</v>
      </c>
      <c r="H37" t="s">
        <v>19</v>
      </c>
      <c r="I37" s="305">
        <v>5.8200000000000005E-4</v>
      </c>
      <c r="J37" s="306">
        <v>5.8200000000000005E-4</v>
      </c>
      <c r="K37" s="309">
        <v>98966.8</v>
      </c>
      <c r="L37" s="310">
        <v>57.6</v>
      </c>
      <c r="M37" s="5">
        <v>48.76</v>
      </c>
    </row>
    <row r="38" spans="1:13">
      <c r="A38">
        <v>36</v>
      </c>
      <c r="B38" s="303">
        <v>1.147E-3</v>
      </c>
      <c r="C38" s="304">
        <v>1.1460000000000001E-3</v>
      </c>
      <c r="D38" s="306"/>
      <c r="E38" s="307">
        <v>98166.3</v>
      </c>
      <c r="F38" s="308">
        <v>112.5</v>
      </c>
      <c r="G38" s="5">
        <v>44.48</v>
      </c>
      <c r="H38" t="s">
        <v>19</v>
      </c>
      <c r="I38" s="305">
        <v>6.4499999999999996E-4</v>
      </c>
      <c r="J38" s="306">
        <v>6.4499999999999996E-4</v>
      </c>
      <c r="K38" s="309">
        <v>98909.2</v>
      </c>
      <c r="L38" s="310">
        <v>63.8</v>
      </c>
      <c r="M38" s="5">
        <v>47.79</v>
      </c>
    </row>
    <row r="39" spans="1:13">
      <c r="A39">
        <v>37</v>
      </c>
      <c r="B39" s="303">
        <v>1.31E-3</v>
      </c>
      <c r="C39" s="304">
        <v>1.3090000000000001E-3</v>
      </c>
      <c r="D39" s="306"/>
      <c r="E39" s="307">
        <v>98053.7</v>
      </c>
      <c r="F39" s="308">
        <v>128.30000000000001</v>
      </c>
      <c r="G39" s="5">
        <v>43.53</v>
      </c>
      <c r="H39" t="s">
        <v>19</v>
      </c>
      <c r="I39" s="305">
        <v>7.8399999999999997E-4</v>
      </c>
      <c r="J39" s="306">
        <v>7.8399999999999997E-4</v>
      </c>
      <c r="K39" s="309">
        <v>98845.3</v>
      </c>
      <c r="L39" s="310">
        <v>77.5</v>
      </c>
      <c r="M39" s="5">
        <v>46.82</v>
      </c>
    </row>
    <row r="40" spans="1:13">
      <c r="A40">
        <v>38</v>
      </c>
      <c r="B40" s="303">
        <v>1.2620000000000001E-3</v>
      </c>
      <c r="C40" s="304">
        <v>1.261E-3</v>
      </c>
      <c r="D40" s="306"/>
      <c r="E40" s="307">
        <v>97925.4</v>
      </c>
      <c r="F40" s="308">
        <v>123.5</v>
      </c>
      <c r="G40" s="5">
        <v>42.59</v>
      </c>
      <c r="H40" t="s">
        <v>19</v>
      </c>
      <c r="I40" s="305">
        <v>7.3200000000000001E-4</v>
      </c>
      <c r="J40" s="306">
        <v>7.3200000000000001E-4</v>
      </c>
      <c r="K40" s="309">
        <v>98767.9</v>
      </c>
      <c r="L40" s="310">
        <v>72.3</v>
      </c>
      <c r="M40" s="5">
        <v>45.86</v>
      </c>
    </row>
    <row r="41" spans="1:13">
      <c r="A41">
        <v>39</v>
      </c>
      <c r="B41" s="303">
        <v>1.4E-3</v>
      </c>
      <c r="C41" s="304">
        <v>1.3990000000000001E-3</v>
      </c>
      <c r="D41" s="306"/>
      <c r="E41" s="307">
        <v>97801.9</v>
      </c>
      <c r="F41" s="308">
        <v>136.80000000000001</v>
      </c>
      <c r="G41" s="5">
        <v>41.64</v>
      </c>
      <c r="H41" t="s">
        <v>19</v>
      </c>
      <c r="I41" s="305">
        <v>8.5300000000000003E-4</v>
      </c>
      <c r="J41" s="306">
        <v>8.52E-4</v>
      </c>
      <c r="K41" s="309">
        <v>98695.6</v>
      </c>
      <c r="L41" s="310">
        <v>84.1</v>
      </c>
      <c r="M41" s="5">
        <v>44.89</v>
      </c>
    </row>
    <row r="42" spans="1:13">
      <c r="A42">
        <v>40</v>
      </c>
      <c r="B42" s="303">
        <v>1.5299999999999999E-3</v>
      </c>
      <c r="C42" s="304">
        <v>1.529E-3</v>
      </c>
      <c r="D42" s="306"/>
      <c r="E42" s="307">
        <v>97665.1</v>
      </c>
      <c r="F42" s="308">
        <v>149.30000000000001</v>
      </c>
      <c r="G42" s="5">
        <v>40.700000000000003</v>
      </c>
      <c r="H42" t="s">
        <v>19</v>
      </c>
      <c r="I42" s="305">
        <v>9.0300000000000005E-4</v>
      </c>
      <c r="J42" s="306">
        <v>9.0200000000000002E-4</v>
      </c>
      <c r="K42" s="309">
        <v>98611.5</v>
      </c>
      <c r="L42" s="310">
        <v>89</v>
      </c>
      <c r="M42" s="5">
        <v>43.93</v>
      </c>
    </row>
    <row r="43" spans="1:13">
      <c r="A43">
        <v>41</v>
      </c>
      <c r="B43" s="303">
        <v>1.671E-3</v>
      </c>
      <c r="C43" s="304">
        <v>1.67E-3</v>
      </c>
      <c r="D43" s="306"/>
      <c r="E43" s="307">
        <v>97515.7</v>
      </c>
      <c r="F43" s="308">
        <v>162.80000000000001</v>
      </c>
      <c r="G43" s="5">
        <v>39.76</v>
      </c>
      <c r="H43" t="s">
        <v>19</v>
      </c>
      <c r="I43" s="305">
        <v>9.859999999999999E-4</v>
      </c>
      <c r="J43" s="306">
        <v>9.859999999999999E-4</v>
      </c>
      <c r="K43" s="309">
        <v>98522.5</v>
      </c>
      <c r="L43" s="310">
        <v>97.1</v>
      </c>
      <c r="M43" s="5">
        <v>42.97</v>
      </c>
    </row>
    <row r="44" spans="1:13">
      <c r="A44">
        <v>42</v>
      </c>
      <c r="B44" s="303">
        <v>1.8190000000000001E-3</v>
      </c>
      <c r="C44" s="304">
        <v>1.818E-3</v>
      </c>
      <c r="D44" s="306"/>
      <c r="E44" s="307">
        <v>97352.9</v>
      </c>
      <c r="F44" s="308">
        <v>176.9</v>
      </c>
      <c r="G44" s="5">
        <v>38.83</v>
      </c>
      <c r="H44" t="s">
        <v>19</v>
      </c>
      <c r="I44" s="305">
        <v>1.073E-3</v>
      </c>
      <c r="J44" s="306">
        <v>1.073E-3</v>
      </c>
      <c r="K44" s="309">
        <v>98425.4</v>
      </c>
      <c r="L44" s="310">
        <v>105.6</v>
      </c>
      <c r="M44" s="5">
        <v>42.01</v>
      </c>
    </row>
    <row r="45" spans="1:13">
      <c r="A45">
        <v>43</v>
      </c>
      <c r="B45" s="303">
        <v>2.0040000000000001E-3</v>
      </c>
      <c r="C45" s="304">
        <v>2.0019999999999999E-3</v>
      </c>
      <c r="D45" s="306"/>
      <c r="E45" s="307">
        <v>97175.9</v>
      </c>
      <c r="F45" s="308">
        <v>194.6</v>
      </c>
      <c r="G45" s="5">
        <v>37.9</v>
      </c>
      <c r="H45" t="s">
        <v>19</v>
      </c>
      <c r="I45" s="305">
        <v>1.1720000000000001E-3</v>
      </c>
      <c r="J45" s="306">
        <v>1.1709999999999999E-3</v>
      </c>
      <c r="K45" s="309">
        <v>98319.8</v>
      </c>
      <c r="L45" s="310">
        <v>115.2</v>
      </c>
      <c r="M45" s="5">
        <v>41.05</v>
      </c>
    </row>
    <row r="46" spans="1:13">
      <c r="A46">
        <v>44</v>
      </c>
      <c r="B46" s="303">
        <v>2.0950000000000001E-3</v>
      </c>
      <c r="C46" s="304">
        <v>2.0929999999999998E-3</v>
      </c>
      <c r="D46" s="306"/>
      <c r="E46" s="307">
        <v>96981.4</v>
      </c>
      <c r="F46" s="308">
        <v>203</v>
      </c>
      <c r="G46" s="5">
        <v>36.97</v>
      </c>
      <c r="H46" t="s">
        <v>19</v>
      </c>
      <c r="I46" s="305">
        <v>1.317E-3</v>
      </c>
      <c r="J46" s="306">
        <v>1.3159999999999999E-3</v>
      </c>
      <c r="K46" s="309">
        <v>98204.7</v>
      </c>
      <c r="L46" s="310">
        <v>129.30000000000001</v>
      </c>
      <c r="M46" s="5">
        <v>40.1</v>
      </c>
    </row>
    <row r="47" spans="1:13">
      <c r="A47">
        <v>45</v>
      </c>
      <c r="B47" s="303">
        <v>2.3500000000000001E-3</v>
      </c>
      <c r="C47" s="304">
        <v>2.3470000000000001E-3</v>
      </c>
      <c r="D47" s="306"/>
      <c r="E47" s="307">
        <v>96778.4</v>
      </c>
      <c r="F47" s="308">
        <v>227.2</v>
      </c>
      <c r="G47" s="5">
        <v>36.049999999999997</v>
      </c>
      <c r="H47" t="s">
        <v>19</v>
      </c>
      <c r="I47" s="305">
        <v>1.426E-3</v>
      </c>
      <c r="J47" s="306">
        <v>1.4250000000000001E-3</v>
      </c>
      <c r="K47" s="309">
        <v>98075.4</v>
      </c>
      <c r="L47" s="310">
        <v>139.80000000000001</v>
      </c>
      <c r="M47" s="5">
        <v>39.15</v>
      </c>
    </row>
    <row r="48" spans="1:13">
      <c r="A48">
        <v>46</v>
      </c>
      <c r="B48" s="303">
        <v>2.4910000000000002E-3</v>
      </c>
      <c r="C48" s="304">
        <v>2.4880000000000002E-3</v>
      </c>
      <c r="D48" s="306"/>
      <c r="E48" s="307">
        <v>96551.3</v>
      </c>
      <c r="F48" s="308">
        <v>240.2</v>
      </c>
      <c r="G48" s="5">
        <v>35.130000000000003</v>
      </c>
      <c r="H48" t="s">
        <v>19</v>
      </c>
      <c r="I48" s="305">
        <v>1.5659999999999999E-3</v>
      </c>
      <c r="J48" s="306">
        <v>1.5640000000000001E-3</v>
      </c>
      <c r="K48" s="309">
        <v>97935.6</v>
      </c>
      <c r="L48" s="310">
        <v>153.19999999999999</v>
      </c>
      <c r="M48" s="5">
        <v>38.21</v>
      </c>
    </row>
    <row r="49" spans="1:13">
      <c r="A49">
        <v>47</v>
      </c>
      <c r="B49" s="303">
        <v>2.7000000000000001E-3</v>
      </c>
      <c r="C49" s="304">
        <v>2.696E-3</v>
      </c>
      <c r="D49" s="306"/>
      <c r="E49" s="307">
        <v>96311</v>
      </c>
      <c r="F49" s="308">
        <v>259.7</v>
      </c>
      <c r="G49" s="5">
        <v>34.22</v>
      </c>
      <c r="H49" t="s">
        <v>19</v>
      </c>
      <c r="I49" s="305">
        <v>1.696E-3</v>
      </c>
      <c r="J49" s="306">
        <v>1.6949999999999999E-3</v>
      </c>
      <c r="K49" s="309">
        <v>97782.399999999994</v>
      </c>
      <c r="L49" s="310">
        <v>165.7</v>
      </c>
      <c r="M49" s="5">
        <v>37.270000000000003</v>
      </c>
    </row>
    <row r="50" spans="1:13">
      <c r="A50">
        <v>48</v>
      </c>
      <c r="B50" s="303">
        <v>2.856E-3</v>
      </c>
      <c r="C50" s="304">
        <v>2.8519999999999999E-3</v>
      </c>
      <c r="D50" s="306"/>
      <c r="E50" s="307">
        <v>96051.3</v>
      </c>
      <c r="F50" s="308">
        <v>273.89999999999998</v>
      </c>
      <c r="G50" s="5">
        <v>33.31</v>
      </c>
      <c r="H50" t="s">
        <v>19</v>
      </c>
      <c r="I50" s="305">
        <v>1.8420000000000001E-3</v>
      </c>
      <c r="J50" s="306">
        <v>1.8400000000000001E-3</v>
      </c>
      <c r="K50" s="309">
        <v>97616.7</v>
      </c>
      <c r="L50" s="310">
        <v>179.6</v>
      </c>
      <c r="M50" s="5">
        <v>36.33</v>
      </c>
    </row>
    <row r="51" spans="1:13">
      <c r="A51">
        <v>49</v>
      </c>
      <c r="B51" s="303">
        <v>3.1939999999999998E-3</v>
      </c>
      <c r="C51" s="304">
        <v>3.189E-3</v>
      </c>
      <c r="D51" s="306"/>
      <c r="E51" s="307">
        <v>95777.4</v>
      </c>
      <c r="F51" s="308">
        <v>305.39999999999998</v>
      </c>
      <c r="G51" s="5">
        <v>32.4</v>
      </c>
      <c r="H51" t="s">
        <v>19</v>
      </c>
      <c r="I51" s="305">
        <v>1.9449999999999999E-3</v>
      </c>
      <c r="J51" s="306">
        <v>1.9430000000000001E-3</v>
      </c>
      <c r="K51" s="309">
        <v>97437.1</v>
      </c>
      <c r="L51" s="310">
        <v>189.3</v>
      </c>
      <c r="M51" s="5">
        <v>35.4</v>
      </c>
    </row>
    <row r="52" spans="1:13">
      <c r="A52">
        <v>50</v>
      </c>
      <c r="B52" s="303">
        <v>3.385E-3</v>
      </c>
      <c r="C52" s="304">
        <v>3.3790000000000001E-3</v>
      </c>
      <c r="D52" s="306"/>
      <c r="E52" s="307">
        <v>95472</v>
      </c>
      <c r="F52" s="308">
        <v>322.60000000000002</v>
      </c>
      <c r="G52" s="5">
        <v>31.5</v>
      </c>
      <c r="H52" t="s">
        <v>19</v>
      </c>
      <c r="I52" s="305">
        <v>2.1710000000000002E-3</v>
      </c>
      <c r="J52" s="306">
        <v>2.1689999999999999E-3</v>
      </c>
      <c r="K52" s="309">
        <v>97247.8</v>
      </c>
      <c r="L52" s="310">
        <v>210.9</v>
      </c>
      <c r="M52" s="5">
        <v>34.47</v>
      </c>
    </row>
    <row r="53" spans="1:13">
      <c r="A53">
        <v>51</v>
      </c>
      <c r="B53" s="303">
        <v>3.6120000000000002E-3</v>
      </c>
      <c r="C53" s="304">
        <v>3.6059999999999998E-3</v>
      </c>
      <c r="D53" s="306"/>
      <c r="E53" s="307">
        <v>95149.4</v>
      </c>
      <c r="F53" s="308">
        <v>343.1</v>
      </c>
      <c r="G53" s="5">
        <v>30.61</v>
      </c>
      <c r="H53" t="s">
        <v>19</v>
      </c>
      <c r="I53" s="305">
        <v>2.3600000000000001E-3</v>
      </c>
      <c r="J53" s="306">
        <v>2.3579999999999999E-3</v>
      </c>
      <c r="K53" s="309">
        <v>97036.9</v>
      </c>
      <c r="L53" s="310">
        <v>228.8</v>
      </c>
      <c r="M53" s="5">
        <v>33.54</v>
      </c>
    </row>
    <row r="54" spans="1:13">
      <c r="A54">
        <v>52</v>
      </c>
      <c r="B54" s="303">
        <v>3.9139999999999999E-3</v>
      </c>
      <c r="C54" s="304">
        <v>3.9069999999999999E-3</v>
      </c>
      <c r="D54" s="306"/>
      <c r="E54" s="307">
        <v>94806.3</v>
      </c>
      <c r="F54" s="308">
        <v>370.4</v>
      </c>
      <c r="G54" s="5">
        <v>29.72</v>
      </c>
      <c r="H54" t="s">
        <v>19</v>
      </c>
      <c r="I54" s="305">
        <v>2.5600000000000002E-3</v>
      </c>
      <c r="J54" s="306">
        <v>2.5569999999999998E-3</v>
      </c>
      <c r="K54" s="309">
        <v>96808.1</v>
      </c>
      <c r="L54" s="310">
        <v>247.5</v>
      </c>
      <c r="M54" s="5">
        <v>32.619999999999997</v>
      </c>
    </row>
    <row r="55" spans="1:13">
      <c r="A55">
        <v>53</v>
      </c>
      <c r="B55" s="303">
        <v>4.1330000000000004E-3</v>
      </c>
      <c r="C55" s="304">
        <v>4.1250000000000002E-3</v>
      </c>
      <c r="D55" s="306"/>
      <c r="E55" s="307">
        <v>94436</v>
      </c>
      <c r="F55" s="308">
        <v>389.5</v>
      </c>
      <c r="G55" s="5">
        <v>28.83</v>
      </c>
      <c r="H55" t="s">
        <v>19</v>
      </c>
      <c r="I55" s="305">
        <v>2.7009999999999998E-3</v>
      </c>
      <c r="J55" s="306">
        <v>2.6970000000000002E-3</v>
      </c>
      <c r="K55" s="309">
        <v>96560.5</v>
      </c>
      <c r="L55" s="310">
        <v>260.39999999999998</v>
      </c>
      <c r="M55" s="5">
        <v>31.7</v>
      </c>
    </row>
    <row r="56" spans="1:13">
      <c r="A56">
        <v>54</v>
      </c>
      <c r="B56" s="303">
        <v>4.4879999999999998E-3</v>
      </c>
      <c r="C56" s="304">
        <v>4.4780000000000002E-3</v>
      </c>
      <c r="D56" s="306"/>
      <c r="E56" s="307">
        <v>94046.399999999994</v>
      </c>
      <c r="F56" s="308">
        <v>421.1</v>
      </c>
      <c r="G56" s="5">
        <v>27.95</v>
      </c>
      <c r="H56" t="s">
        <v>19</v>
      </c>
      <c r="I56" s="305">
        <v>2.918E-3</v>
      </c>
      <c r="J56" s="306">
        <v>2.9139999999999999E-3</v>
      </c>
      <c r="K56" s="309">
        <v>96300.1</v>
      </c>
      <c r="L56" s="310">
        <v>280.60000000000002</v>
      </c>
      <c r="M56" s="5">
        <v>30.78</v>
      </c>
    </row>
    <row r="57" spans="1:13">
      <c r="A57">
        <v>55</v>
      </c>
      <c r="B57" s="303">
        <v>4.7720000000000002E-3</v>
      </c>
      <c r="C57" s="304">
        <v>4.7600000000000003E-3</v>
      </c>
      <c r="D57" s="306"/>
      <c r="E57" s="307">
        <v>93625.3</v>
      </c>
      <c r="F57" s="308">
        <v>445.7</v>
      </c>
      <c r="G57" s="5">
        <v>27.07</v>
      </c>
      <c r="H57" t="s">
        <v>19</v>
      </c>
      <c r="I57" s="305">
        <v>3.199E-3</v>
      </c>
      <c r="J57" s="306">
        <v>3.1939999999999998E-3</v>
      </c>
      <c r="K57" s="309">
        <v>96019.5</v>
      </c>
      <c r="L57" s="310">
        <v>306.7</v>
      </c>
      <c r="M57" s="5">
        <v>29.87</v>
      </c>
    </row>
    <row r="58" spans="1:13">
      <c r="A58">
        <v>56</v>
      </c>
      <c r="B58" s="303">
        <v>5.4039999999999999E-3</v>
      </c>
      <c r="C58" s="304">
        <v>5.3889999999999997E-3</v>
      </c>
      <c r="D58" s="306"/>
      <c r="E58" s="307">
        <v>93179.6</v>
      </c>
      <c r="F58" s="308">
        <v>502.2</v>
      </c>
      <c r="G58" s="5">
        <v>26.2</v>
      </c>
      <c r="H58" t="s">
        <v>19</v>
      </c>
      <c r="I58" s="305">
        <v>3.5479999999999999E-3</v>
      </c>
      <c r="J58" s="306">
        <v>3.542E-3</v>
      </c>
      <c r="K58" s="309">
        <v>95712.8</v>
      </c>
      <c r="L58" s="310">
        <v>339</v>
      </c>
      <c r="M58" s="5">
        <v>28.97</v>
      </c>
    </row>
    <row r="59" spans="1:13">
      <c r="A59">
        <v>57</v>
      </c>
      <c r="B59" s="303">
        <v>5.8739999999999999E-3</v>
      </c>
      <c r="C59" s="304">
        <v>5.8560000000000001E-3</v>
      </c>
      <c r="D59" s="306"/>
      <c r="E59" s="307">
        <v>92677.4</v>
      </c>
      <c r="F59" s="308">
        <v>542.79999999999995</v>
      </c>
      <c r="G59" s="5">
        <v>25.34</v>
      </c>
      <c r="H59" t="s">
        <v>19</v>
      </c>
      <c r="I59" s="305">
        <v>3.823E-3</v>
      </c>
      <c r="J59" s="306">
        <v>3.8159999999999999E-3</v>
      </c>
      <c r="K59" s="309">
        <v>95373.8</v>
      </c>
      <c r="L59" s="310">
        <v>363.9</v>
      </c>
      <c r="M59" s="5">
        <v>28.07</v>
      </c>
    </row>
    <row r="60" spans="1:13">
      <c r="A60">
        <v>58</v>
      </c>
      <c r="B60" s="303">
        <v>6.4149999999999997E-3</v>
      </c>
      <c r="C60" s="304">
        <v>6.3940000000000004E-3</v>
      </c>
      <c r="D60" s="306"/>
      <c r="E60" s="307">
        <v>92134.7</v>
      </c>
      <c r="F60" s="308">
        <v>589.1</v>
      </c>
      <c r="G60" s="5">
        <v>24.49</v>
      </c>
      <c r="H60" t="s">
        <v>19</v>
      </c>
      <c r="I60" s="305">
        <v>4.2389999999999997E-3</v>
      </c>
      <c r="J60" s="306">
        <v>4.2300000000000003E-3</v>
      </c>
      <c r="K60" s="309">
        <v>95009.9</v>
      </c>
      <c r="L60" s="310">
        <v>401.9</v>
      </c>
      <c r="M60" s="5">
        <v>27.17</v>
      </c>
    </row>
    <row r="61" spans="1:13">
      <c r="A61">
        <v>59</v>
      </c>
      <c r="B61" s="303">
        <v>6.9540000000000001E-3</v>
      </c>
      <c r="C61" s="304">
        <v>6.9300000000000004E-3</v>
      </c>
      <c r="D61" s="306"/>
      <c r="E61" s="307">
        <v>91545.5</v>
      </c>
      <c r="F61" s="308">
        <v>634.4</v>
      </c>
      <c r="G61" s="5">
        <v>23.64</v>
      </c>
      <c r="H61" t="s">
        <v>19</v>
      </c>
      <c r="I61" s="305">
        <v>4.627E-3</v>
      </c>
      <c r="J61" s="306">
        <v>4.6160000000000003E-3</v>
      </c>
      <c r="K61" s="309">
        <v>94608</v>
      </c>
      <c r="L61" s="310">
        <v>436.7</v>
      </c>
      <c r="M61" s="5">
        <v>26.29</v>
      </c>
    </row>
    <row r="62" spans="1:13">
      <c r="A62">
        <v>60</v>
      </c>
      <c r="B62" s="303">
        <v>7.6239999999999997E-3</v>
      </c>
      <c r="C62" s="304">
        <v>7.5950000000000002E-3</v>
      </c>
      <c r="D62" s="306"/>
      <c r="E62" s="307">
        <v>90911.1</v>
      </c>
      <c r="F62" s="308">
        <v>690.5</v>
      </c>
      <c r="G62" s="5">
        <v>22.8</v>
      </c>
      <c r="H62" t="s">
        <v>19</v>
      </c>
      <c r="I62" s="305">
        <v>5.0670000000000003E-3</v>
      </c>
      <c r="J62" s="306">
        <v>5.0540000000000003E-3</v>
      </c>
      <c r="K62" s="309">
        <v>94171.199999999997</v>
      </c>
      <c r="L62" s="310">
        <v>476</v>
      </c>
      <c r="M62" s="5">
        <v>25.41</v>
      </c>
    </row>
    <row r="63" spans="1:13">
      <c r="A63">
        <v>61</v>
      </c>
      <c r="B63" s="303">
        <v>8.3479999999999995E-3</v>
      </c>
      <c r="C63" s="304">
        <v>8.3129999999999992E-3</v>
      </c>
      <c r="D63" s="306"/>
      <c r="E63" s="307">
        <v>90220.6</v>
      </c>
      <c r="F63" s="308">
        <v>750</v>
      </c>
      <c r="G63" s="5">
        <v>21.97</v>
      </c>
      <c r="H63" t="s">
        <v>19</v>
      </c>
      <c r="I63" s="305">
        <v>5.5069999999999997E-3</v>
      </c>
      <c r="J63" s="306">
        <v>5.4920000000000004E-3</v>
      </c>
      <c r="K63" s="309">
        <v>93695.2</v>
      </c>
      <c r="L63" s="310">
        <v>514.6</v>
      </c>
      <c r="M63" s="5">
        <v>24.53</v>
      </c>
    </row>
    <row r="64" spans="1:13">
      <c r="A64">
        <v>62</v>
      </c>
      <c r="B64" s="303">
        <v>9.2659999999999999E-3</v>
      </c>
      <c r="C64" s="304">
        <v>9.2230000000000003E-3</v>
      </c>
      <c r="D64" s="306"/>
      <c r="E64" s="307">
        <v>89470.6</v>
      </c>
      <c r="F64" s="308">
        <v>825.2</v>
      </c>
      <c r="G64" s="5">
        <v>21.15</v>
      </c>
      <c r="H64" t="s">
        <v>19</v>
      </c>
      <c r="I64" s="305">
        <v>6.2839999999999997E-3</v>
      </c>
      <c r="J64" s="306">
        <v>6.2639999999999996E-3</v>
      </c>
      <c r="K64" s="309">
        <v>93180.6</v>
      </c>
      <c r="L64" s="310">
        <v>583.70000000000005</v>
      </c>
      <c r="M64" s="5">
        <v>23.67</v>
      </c>
    </row>
    <row r="65" spans="1:13">
      <c r="A65">
        <v>63</v>
      </c>
      <c r="B65" s="303">
        <v>1.023E-2</v>
      </c>
      <c r="C65" s="304">
        <v>1.0178E-2</v>
      </c>
      <c r="D65" s="306"/>
      <c r="E65" s="307">
        <v>88645.4</v>
      </c>
      <c r="F65" s="308">
        <v>902.3</v>
      </c>
      <c r="G65" s="5">
        <v>20.34</v>
      </c>
      <c r="H65" t="s">
        <v>19</v>
      </c>
      <c r="I65" s="305">
        <v>6.7369999999999999E-3</v>
      </c>
      <c r="J65" s="306">
        <v>6.7140000000000003E-3</v>
      </c>
      <c r="K65" s="309">
        <v>92596.9</v>
      </c>
      <c r="L65" s="310">
        <v>621.70000000000005</v>
      </c>
      <c r="M65" s="5">
        <v>22.81</v>
      </c>
    </row>
    <row r="66" spans="1:13">
      <c r="A66">
        <v>64</v>
      </c>
      <c r="B66" s="303">
        <v>1.1006999999999999E-2</v>
      </c>
      <c r="C66" s="304">
        <v>1.0947E-2</v>
      </c>
      <c r="D66" s="306"/>
      <c r="E66" s="307">
        <v>87743.1</v>
      </c>
      <c r="F66" s="308">
        <v>960.5</v>
      </c>
      <c r="G66" s="5">
        <v>19.55</v>
      </c>
      <c r="H66" t="s">
        <v>19</v>
      </c>
      <c r="I66" s="305">
        <v>7.2909999999999997E-3</v>
      </c>
      <c r="J66" s="306">
        <v>7.2639999999999996E-3</v>
      </c>
      <c r="K66" s="309">
        <v>91975.2</v>
      </c>
      <c r="L66" s="310">
        <v>668.1</v>
      </c>
      <c r="M66" s="5">
        <v>21.96</v>
      </c>
    </row>
    <row r="67" spans="1:13">
      <c r="A67">
        <v>65</v>
      </c>
      <c r="B67" s="303">
        <v>1.2097E-2</v>
      </c>
      <c r="C67" s="304">
        <v>1.2024999999999999E-2</v>
      </c>
      <c r="D67" s="306"/>
      <c r="E67" s="307">
        <v>86782.6</v>
      </c>
      <c r="F67" s="308">
        <v>1043.5</v>
      </c>
      <c r="G67" s="5">
        <v>18.760000000000002</v>
      </c>
      <c r="H67" t="s">
        <v>19</v>
      </c>
      <c r="I67" s="305">
        <v>8.0199999999999994E-3</v>
      </c>
      <c r="J67" s="306">
        <v>7.9880000000000003E-3</v>
      </c>
      <c r="K67" s="309">
        <v>91307.1</v>
      </c>
      <c r="L67" s="310">
        <v>729.4</v>
      </c>
      <c r="M67" s="5">
        <v>21.12</v>
      </c>
    </row>
    <row r="68" spans="1:13">
      <c r="A68">
        <v>66</v>
      </c>
      <c r="B68" s="303">
        <v>1.3419E-2</v>
      </c>
      <c r="C68" s="304">
        <v>1.333E-2</v>
      </c>
      <c r="D68" s="306"/>
      <c r="E68" s="307">
        <v>85739</v>
      </c>
      <c r="F68" s="308">
        <v>1142.9000000000001</v>
      </c>
      <c r="G68" s="5">
        <v>17.98</v>
      </c>
      <c r="H68" t="s">
        <v>19</v>
      </c>
      <c r="I68" s="305">
        <v>8.6090000000000003E-3</v>
      </c>
      <c r="J68" s="306">
        <v>8.5730000000000008E-3</v>
      </c>
      <c r="K68" s="309">
        <v>90577.7</v>
      </c>
      <c r="L68" s="310">
        <v>776.5</v>
      </c>
      <c r="M68" s="5">
        <v>20.29</v>
      </c>
    </row>
    <row r="69" spans="1:13">
      <c r="A69">
        <v>67</v>
      </c>
      <c r="B69" s="303">
        <v>1.4541999999999999E-2</v>
      </c>
      <c r="C69" s="304">
        <v>1.4437E-2</v>
      </c>
      <c r="D69" s="306"/>
      <c r="E69" s="307">
        <v>84596.1</v>
      </c>
      <c r="F69" s="308">
        <v>1221.3</v>
      </c>
      <c r="G69" s="5">
        <v>17.22</v>
      </c>
      <c r="H69" t="s">
        <v>19</v>
      </c>
      <c r="I69" s="305">
        <v>9.4240000000000001E-3</v>
      </c>
      <c r="J69" s="306">
        <v>9.3799999999999994E-3</v>
      </c>
      <c r="K69" s="309">
        <v>89801.2</v>
      </c>
      <c r="L69" s="310">
        <v>842.3</v>
      </c>
      <c r="M69" s="5">
        <v>19.46</v>
      </c>
    </row>
    <row r="70" spans="1:13">
      <c r="A70">
        <v>68</v>
      </c>
      <c r="B70" s="303">
        <v>1.5864E-2</v>
      </c>
      <c r="C70" s="304">
        <v>1.5740000000000001E-2</v>
      </c>
      <c r="D70" s="306"/>
      <c r="E70" s="307">
        <v>83374.8</v>
      </c>
      <c r="F70" s="308">
        <v>1312.3</v>
      </c>
      <c r="G70" s="5">
        <v>16.46</v>
      </c>
      <c r="H70" t="s">
        <v>19</v>
      </c>
      <c r="I70" s="305">
        <v>1.0383E-2</v>
      </c>
      <c r="J70" s="306">
        <v>1.0330000000000001E-2</v>
      </c>
      <c r="K70" s="309">
        <v>88958.9</v>
      </c>
      <c r="L70" s="310">
        <v>918.9</v>
      </c>
      <c r="M70" s="5">
        <v>18.64</v>
      </c>
    </row>
    <row r="71" spans="1:13">
      <c r="A71">
        <v>69</v>
      </c>
      <c r="B71" s="303">
        <v>1.7440000000000001E-2</v>
      </c>
      <c r="C71" s="304">
        <v>1.7288999999999999E-2</v>
      </c>
      <c r="D71" s="306"/>
      <c r="E71" s="307">
        <v>82062.5</v>
      </c>
      <c r="F71" s="308">
        <v>1418.8</v>
      </c>
      <c r="G71" s="5">
        <v>15.72</v>
      </c>
      <c r="H71" t="s">
        <v>19</v>
      </c>
      <c r="I71" s="305">
        <v>1.136E-2</v>
      </c>
      <c r="J71" s="306">
        <v>1.1296E-2</v>
      </c>
      <c r="K71" s="309">
        <v>88040</v>
      </c>
      <c r="L71" s="310">
        <v>994.5</v>
      </c>
      <c r="M71" s="5">
        <v>17.829999999999998</v>
      </c>
    </row>
    <row r="72" spans="1:13">
      <c r="A72">
        <v>70</v>
      </c>
      <c r="B72" s="303">
        <v>1.8454999999999999E-2</v>
      </c>
      <c r="C72" s="304">
        <v>1.8286E-2</v>
      </c>
      <c r="D72" s="306"/>
      <c r="E72" s="307">
        <v>80643.8</v>
      </c>
      <c r="F72" s="308">
        <v>1474.7</v>
      </c>
      <c r="G72" s="5">
        <v>14.99</v>
      </c>
      <c r="H72" t="s">
        <v>19</v>
      </c>
      <c r="I72" s="305">
        <v>1.2515E-2</v>
      </c>
      <c r="J72" s="306">
        <v>1.2437E-2</v>
      </c>
      <c r="K72" s="309">
        <v>87045.5</v>
      </c>
      <c r="L72" s="310">
        <v>1082.5999999999999</v>
      </c>
      <c r="M72" s="5">
        <v>17.02</v>
      </c>
    </row>
    <row r="73" spans="1:13">
      <c r="A73">
        <v>71</v>
      </c>
      <c r="B73" s="303">
        <v>2.0483999999999999E-2</v>
      </c>
      <c r="C73" s="304">
        <v>2.0275999999999999E-2</v>
      </c>
      <c r="D73" s="306"/>
      <c r="E73" s="307">
        <v>79169.100000000006</v>
      </c>
      <c r="F73" s="308">
        <v>1605.3</v>
      </c>
      <c r="G73" s="5">
        <v>14.26</v>
      </c>
      <c r="H73" t="s">
        <v>19</v>
      </c>
      <c r="I73" s="305">
        <v>1.3427E-2</v>
      </c>
      <c r="J73" s="306">
        <v>1.3337E-2</v>
      </c>
      <c r="K73" s="309">
        <v>85962.9</v>
      </c>
      <c r="L73" s="310">
        <v>1146.5</v>
      </c>
      <c r="M73" s="5">
        <v>16.23</v>
      </c>
    </row>
    <row r="74" spans="1:13">
      <c r="A74">
        <v>72</v>
      </c>
      <c r="B74" s="303">
        <v>2.2578000000000001E-2</v>
      </c>
      <c r="C74" s="304">
        <v>2.2325999999999999E-2</v>
      </c>
      <c r="D74" s="306"/>
      <c r="E74" s="307">
        <v>77563.8</v>
      </c>
      <c r="F74" s="308">
        <v>1731.7</v>
      </c>
      <c r="G74" s="5">
        <v>13.54</v>
      </c>
      <c r="H74" t="s">
        <v>19</v>
      </c>
      <c r="I74" s="305">
        <v>1.5358E-2</v>
      </c>
      <c r="J74" s="306">
        <v>1.5240999999999999E-2</v>
      </c>
      <c r="K74" s="309">
        <v>84816.4</v>
      </c>
      <c r="L74" s="310">
        <v>1292.7</v>
      </c>
      <c r="M74" s="5">
        <v>15.44</v>
      </c>
    </row>
    <row r="75" spans="1:13">
      <c r="A75">
        <v>73</v>
      </c>
      <c r="B75" s="303">
        <v>2.5829000000000001E-2</v>
      </c>
      <c r="C75" s="304">
        <v>2.5499999999999998E-2</v>
      </c>
      <c r="D75" s="306"/>
      <c r="E75" s="307">
        <v>75832.100000000006</v>
      </c>
      <c r="F75" s="308">
        <v>1933.7</v>
      </c>
      <c r="G75" s="5">
        <v>12.84</v>
      </c>
      <c r="H75" t="s">
        <v>19</v>
      </c>
      <c r="I75" s="305">
        <v>1.7499000000000001E-2</v>
      </c>
      <c r="J75" s="306">
        <v>1.7347000000000001E-2</v>
      </c>
      <c r="K75" s="309">
        <v>83523.7</v>
      </c>
      <c r="L75" s="310">
        <v>1448.9</v>
      </c>
      <c r="M75" s="5">
        <v>14.68</v>
      </c>
    </row>
    <row r="76" spans="1:13">
      <c r="A76">
        <v>74</v>
      </c>
      <c r="B76" s="303">
        <v>2.8524000000000001E-2</v>
      </c>
      <c r="C76" s="304">
        <v>2.8122999999999999E-2</v>
      </c>
      <c r="D76" s="306"/>
      <c r="E76" s="307">
        <v>73898.399999999994</v>
      </c>
      <c r="F76" s="308">
        <v>2078.1999999999998</v>
      </c>
      <c r="G76" s="5">
        <v>12.16</v>
      </c>
      <c r="H76" t="s">
        <v>19</v>
      </c>
      <c r="I76" s="305">
        <v>1.9352000000000001E-2</v>
      </c>
      <c r="J76" s="306">
        <v>1.9167E-2</v>
      </c>
      <c r="K76" s="309">
        <v>82074.7</v>
      </c>
      <c r="L76" s="310">
        <v>1573.1</v>
      </c>
      <c r="M76" s="5">
        <v>13.93</v>
      </c>
    </row>
    <row r="77" spans="1:13">
      <c r="A77">
        <v>75</v>
      </c>
      <c r="B77" s="303">
        <v>3.1903000000000001E-2</v>
      </c>
      <c r="C77" s="304">
        <v>3.1401999999999999E-2</v>
      </c>
      <c r="D77" s="306"/>
      <c r="E77" s="307">
        <v>71820.2</v>
      </c>
      <c r="F77" s="308">
        <v>2255.3000000000002</v>
      </c>
      <c r="G77" s="5">
        <v>11.5</v>
      </c>
      <c r="H77" t="s">
        <v>19</v>
      </c>
      <c r="I77" s="305">
        <v>2.1669999999999998E-2</v>
      </c>
      <c r="J77" s="306">
        <v>2.1437000000000001E-2</v>
      </c>
      <c r="K77" s="309">
        <v>80501.7</v>
      </c>
      <c r="L77" s="310">
        <v>1725.7</v>
      </c>
      <c r="M77" s="5">
        <v>13.19</v>
      </c>
    </row>
    <row r="78" spans="1:13">
      <c r="A78">
        <v>76</v>
      </c>
      <c r="B78" s="303">
        <v>3.5742000000000003E-2</v>
      </c>
      <c r="C78" s="304">
        <v>3.5115E-2</v>
      </c>
      <c r="D78" s="306"/>
      <c r="E78" s="307">
        <v>69564.800000000003</v>
      </c>
      <c r="F78" s="308">
        <v>2442.8000000000002</v>
      </c>
      <c r="G78" s="5">
        <v>10.85</v>
      </c>
      <c r="H78" t="s">
        <v>19</v>
      </c>
      <c r="I78" s="305">
        <v>2.4514000000000001E-2</v>
      </c>
      <c r="J78" s="306">
        <v>2.4216999999999999E-2</v>
      </c>
      <c r="K78" s="309">
        <v>78775.899999999994</v>
      </c>
      <c r="L78" s="310">
        <v>1907.7</v>
      </c>
      <c r="M78" s="5">
        <v>12.47</v>
      </c>
    </row>
    <row r="79" spans="1:13">
      <c r="A79">
        <v>77</v>
      </c>
      <c r="B79" s="303">
        <v>3.9607000000000003E-2</v>
      </c>
      <c r="C79" s="304">
        <v>3.8837999999999998E-2</v>
      </c>
      <c r="D79" s="306"/>
      <c r="E79" s="307">
        <v>67122.100000000006</v>
      </c>
      <c r="F79" s="308">
        <v>2606.9</v>
      </c>
      <c r="G79" s="5">
        <v>10.23</v>
      </c>
      <c r="H79" t="s">
        <v>19</v>
      </c>
      <c r="I79" s="305">
        <v>2.7685999999999999E-2</v>
      </c>
      <c r="J79" s="306">
        <v>2.7307999999999999E-2</v>
      </c>
      <c r="K79" s="309">
        <v>76868.2</v>
      </c>
      <c r="L79" s="310">
        <v>2099.1</v>
      </c>
      <c r="M79" s="5">
        <v>11.76</v>
      </c>
    </row>
    <row r="80" spans="1:13">
      <c r="A80">
        <v>78</v>
      </c>
      <c r="B80" s="303">
        <v>4.4489000000000001E-2</v>
      </c>
      <c r="C80" s="304">
        <v>4.3520999999999997E-2</v>
      </c>
      <c r="D80" s="306"/>
      <c r="E80" s="307">
        <v>64515.199999999997</v>
      </c>
      <c r="F80" s="308">
        <v>2807.8</v>
      </c>
      <c r="G80" s="5">
        <v>9.6300000000000008</v>
      </c>
      <c r="H80" t="s">
        <v>19</v>
      </c>
      <c r="I80" s="305">
        <v>3.1447999999999997E-2</v>
      </c>
      <c r="J80" s="306">
        <v>3.0960999999999999E-2</v>
      </c>
      <c r="K80" s="309">
        <v>74769.100000000006</v>
      </c>
      <c r="L80" s="310">
        <v>2314.9</v>
      </c>
      <c r="M80" s="5">
        <v>11.08</v>
      </c>
    </row>
    <row r="81" spans="1:13">
      <c r="A81">
        <v>79</v>
      </c>
      <c r="B81" s="303">
        <v>4.9284000000000001E-2</v>
      </c>
      <c r="C81" s="304">
        <v>4.8099000000000003E-2</v>
      </c>
      <c r="D81" s="306"/>
      <c r="E81" s="307">
        <v>61707.4</v>
      </c>
      <c r="F81" s="308">
        <v>2968.1</v>
      </c>
      <c r="G81" s="5">
        <v>9.0399999999999991</v>
      </c>
      <c r="H81" t="s">
        <v>19</v>
      </c>
      <c r="I81" s="305">
        <v>3.5085999999999999E-2</v>
      </c>
      <c r="J81" s="306">
        <v>3.4480999999999998E-2</v>
      </c>
      <c r="K81" s="309">
        <v>72454.2</v>
      </c>
      <c r="L81" s="310">
        <v>2498.3000000000002</v>
      </c>
      <c r="M81" s="5">
        <v>10.42</v>
      </c>
    </row>
    <row r="82" spans="1:13">
      <c r="A82">
        <v>80</v>
      </c>
      <c r="B82" s="303">
        <v>5.5479000000000001E-2</v>
      </c>
      <c r="C82" s="304">
        <v>5.3982000000000002E-2</v>
      </c>
      <c r="D82" s="306"/>
      <c r="E82" s="307">
        <v>58739.4</v>
      </c>
      <c r="F82" s="308">
        <v>3170.9</v>
      </c>
      <c r="G82" s="5">
        <v>8.4700000000000006</v>
      </c>
      <c r="H82" t="s">
        <v>19</v>
      </c>
      <c r="I82" s="305">
        <v>3.9217000000000002E-2</v>
      </c>
      <c r="J82" s="306">
        <v>3.8462999999999997E-2</v>
      </c>
      <c r="K82" s="309">
        <v>69955.899999999994</v>
      </c>
      <c r="L82" s="310">
        <v>2690.7</v>
      </c>
      <c r="M82" s="5">
        <v>9.77</v>
      </c>
    </row>
    <row r="83" spans="1:13">
      <c r="A83">
        <v>81</v>
      </c>
      <c r="B83" s="303">
        <v>6.1932000000000001E-2</v>
      </c>
      <c r="C83" s="304">
        <v>6.0070999999999999E-2</v>
      </c>
      <c r="D83" s="306"/>
      <c r="E83" s="307">
        <v>55568.5</v>
      </c>
      <c r="F83" s="308">
        <v>3338.1</v>
      </c>
      <c r="G83" s="5">
        <v>7.93</v>
      </c>
      <c r="H83" t="s">
        <v>19</v>
      </c>
      <c r="I83" s="305">
        <v>4.4607000000000001E-2</v>
      </c>
      <c r="J83" s="306">
        <v>4.3633999999999999E-2</v>
      </c>
      <c r="K83" s="309">
        <v>67265.2</v>
      </c>
      <c r="L83" s="310">
        <v>2935</v>
      </c>
      <c r="M83" s="5">
        <v>9.14</v>
      </c>
    </row>
    <row r="84" spans="1:13">
      <c r="A84">
        <v>82</v>
      </c>
      <c r="B84" s="303">
        <v>6.88E-2</v>
      </c>
      <c r="C84" s="304">
        <v>6.6512000000000002E-2</v>
      </c>
      <c r="D84" s="306"/>
      <c r="E84" s="307">
        <v>52230.400000000001</v>
      </c>
      <c r="F84" s="308">
        <v>3473.9</v>
      </c>
      <c r="G84" s="5">
        <v>7.4</v>
      </c>
      <c r="H84" t="s">
        <v>19</v>
      </c>
      <c r="I84" s="305">
        <v>5.0187000000000002E-2</v>
      </c>
      <c r="J84" s="306">
        <v>4.8958000000000002E-2</v>
      </c>
      <c r="K84" s="309">
        <v>64330.1</v>
      </c>
      <c r="L84" s="310">
        <v>3149.5</v>
      </c>
      <c r="M84" s="5">
        <v>8.5399999999999991</v>
      </c>
    </row>
    <row r="85" spans="1:13">
      <c r="A85">
        <v>83</v>
      </c>
      <c r="B85" s="303">
        <v>7.8350000000000003E-2</v>
      </c>
      <c r="C85" s="304">
        <v>7.5396000000000005E-2</v>
      </c>
      <c r="D85" s="306"/>
      <c r="E85" s="307">
        <v>48756.5</v>
      </c>
      <c r="F85" s="308">
        <v>3676</v>
      </c>
      <c r="G85" s="5">
        <v>6.89</v>
      </c>
      <c r="H85" t="s">
        <v>19</v>
      </c>
      <c r="I85" s="305">
        <v>5.7896999999999997E-2</v>
      </c>
      <c r="J85" s="306">
        <v>5.6269E-2</v>
      </c>
      <c r="K85" s="309">
        <v>61180.6</v>
      </c>
      <c r="L85" s="310">
        <v>3442.5</v>
      </c>
      <c r="M85" s="5">
        <v>7.95</v>
      </c>
    </row>
    <row r="86" spans="1:13">
      <c r="A86">
        <v>84</v>
      </c>
      <c r="B86" s="303">
        <v>8.8506000000000001E-2</v>
      </c>
      <c r="C86" s="304">
        <v>8.4754999999999997E-2</v>
      </c>
      <c r="D86" s="306"/>
      <c r="E86" s="307">
        <v>45080.5</v>
      </c>
      <c r="F86" s="308">
        <v>3820.8</v>
      </c>
      <c r="G86" s="5">
        <v>6.41</v>
      </c>
      <c r="H86" t="s">
        <v>19</v>
      </c>
      <c r="I86" s="305">
        <v>6.6046999999999995E-2</v>
      </c>
      <c r="J86" s="306">
        <v>6.3935000000000006E-2</v>
      </c>
      <c r="K86" s="309">
        <v>57738.1</v>
      </c>
      <c r="L86" s="310">
        <v>3691.5</v>
      </c>
      <c r="M86" s="5">
        <v>7.39</v>
      </c>
    </row>
    <row r="87" spans="1:13">
      <c r="A87">
        <v>85</v>
      </c>
      <c r="B87" s="303">
        <v>9.9366999999999997E-2</v>
      </c>
      <c r="C87" s="304">
        <v>9.4663999999999998E-2</v>
      </c>
      <c r="D87" s="306"/>
      <c r="E87" s="307">
        <v>41259.699999999997</v>
      </c>
      <c r="F87" s="308">
        <v>3905.8</v>
      </c>
      <c r="G87" s="5">
        <v>5.96</v>
      </c>
      <c r="H87" t="s">
        <v>19</v>
      </c>
      <c r="I87" s="305">
        <v>7.5186000000000003E-2</v>
      </c>
      <c r="J87" s="306">
        <v>7.2461999999999999E-2</v>
      </c>
      <c r="K87" s="309">
        <v>54046.6</v>
      </c>
      <c r="L87" s="310">
        <v>3916.3</v>
      </c>
      <c r="M87" s="5">
        <v>6.87</v>
      </c>
    </row>
    <row r="88" spans="1:13">
      <c r="A88">
        <v>86</v>
      </c>
      <c r="B88" s="303">
        <v>0.112884</v>
      </c>
      <c r="C88" s="304">
        <v>0.106853</v>
      </c>
      <c r="D88" s="306"/>
      <c r="E88" s="307">
        <v>37353.9</v>
      </c>
      <c r="F88" s="308">
        <v>3991.4</v>
      </c>
      <c r="G88" s="5">
        <v>5.53</v>
      </c>
      <c r="H88" t="s">
        <v>19</v>
      </c>
      <c r="I88" s="305">
        <v>8.6695999999999995E-2</v>
      </c>
      <c r="J88" s="306">
        <v>8.3094000000000001E-2</v>
      </c>
      <c r="K88" s="309">
        <v>50130.3</v>
      </c>
      <c r="L88" s="310">
        <v>4165.5</v>
      </c>
      <c r="M88" s="5">
        <v>6.36</v>
      </c>
    </row>
    <row r="89" spans="1:13">
      <c r="A89">
        <v>87</v>
      </c>
      <c r="B89" s="303">
        <v>0.12606000000000001</v>
      </c>
      <c r="C89" s="304">
        <v>0.118585</v>
      </c>
      <c r="D89" s="306"/>
      <c r="E89" s="307">
        <v>33362.5</v>
      </c>
      <c r="F89" s="308">
        <v>3956.3</v>
      </c>
      <c r="G89" s="5">
        <v>5.14</v>
      </c>
      <c r="H89" t="s">
        <v>19</v>
      </c>
      <c r="I89" s="305">
        <v>9.8044000000000006E-2</v>
      </c>
      <c r="J89" s="306">
        <v>9.3462000000000003E-2</v>
      </c>
      <c r="K89" s="309">
        <v>45964.7</v>
      </c>
      <c r="L89" s="310">
        <v>4296</v>
      </c>
      <c r="M89" s="5">
        <v>5.89</v>
      </c>
    </row>
    <row r="90" spans="1:13">
      <c r="A90">
        <v>88</v>
      </c>
      <c r="B90" s="303">
        <v>0.14288699999999999</v>
      </c>
      <c r="C90" s="304">
        <v>0.13335900000000001</v>
      </c>
      <c r="D90" s="306"/>
      <c r="E90" s="307">
        <v>29406.2</v>
      </c>
      <c r="F90" s="308">
        <v>3921.6</v>
      </c>
      <c r="G90" s="5">
        <v>4.76</v>
      </c>
      <c r="H90" t="s">
        <v>19</v>
      </c>
      <c r="I90" s="305">
        <v>0.112417</v>
      </c>
      <c r="J90" s="306">
        <v>0.106434</v>
      </c>
      <c r="K90" s="309">
        <v>41668.800000000003</v>
      </c>
      <c r="L90" s="310">
        <v>4435</v>
      </c>
      <c r="M90" s="5">
        <v>5.45</v>
      </c>
    </row>
    <row r="91" spans="1:13">
      <c r="A91">
        <v>89</v>
      </c>
      <c r="B91" s="303">
        <v>0.16198899999999999</v>
      </c>
      <c r="C91" s="304">
        <v>0.14985100000000001</v>
      </c>
      <c r="D91" s="306"/>
      <c r="E91" s="307">
        <v>25484.6</v>
      </c>
      <c r="F91" s="308">
        <v>3818.9</v>
      </c>
      <c r="G91" s="5">
        <v>4.41</v>
      </c>
      <c r="H91" t="s">
        <v>19</v>
      </c>
      <c r="I91" s="305">
        <v>0.12646299999999999</v>
      </c>
      <c r="J91" s="306">
        <v>0.11894200000000001</v>
      </c>
      <c r="K91" s="309">
        <v>37233.800000000003</v>
      </c>
      <c r="L91" s="310">
        <v>4428.7</v>
      </c>
      <c r="M91" s="5">
        <v>5.04</v>
      </c>
    </row>
    <row r="92" spans="1:13">
      <c r="A92">
        <v>90</v>
      </c>
      <c r="B92" s="303">
        <v>0.17335800000000001</v>
      </c>
      <c r="C92" s="304">
        <v>0.15953000000000001</v>
      </c>
      <c r="D92" s="306"/>
      <c r="E92" s="307">
        <v>21665.7</v>
      </c>
      <c r="F92" s="308">
        <v>3456.3</v>
      </c>
      <c r="G92" s="5">
        <v>4.0999999999999996</v>
      </c>
      <c r="H92" t="s">
        <v>19</v>
      </c>
      <c r="I92" s="305">
        <v>0.144067</v>
      </c>
      <c r="J92" s="306">
        <v>0.13438700000000001</v>
      </c>
      <c r="K92" s="309">
        <v>32805.1</v>
      </c>
      <c r="L92" s="310">
        <v>4408.6000000000004</v>
      </c>
      <c r="M92" s="5">
        <v>4.6500000000000004</v>
      </c>
    </row>
    <row r="93" spans="1:13">
      <c r="A93">
        <v>91</v>
      </c>
      <c r="B93" s="303">
        <v>0.196662</v>
      </c>
      <c r="C93" s="304">
        <v>0.17905499999999999</v>
      </c>
      <c r="D93" s="306"/>
      <c r="E93" s="307">
        <v>18209.400000000001</v>
      </c>
      <c r="F93" s="308">
        <v>3260.5</v>
      </c>
      <c r="G93" s="5">
        <v>3.79</v>
      </c>
      <c r="H93" t="s">
        <v>19</v>
      </c>
      <c r="I93" s="305">
        <v>0.163045</v>
      </c>
      <c r="J93" s="306">
        <v>0.150755</v>
      </c>
      <c r="K93" s="309">
        <v>28396.5</v>
      </c>
      <c r="L93" s="310">
        <v>4280.8999999999996</v>
      </c>
      <c r="M93" s="5">
        <v>4.3</v>
      </c>
    </row>
    <row r="94" spans="1:13">
      <c r="A94">
        <v>92</v>
      </c>
      <c r="B94" s="303">
        <v>0.21846299999999999</v>
      </c>
      <c r="C94" s="304">
        <v>0.19694999999999999</v>
      </c>
      <c r="D94" s="306"/>
      <c r="E94" s="307">
        <v>14948.9</v>
      </c>
      <c r="F94" s="308">
        <v>2944.2</v>
      </c>
      <c r="G94" s="5">
        <v>3.51</v>
      </c>
      <c r="H94" t="s">
        <v>19</v>
      </c>
      <c r="I94" s="305">
        <v>0.182309</v>
      </c>
      <c r="J94" s="306">
        <v>0.16707900000000001</v>
      </c>
      <c r="K94" s="309">
        <v>24115.599999999999</v>
      </c>
      <c r="L94" s="310">
        <v>4029.2</v>
      </c>
      <c r="M94" s="5">
        <v>3.97</v>
      </c>
    </row>
    <row r="95" spans="1:13">
      <c r="A95">
        <v>93</v>
      </c>
      <c r="B95" s="303">
        <v>0.240952</v>
      </c>
      <c r="C95" s="304">
        <v>0.21504400000000001</v>
      </c>
      <c r="D95" s="306"/>
      <c r="E95" s="307">
        <v>12004.7</v>
      </c>
      <c r="F95" s="308">
        <v>2581.5</v>
      </c>
      <c r="G95" s="5">
        <v>3.24</v>
      </c>
      <c r="H95" t="s">
        <v>19</v>
      </c>
      <c r="I95" s="305">
        <v>0.20305999999999999</v>
      </c>
      <c r="J95" s="306">
        <v>0.18434400000000001</v>
      </c>
      <c r="K95" s="309">
        <v>20086.400000000001</v>
      </c>
      <c r="L95" s="310">
        <v>3702.8</v>
      </c>
      <c r="M95" s="5">
        <v>3.67</v>
      </c>
    </row>
    <row r="96" spans="1:13">
      <c r="A96">
        <v>94</v>
      </c>
      <c r="B96" s="303">
        <v>0.27025900000000003</v>
      </c>
      <c r="C96" s="304">
        <v>0.23808599999999999</v>
      </c>
      <c r="D96" s="306"/>
      <c r="E96" s="307">
        <v>9423.2000000000007</v>
      </c>
      <c r="F96" s="308">
        <v>2243.5</v>
      </c>
      <c r="G96" s="5">
        <v>2.99</v>
      </c>
      <c r="H96" t="s">
        <v>19</v>
      </c>
      <c r="I96" s="305">
        <v>0.22775000000000001</v>
      </c>
      <c r="J96" s="306">
        <v>0.20446700000000001</v>
      </c>
      <c r="K96" s="309">
        <v>16383.6</v>
      </c>
      <c r="L96" s="310">
        <v>3349.9</v>
      </c>
      <c r="M96" s="5">
        <v>3.38</v>
      </c>
    </row>
    <row r="97" spans="1:13">
      <c r="A97">
        <v>95</v>
      </c>
      <c r="B97" s="303">
        <v>0.30018899999999998</v>
      </c>
      <c r="C97" s="304">
        <v>0.26101200000000002</v>
      </c>
      <c r="D97" s="306"/>
      <c r="E97" s="307">
        <v>7179.6</v>
      </c>
      <c r="F97" s="308">
        <v>1874</v>
      </c>
      <c r="G97" s="5">
        <v>2.77</v>
      </c>
      <c r="H97" t="s">
        <v>19</v>
      </c>
      <c r="I97" s="305">
        <v>0.25760300000000003</v>
      </c>
      <c r="J97" s="306">
        <v>0.22821</v>
      </c>
      <c r="K97" s="309">
        <v>13033.7</v>
      </c>
      <c r="L97" s="310">
        <v>2974.4</v>
      </c>
      <c r="M97" s="5">
        <v>3.12</v>
      </c>
    </row>
    <row r="98" spans="1:13">
      <c r="A98">
        <v>96</v>
      </c>
      <c r="B98" s="303">
        <v>0.33469599999999999</v>
      </c>
      <c r="C98" s="304">
        <v>0.28671400000000002</v>
      </c>
      <c r="D98" s="306"/>
      <c r="E98" s="307">
        <v>5305.7</v>
      </c>
      <c r="F98" s="308">
        <v>1521.2</v>
      </c>
      <c r="G98" s="5">
        <v>2.58</v>
      </c>
      <c r="H98" t="s">
        <v>19</v>
      </c>
      <c r="I98" s="305">
        <v>0.28671400000000002</v>
      </c>
      <c r="J98" s="306">
        <v>0.25076500000000002</v>
      </c>
      <c r="K98" s="309">
        <v>10059.299999999999</v>
      </c>
      <c r="L98" s="310">
        <v>2522.5</v>
      </c>
      <c r="M98" s="5">
        <v>2.9</v>
      </c>
    </row>
    <row r="99" spans="1:13">
      <c r="A99">
        <v>97</v>
      </c>
      <c r="B99" s="303">
        <v>0.35864800000000002</v>
      </c>
      <c r="C99" s="304">
        <v>0.30411300000000002</v>
      </c>
      <c r="D99" s="306"/>
      <c r="E99" s="307">
        <v>3784.5</v>
      </c>
      <c r="F99" s="308">
        <v>1150.9000000000001</v>
      </c>
      <c r="G99" s="5">
        <v>2.41</v>
      </c>
      <c r="H99" t="s">
        <v>19</v>
      </c>
      <c r="I99" s="305">
        <v>0.30821399999999999</v>
      </c>
      <c r="J99" s="306">
        <v>0.26705800000000002</v>
      </c>
      <c r="K99" s="309">
        <v>7536.8</v>
      </c>
      <c r="L99" s="310">
        <v>2012.8</v>
      </c>
      <c r="M99" s="5">
        <v>2.7</v>
      </c>
    </row>
    <row r="100" spans="1:13">
      <c r="A100">
        <v>98</v>
      </c>
      <c r="B100" s="303">
        <v>0.38933099999999998</v>
      </c>
      <c r="C100" s="304">
        <v>0.32589200000000002</v>
      </c>
      <c r="D100" s="306"/>
      <c r="E100" s="307">
        <v>2633.6</v>
      </c>
      <c r="F100" s="308">
        <v>858.3</v>
      </c>
      <c r="G100" s="5">
        <v>2.25</v>
      </c>
      <c r="H100" t="s">
        <v>19</v>
      </c>
      <c r="I100" s="305">
        <v>0.34090700000000002</v>
      </c>
      <c r="J100" s="306">
        <v>0.29126000000000002</v>
      </c>
      <c r="K100" s="309">
        <v>5524</v>
      </c>
      <c r="L100" s="310">
        <v>1608.9</v>
      </c>
      <c r="M100" s="5">
        <v>2.5099999999999998</v>
      </c>
    </row>
    <row r="101" spans="1:13">
      <c r="A101">
        <v>99</v>
      </c>
      <c r="B101" s="303">
        <v>0.45329599999999998</v>
      </c>
      <c r="C101" s="304">
        <v>0.36953999999999998</v>
      </c>
      <c r="D101" s="306"/>
      <c r="E101" s="307">
        <v>1775.3</v>
      </c>
      <c r="F101" s="308">
        <v>656</v>
      </c>
      <c r="G101" s="5">
        <v>2.09</v>
      </c>
      <c r="H101" t="s">
        <v>19</v>
      </c>
      <c r="I101" s="305">
        <v>0.36620000000000003</v>
      </c>
      <c r="J101" s="306">
        <v>0.30952600000000002</v>
      </c>
      <c r="K101" s="309">
        <v>3915.1</v>
      </c>
      <c r="L101" s="310">
        <v>1211.8</v>
      </c>
      <c r="M101" s="5">
        <v>2.33</v>
      </c>
    </row>
    <row r="102" spans="1:13">
      <c r="A102">
        <v>100</v>
      </c>
      <c r="B102" s="303">
        <v>0.47583900000000001</v>
      </c>
      <c r="C102" s="304">
        <v>0.38438600000000001</v>
      </c>
      <c r="D102" s="306"/>
      <c r="E102" s="307">
        <v>1119.3</v>
      </c>
      <c r="F102" s="308">
        <v>430.2</v>
      </c>
      <c r="G102" s="5">
        <v>2.02</v>
      </c>
      <c r="H102" t="s">
        <v>19</v>
      </c>
      <c r="I102" s="305">
        <v>0.41453000000000001</v>
      </c>
      <c r="J102" s="306">
        <v>0.34336299999999997</v>
      </c>
      <c r="K102" s="309">
        <v>2703.3</v>
      </c>
      <c r="L102" s="310">
        <v>928.2</v>
      </c>
      <c r="M102" s="5">
        <v>2.15</v>
      </c>
    </row>
    <row r="104" spans="1:13">
      <c r="B104" s="352"/>
      <c r="C104" s="353"/>
      <c r="D104" s="353"/>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56</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95">
        <v>4.2100000000000002E-3</v>
      </c>
      <c r="C8" s="296">
        <v>4.2009999999999999E-3</v>
      </c>
      <c r="D8" s="299">
        <v>100000</v>
      </c>
      <c r="E8" s="300">
        <v>420.1</v>
      </c>
      <c r="F8" s="5">
        <v>79.25</v>
      </c>
      <c r="G8" t="s">
        <v>19</v>
      </c>
      <c r="H8" s="297">
        <v>3.5539999999999999E-3</v>
      </c>
      <c r="I8" s="298">
        <v>3.5469999999999998E-3</v>
      </c>
      <c r="J8" s="301">
        <v>100000</v>
      </c>
      <c r="K8" s="302">
        <v>354.7</v>
      </c>
      <c r="L8" s="5">
        <v>82.92</v>
      </c>
    </row>
    <row r="9" spans="1:12">
      <c r="A9">
        <v>1</v>
      </c>
      <c r="B9" s="295">
        <v>2.5700000000000001E-4</v>
      </c>
      <c r="C9" s="296">
        <v>2.5700000000000001E-4</v>
      </c>
      <c r="D9" s="299">
        <v>99579.9</v>
      </c>
      <c r="E9" s="300">
        <v>25.6</v>
      </c>
      <c r="F9" s="5">
        <v>78.58</v>
      </c>
      <c r="G9" t="s">
        <v>19</v>
      </c>
      <c r="H9" s="297">
        <v>2.24E-4</v>
      </c>
      <c r="I9" s="298">
        <v>2.24E-4</v>
      </c>
      <c r="J9" s="301">
        <v>99645.3</v>
      </c>
      <c r="K9" s="302">
        <v>22.3</v>
      </c>
      <c r="L9" s="5">
        <v>82.22</v>
      </c>
    </row>
    <row r="10" spans="1:12">
      <c r="A10">
        <v>2</v>
      </c>
      <c r="B10" s="295">
        <v>1.3899999999999999E-4</v>
      </c>
      <c r="C10" s="296">
        <v>1.3899999999999999E-4</v>
      </c>
      <c r="D10" s="299">
        <v>99554.3</v>
      </c>
      <c r="E10" s="300">
        <v>13.9</v>
      </c>
      <c r="F10" s="5">
        <v>77.599999999999994</v>
      </c>
      <c r="G10" t="s">
        <v>19</v>
      </c>
      <c r="H10" s="297">
        <v>1.27E-4</v>
      </c>
      <c r="I10" s="298">
        <v>1.27E-4</v>
      </c>
      <c r="J10" s="301">
        <v>99622.9</v>
      </c>
      <c r="K10" s="302">
        <v>12.6</v>
      </c>
      <c r="L10" s="5">
        <v>81.239999999999995</v>
      </c>
    </row>
    <row r="11" spans="1:12">
      <c r="A11">
        <v>3</v>
      </c>
      <c r="B11" s="295">
        <v>1.1400000000000001E-4</v>
      </c>
      <c r="C11" s="296">
        <v>1.1400000000000001E-4</v>
      </c>
      <c r="D11" s="299">
        <v>99540.5</v>
      </c>
      <c r="E11" s="300">
        <v>11.4</v>
      </c>
      <c r="F11" s="5">
        <v>76.61</v>
      </c>
      <c r="G11" t="s">
        <v>19</v>
      </c>
      <c r="H11" s="297">
        <v>9.7999999999999997E-5</v>
      </c>
      <c r="I11" s="298">
        <v>9.7999999999999997E-5</v>
      </c>
      <c r="J11" s="301">
        <v>99610.3</v>
      </c>
      <c r="K11" s="302">
        <v>9.8000000000000007</v>
      </c>
      <c r="L11" s="5">
        <v>80.25</v>
      </c>
    </row>
    <row r="12" spans="1:12">
      <c r="A12">
        <v>4</v>
      </c>
      <c r="B12" s="295">
        <v>9.8999999999999994E-5</v>
      </c>
      <c r="C12" s="296">
        <v>9.8999999999999994E-5</v>
      </c>
      <c r="D12" s="299">
        <v>99529.1</v>
      </c>
      <c r="E12" s="300">
        <v>9.9</v>
      </c>
      <c r="F12" s="5">
        <v>75.62</v>
      </c>
      <c r="G12" t="s">
        <v>19</v>
      </c>
      <c r="H12" s="297">
        <v>7.2999999999999999E-5</v>
      </c>
      <c r="I12" s="298">
        <v>7.2999999999999999E-5</v>
      </c>
      <c r="J12" s="301">
        <v>99600.5</v>
      </c>
      <c r="K12" s="302">
        <v>7.3</v>
      </c>
      <c r="L12" s="5">
        <v>79.260000000000005</v>
      </c>
    </row>
    <row r="13" spans="1:12">
      <c r="A13">
        <v>5</v>
      </c>
      <c r="B13" s="295">
        <v>9.2999999999999997E-5</v>
      </c>
      <c r="C13" s="296">
        <v>9.2999999999999997E-5</v>
      </c>
      <c r="D13" s="299">
        <v>99519.2</v>
      </c>
      <c r="E13" s="300">
        <v>9.3000000000000007</v>
      </c>
      <c r="F13" s="5">
        <v>74.63</v>
      </c>
      <c r="G13" t="s">
        <v>19</v>
      </c>
      <c r="H13" s="297">
        <v>8.1000000000000004E-5</v>
      </c>
      <c r="I13" s="298">
        <v>8.1000000000000004E-5</v>
      </c>
      <c r="J13" s="301">
        <v>99593.2</v>
      </c>
      <c r="K13" s="302">
        <v>8.1</v>
      </c>
      <c r="L13" s="5">
        <v>78.260000000000005</v>
      </c>
    </row>
    <row r="14" spans="1:12">
      <c r="A14">
        <v>6</v>
      </c>
      <c r="B14" s="295">
        <v>8.0000000000000007E-5</v>
      </c>
      <c r="C14" s="296">
        <v>8.0000000000000007E-5</v>
      </c>
      <c r="D14" s="299">
        <v>99510</v>
      </c>
      <c r="E14" s="300">
        <v>8</v>
      </c>
      <c r="F14" s="5">
        <v>73.63</v>
      </c>
      <c r="G14" t="s">
        <v>19</v>
      </c>
      <c r="H14" s="297">
        <v>7.4999999999999993E-5</v>
      </c>
      <c r="I14" s="298">
        <v>7.4999999999999993E-5</v>
      </c>
      <c r="J14" s="301">
        <v>99585.1</v>
      </c>
      <c r="K14" s="302">
        <v>7.4</v>
      </c>
      <c r="L14" s="5">
        <v>77.27</v>
      </c>
    </row>
    <row r="15" spans="1:12">
      <c r="A15">
        <v>7</v>
      </c>
      <c r="B15" s="295">
        <v>7.7000000000000001E-5</v>
      </c>
      <c r="C15" s="296">
        <v>7.7000000000000001E-5</v>
      </c>
      <c r="D15" s="299">
        <v>99502</v>
      </c>
      <c r="E15" s="300">
        <v>7.7</v>
      </c>
      <c r="F15" s="5">
        <v>72.64</v>
      </c>
      <c r="G15" t="s">
        <v>19</v>
      </c>
      <c r="H15" s="297">
        <v>6.0999999999999999E-5</v>
      </c>
      <c r="I15" s="298">
        <v>6.0999999999999999E-5</v>
      </c>
      <c r="J15" s="301">
        <v>99577.7</v>
      </c>
      <c r="K15" s="302">
        <v>6.1</v>
      </c>
      <c r="L15" s="5">
        <v>76.27</v>
      </c>
    </row>
    <row r="16" spans="1:12">
      <c r="A16">
        <v>8</v>
      </c>
      <c r="B16" s="295">
        <v>7.1000000000000005E-5</v>
      </c>
      <c r="C16" s="296">
        <v>7.1000000000000005E-5</v>
      </c>
      <c r="D16" s="299">
        <v>99494.3</v>
      </c>
      <c r="E16" s="300">
        <v>7</v>
      </c>
      <c r="F16" s="5">
        <v>71.64</v>
      </c>
      <c r="G16" t="s">
        <v>19</v>
      </c>
      <c r="H16" s="297">
        <v>6.0000000000000002E-5</v>
      </c>
      <c r="I16" s="298">
        <v>6.0000000000000002E-5</v>
      </c>
      <c r="J16" s="301">
        <v>99571.6</v>
      </c>
      <c r="K16" s="302">
        <v>5.9</v>
      </c>
      <c r="L16" s="5">
        <v>75.28</v>
      </c>
    </row>
    <row r="17" spans="1:12">
      <c r="A17">
        <v>9</v>
      </c>
      <c r="B17" s="295">
        <v>6.4999999999999994E-5</v>
      </c>
      <c r="C17" s="296">
        <v>6.4999999999999994E-5</v>
      </c>
      <c r="D17" s="299">
        <v>99487.3</v>
      </c>
      <c r="E17" s="300">
        <v>6.5</v>
      </c>
      <c r="F17" s="5">
        <v>70.650000000000006</v>
      </c>
      <c r="G17" t="s">
        <v>19</v>
      </c>
      <c r="H17" s="297">
        <v>6.2000000000000003E-5</v>
      </c>
      <c r="I17" s="298">
        <v>6.2000000000000003E-5</v>
      </c>
      <c r="J17" s="301">
        <v>99565.7</v>
      </c>
      <c r="K17" s="302">
        <v>6.2</v>
      </c>
      <c r="L17" s="5">
        <v>74.28</v>
      </c>
    </row>
    <row r="18" spans="1:12">
      <c r="A18">
        <v>10</v>
      </c>
      <c r="B18" s="295">
        <v>7.6000000000000004E-5</v>
      </c>
      <c r="C18" s="296">
        <v>7.6000000000000004E-5</v>
      </c>
      <c r="D18" s="299">
        <v>99480.9</v>
      </c>
      <c r="E18" s="300">
        <v>7.5</v>
      </c>
      <c r="F18" s="5">
        <v>69.650000000000006</v>
      </c>
      <c r="G18" t="s">
        <v>19</v>
      </c>
      <c r="H18" s="297">
        <v>5.8999999999999998E-5</v>
      </c>
      <c r="I18" s="298">
        <v>5.8999999999999998E-5</v>
      </c>
      <c r="J18" s="301">
        <v>99559.5</v>
      </c>
      <c r="K18" s="302">
        <v>5.9</v>
      </c>
      <c r="L18" s="5">
        <v>73.290000000000006</v>
      </c>
    </row>
    <row r="19" spans="1:12">
      <c r="A19">
        <v>11</v>
      </c>
      <c r="B19" s="295">
        <v>8.6000000000000003E-5</v>
      </c>
      <c r="C19" s="296">
        <v>8.6000000000000003E-5</v>
      </c>
      <c r="D19" s="299">
        <v>99473.3</v>
      </c>
      <c r="E19" s="300">
        <v>8.5</v>
      </c>
      <c r="F19" s="5">
        <v>68.66</v>
      </c>
      <c r="G19" t="s">
        <v>19</v>
      </c>
      <c r="H19" s="297">
        <v>7.6000000000000004E-5</v>
      </c>
      <c r="I19" s="298">
        <v>7.6000000000000004E-5</v>
      </c>
      <c r="J19" s="301">
        <v>99553.600000000006</v>
      </c>
      <c r="K19" s="302">
        <v>7.6</v>
      </c>
      <c r="L19" s="5">
        <v>72.290000000000006</v>
      </c>
    </row>
    <row r="20" spans="1:12">
      <c r="A20">
        <v>12</v>
      </c>
      <c r="B20" s="295">
        <v>9.8999999999999994E-5</v>
      </c>
      <c r="C20" s="296">
        <v>9.8999999999999994E-5</v>
      </c>
      <c r="D20" s="299">
        <v>99464.8</v>
      </c>
      <c r="E20" s="300">
        <v>9.9</v>
      </c>
      <c r="F20" s="5">
        <v>67.66</v>
      </c>
      <c r="G20" t="s">
        <v>19</v>
      </c>
      <c r="H20" s="297">
        <v>6.8999999999999997E-5</v>
      </c>
      <c r="I20" s="298">
        <v>6.8999999999999997E-5</v>
      </c>
      <c r="J20" s="301">
        <v>99546.1</v>
      </c>
      <c r="K20" s="302">
        <v>6.8</v>
      </c>
      <c r="L20" s="5">
        <v>71.3</v>
      </c>
    </row>
    <row r="21" spans="1:12">
      <c r="A21">
        <v>13</v>
      </c>
      <c r="B21" s="295">
        <v>1.1E-4</v>
      </c>
      <c r="C21" s="296">
        <v>1.1E-4</v>
      </c>
      <c r="D21" s="299">
        <v>99454.9</v>
      </c>
      <c r="E21" s="300">
        <v>11</v>
      </c>
      <c r="F21" s="5">
        <v>66.67</v>
      </c>
      <c r="G21" t="s">
        <v>19</v>
      </c>
      <c r="H21" s="297">
        <v>7.7000000000000001E-5</v>
      </c>
      <c r="I21" s="298">
        <v>7.7000000000000001E-5</v>
      </c>
      <c r="J21" s="301">
        <v>99539.3</v>
      </c>
      <c r="K21" s="302">
        <v>7.7</v>
      </c>
      <c r="L21" s="5">
        <v>70.3</v>
      </c>
    </row>
    <row r="22" spans="1:12">
      <c r="A22">
        <v>14</v>
      </c>
      <c r="B22" s="295">
        <v>1.3300000000000001E-4</v>
      </c>
      <c r="C22" s="296">
        <v>1.3300000000000001E-4</v>
      </c>
      <c r="D22" s="299">
        <v>99443.9</v>
      </c>
      <c r="E22" s="300">
        <v>13.3</v>
      </c>
      <c r="F22" s="5">
        <v>65.680000000000007</v>
      </c>
      <c r="G22" t="s">
        <v>19</v>
      </c>
      <c r="H22" s="297">
        <v>1.01E-4</v>
      </c>
      <c r="I22" s="298">
        <v>1.01E-4</v>
      </c>
      <c r="J22" s="301">
        <v>99531.6</v>
      </c>
      <c r="K22" s="302">
        <v>10</v>
      </c>
      <c r="L22" s="5">
        <v>69.31</v>
      </c>
    </row>
    <row r="23" spans="1:12">
      <c r="A23">
        <v>15</v>
      </c>
      <c r="B23" s="295">
        <v>1.7799999999999999E-4</v>
      </c>
      <c r="C23" s="296">
        <v>1.7799999999999999E-4</v>
      </c>
      <c r="D23" s="299">
        <v>99430.7</v>
      </c>
      <c r="E23" s="300">
        <v>17.7</v>
      </c>
      <c r="F23" s="5">
        <v>64.69</v>
      </c>
      <c r="G23" t="s">
        <v>19</v>
      </c>
      <c r="H23" s="297">
        <v>1.1900000000000001E-4</v>
      </c>
      <c r="I23" s="298">
        <v>1.1900000000000001E-4</v>
      </c>
      <c r="J23" s="301">
        <v>99521.5</v>
      </c>
      <c r="K23" s="302">
        <v>11.8</v>
      </c>
      <c r="L23" s="5">
        <v>68.31</v>
      </c>
    </row>
    <row r="24" spans="1:12">
      <c r="A24">
        <v>16</v>
      </c>
      <c r="B24" s="295">
        <v>2.34E-4</v>
      </c>
      <c r="C24" s="296">
        <v>2.33E-4</v>
      </c>
      <c r="D24" s="299">
        <v>99413</v>
      </c>
      <c r="E24" s="300">
        <v>23.2</v>
      </c>
      <c r="F24" s="5">
        <v>63.7</v>
      </c>
      <c r="G24" t="s">
        <v>19</v>
      </c>
      <c r="H24" s="297">
        <v>1.5300000000000001E-4</v>
      </c>
      <c r="I24" s="298">
        <v>1.5300000000000001E-4</v>
      </c>
      <c r="J24" s="301">
        <v>99509.7</v>
      </c>
      <c r="K24" s="302">
        <v>15.2</v>
      </c>
      <c r="L24" s="5">
        <v>67.319999999999993</v>
      </c>
    </row>
    <row r="25" spans="1:12">
      <c r="A25">
        <v>17</v>
      </c>
      <c r="B25" s="295">
        <v>3.1799999999999998E-4</v>
      </c>
      <c r="C25" s="296">
        <v>3.1799999999999998E-4</v>
      </c>
      <c r="D25" s="299">
        <v>99389.7</v>
      </c>
      <c r="E25" s="300">
        <v>31.6</v>
      </c>
      <c r="F25" s="5">
        <v>62.71</v>
      </c>
      <c r="G25" t="s">
        <v>19</v>
      </c>
      <c r="H25" s="297">
        <v>1.5200000000000001E-4</v>
      </c>
      <c r="I25" s="298">
        <v>1.5200000000000001E-4</v>
      </c>
      <c r="J25" s="301">
        <v>99494.5</v>
      </c>
      <c r="K25" s="302">
        <v>15.1</v>
      </c>
      <c r="L25" s="5">
        <v>66.33</v>
      </c>
    </row>
    <row r="26" spans="1:12">
      <c r="A26">
        <v>18</v>
      </c>
      <c r="B26" s="295">
        <v>4.06E-4</v>
      </c>
      <c r="C26" s="296">
        <v>4.06E-4</v>
      </c>
      <c r="D26" s="299">
        <v>99358.1</v>
      </c>
      <c r="E26" s="300">
        <v>40.299999999999997</v>
      </c>
      <c r="F26" s="5">
        <v>61.73</v>
      </c>
      <c r="G26" t="s">
        <v>19</v>
      </c>
      <c r="H26" s="297">
        <v>2.1800000000000001E-4</v>
      </c>
      <c r="I26" s="298">
        <v>2.1800000000000001E-4</v>
      </c>
      <c r="J26" s="301">
        <v>99479.4</v>
      </c>
      <c r="K26" s="302">
        <v>21.7</v>
      </c>
      <c r="L26" s="5">
        <v>65.34</v>
      </c>
    </row>
    <row r="27" spans="1:12">
      <c r="A27">
        <v>19</v>
      </c>
      <c r="B27" s="295">
        <v>4.4900000000000002E-4</v>
      </c>
      <c r="C27" s="296">
        <v>4.4900000000000002E-4</v>
      </c>
      <c r="D27" s="299">
        <v>99317.8</v>
      </c>
      <c r="E27" s="300">
        <v>44.6</v>
      </c>
      <c r="F27" s="5">
        <v>60.76</v>
      </c>
      <c r="G27" t="s">
        <v>19</v>
      </c>
      <c r="H27" s="297">
        <v>1.9599999999999999E-4</v>
      </c>
      <c r="I27" s="298">
        <v>1.9599999999999999E-4</v>
      </c>
      <c r="J27" s="301">
        <v>99457.7</v>
      </c>
      <c r="K27" s="302">
        <v>19.5</v>
      </c>
      <c r="L27" s="5">
        <v>64.36</v>
      </c>
    </row>
    <row r="28" spans="1:12">
      <c r="A28">
        <v>20</v>
      </c>
      <c r="B28" s="295">
        <v>4.8200000000000001E-4</v>
      </c>
      <c r="C28" s="296">
        <v>4.8200000000000001E-4</v>
      </c>
      <c r="D28" s="299">
        <v>99273.2</v>
      </c>
      <c r="E28" s="300">
        <v>47.9</v>
      </c>
      <c r="F28" s="5">
        <v>59.79</v>
      </c>
      <c r="G28" t="s">
        <v>19</v>
      </c>
      <c r="H28" s="297">
        <v>1.9699999999999999E-4</v>
      </c>
      <c r="I28" s="298">
        <v>1.9699999999999999E-4</v>
      </c>
      <c r="J28" s="301">
        <v>99438.2</v>
      </c>
      <c r="K28" s="302">
        <v>19.5</v>
      </c>
      <c r="L28" s="5">
        <v>63.37</v>
      </c>
    </row>
    <row r="29" spans="1:12">
      <c r="A29">
        <v>21</v>
      </c>
      <c r="B29" s="295">
        <v>5.0900000000000001E-4</v>
      </c>
      <c r="C29" s="296">
        <v>5.0900000000000001E-4</v>
      </c>
      <c r="D29" s="299">
        <v>99225.3</v>
      </c>
      <c r="E29" s="300">
        <v>50.5</v>
      </c>
      <c r="F29" s="5">
        <v>58.81</v>
      </c>
      <c r="G29" t="s">
        <v>19</v>
      </c>
      <c r="H29" s="297">
        <v>2.24E-4</v>
      </c>
      <c r="I29" s="298">
        <v>2.24E-4</v>
      </c>
      <c r="J29" s="301">
        <v>99418.7</v>
      </c>
      <c r="K29" s="302">
        <v>22.2</v>
      </c>
      <c r="L29" s="5">
        <v>62.38</v>
      </c>
    </row>
    <row r="30" spans="1:12">
      <c r="A30">
        <v>22</v>
      </c>
      <c r="B30" s="295">
        <v>4.9399999999999997E-4</v>
      </c>
      <c r="C30" s="296">
        <v>4.9399999999999997E-4</v>
      </c>
      <c r="D30" s="299">
        <v>99174.9</v>
      </c>
      <c r="E30" s="300">
        <v>49</v>
      </c>
      <c r="F30" s="5">
        <v>57.84</v>
      </c>
      <c r="G30" t="s">
        <v>19</v>
      </c>
      <c r="H30" s="297">
        <v>2.1900000000000001E-4</v>
      </c>
      <c r="I30" s="298">
        <v>2.1900000000000001E-4</v>
      </c>
      <c r="J30" s="301">
        <v>99396.5</v>
      </c>
      <c r="K30" s="302">
        <v>21.7</v>
      </c>
      <c r="L30" s="5">
        <v>61.4</v>
      </c>
    </row>
    <row r="31" spans="1:12">
      <c r="A31">
        <v>23</v>
      </c>
      <c r="B31" s="295">
        <v>5.2499999999999997E-4</v>
      </c>
      <c r="C31" s="296">
        <v>5.2499999999999997E-4</v>
      </c>
      <c r="D31" s="299">
        <v>99125.9</v>
      </c>
      <c r="E31" s="300">
        <v>52</v>
      </c>
      <c r="F31" s="5">
        <v>56.87</v>
      </c>
      <c r="G31" t="s">
        <v>19</v>
      </c>
      <c r="H31" s="297">
        <v>2.2000000000000001E-4</v>
      </c>
      <c r="I31" s="298">
        <v>2.2000000000000001E-4</v>
      </c>
      <c r="J31" s="301">
        <v>99374.7</v>
      </c>
      <c r="K31" s="302">
        <v>21.8</v>
      </c>
      <c r="L31" s="5">
        <v>60.41</v>
      </c>
    </row>
    <row r="32" spans="1:12">
      <c r="A32">
        <v>24</v>
      </c>
      <c r="B32" s="295">
        <v>5.4500000000000002E-4</v>
      </c>
      <c r="C32" s="296">
        <v>5.4500000000000002E-4</v>
      </c>
      <c r="D32" s="299">
        <v>99073.9</v>
      </c>
      <c r="E32" s="300">
        <v>54</v>
      </c>
      <c r="F32" s="5">
        <v>55.9</v>
      </c>
      <c r="G32" t="s">
        <v>19</v>
      </c>
      <c r="H32" s="297">
        <v>2.2599999999999999E-4</v>
      </c>
      <c r="I32" s="298">
        <v>2.2599999999999999E-4</v>
      </c>
      <c r="J32" s="301">
        <v>99352.9</v>
      </c>
      <c r="K32" s="302">
        <v>22.4</v>
      </c>
      <c r="L32" s="5">
        <v>59.42</v>
      </c>
    </row>
    <row r="33" spans="1:12">
      <c r="A33">
        <v>25</v>
      </c>
      <c r="B33" s="295">
        <v>5.9999999999999995E-4</v>
      </c>
      <c r="C33" s="296">
        <v>5.9999999999999995E-4</v>
      </c>
      <c r="D33" s="299">
        <v>99019.9</v>
      </c>
      <c r="E33" s="300">
        <v>59.4</v>
      </c>
      <c r="F33" s="5">
        <v>54.93</v>
      </c>
      <c r="G33" t="s">
        <v>19</v>
      </c>
      <c r="H33" s="297">
        <v>2.5999999999999998E-4</v>
      </c>
      <c r="I33" s="298">
        <v>2.5999999999999998E-4</v>
      </c>
      <c r="J33" s="301">
        <v>99330.5</v>
      </c>
      <c r="K33" s="302">
        <v>25.8</v>
      </c>
      <c r="L33" s="5">
        <v>58.44</v>
      </c>
    </row>
    <row r="34" spans="1:12">
      <c r="A34">
        <v>26</v>
      </c>
      <c r="B34" s="295">
        <v>5.9900000000000003E-4</v>
      </c>
      <c r="C34" s="296">
        <v>5.9800000000000001E-4</v>
      </c>
      <c r="D34" s="299">
        <v>98960.4</v>
      </c>
      <c r="E34" s="300">
        <v>59.2</v>
      </c>
      <c r="F34" s="5">
        <v>53.96</v>
      </c>
      <c r="G34" t="s">
        <v>19</v>
      </c>
      <c r="H34" s="297">
        <v>2.52E-4</v>
      </c>
      <c r="I34" s="298">
        <v>2.52E-4</v>
      </c>
      <c r="J34" s="301">
        <v>99304.7</v>
      </c>
      <c r="K34" s="302">
        <v>25.1</v>
      </c>
      <c r="L34" s="5">
        <v>57.45</v>
      </c>
    </row>
    <row r="35" spans="1:12">
      <c r="A35">
        <v>27</v>
      </c>
      <c r="B35" s="295">
        <v>6.0400000000000004E-4</v>
      </c>
      <c r="C35" s="296">
        <v>6.0300000000000002E-4</v>
      </c>
      <c r="D35" s="299">
        <v>98901.2</v>
      </c>
      <c r="E35" s="300">
        <v>59.7</v>
      </c>
      <c r="F35" s="5">
        <v>53</v>
      </c>
      <c r="G35" t="s">
        <v>19</v>
      </c>
      <c r="H35" s="297">
        <v>2.8600000000000001E-4</v>
      </c>
      <c r="I35" s="298">
        <v>2.8600000000000001E-4</v>
      </c>
      <c r="J35" s="301">
        <v>99279.7</v>
      </c>
      <c r="K35" s="302">
        <v>28.4</v>
      </c>
      <c r="L35" s="5">
        <v>56.46</v>
      </c>
    </row>
    <row r="36" spans="1:12">
      <c r="A36">
        <v>28</v>
      </c>
      <c r="B36" s="295">
        <v>6.9700000000000003E-4</v>
      </c>
      <c r="C36" s="296">
        <v>6.96E-4</v>
      </c>
      <c r="D36" s="299">
        <v>98841.5</v>
      </c>
      <c r="E36" s="300">
        <v>68.8</v>
      </c>
      <c r="F36" s="5">
        <v>52.03</v>
      </c>
      <c r="G36" t="s">
        <v>19</v>
      </c>
      <c r="H36" s="297">
        <v>3.28E-4</v>
      </c>
      <c r="I36" s="298">
        <v>3.28E-4</v>
      </c>
      <c r="J36" s="301">
        <v>99251.3</v>
      </c>
      <c r="K36" s="302">
        <v>32.6</v>
      </c>
      <c r="L36" s="5">
        <v>55.48</v>
      </c>
    </row>
    <row r="37" spans="1:12">
      <c r="A37">
        <v>29</v>
      </c>
      <c r="B37" s="295">
        <v>7.3099999999999999E-4</v>
      </c>
      <c r="C37" s="296">
        <v>7.3099999999999999E-4</v>
      </c>
      <c r="D37" s="299">
        <v>98772.7</v>
      </c>
      <c r="E37" s="300">
        <v>72.2</v>
      </c>
      <c r="F37" s="5">
        <v>51.06</v>
      </c>
      <c r="G37" t="s">
        <v>19</v>
      </c>
      <c r="H37" s="297">
        <v>3.1599999999999998E-4</v>
      </c>
      <c r="I37" s="298">
        <v>3.1599999999999998E-4</v>
      </c>
      <c r="J37" s="301">
        <v>99218.7</v>
      </c>
      <c r="K37" s="302">
        <v>31.3</v>
      </c>
      <c r="L37" s="5">
        <v>54.5</v>
      </c>
    </row>
    <row r="38" spans="1:12">
      <c r="A38">
        <v>30</v>
      </c>
      <c r="B38" s="295">
        <v>7.4799999999999997E-4</v>
      </c>
      <c r="C38" s="296">
        <v>7.4799999999999997E-4</v>
      </c>
      <c r="D38" s="299">
        <v>98700.5</v>
      </c>
      <c r="E38" s="300">
        <v>73.8</v>
      </c>
      <c r="F38" s="5">
        <v>50.1</v>
      </c>
      <c r="G38" t="s">
        <v>19</v>
      </c>
      <c r="H38" s="297">
        <v>3.7500000000000001E-4</v>
      </c>
      <c r="I38" s="298">
        <v>3.7500000000000001E-4</v>
      </c>
      <c r="J38" s="301">
        <v>99187.4</v>
      </c>
      <c r="K38" s="302">
        <v>37.200000000000003</v>
      </c>
      <c r="L38" s="5">
        <v>53.52</v>
      </c>
    </row>
    <row r="39" spans="1:12">
      <c r="A39">
        <v>31</v>
      </c>
      <c r="B39" s="295">
        <v>8.2799999999999996E-4</v>
      </c>
      <c r="C39" s="296">
        <v>8.2799999999999996E-4</v>
      </c>
      <c r="D39" s="299">
        <v>98626.7</v>
      </c>
      <c r="E39" s="300">
        <v>81.7</v>
      </c>
      <c r="F39" s="5">
        <v>49.14</v>
      </c>
      <c r="G39" t="s">
        <v>19</v>
      </c>
      <c r="H39" s="297">
        <v>3.9399999999999998E-4</v>
      </c>
      <c r="I39" s="298">
        <v>3.9399999999999998E-4</v>
      </c>
      <c r="J39" s="301">
        <v>99150.2</v>
      </c>
      <c r="K39" s="302">
        <v>39.1</v>
      </c>
      <c r="L39" s="5">
        <v>52.54</v>
      </c>
    </row>
    <row r="40" spans="1:12">
      <c r="A40">
        <v>32</v>
      </c>
      <c r="B40" s="295">
        <v>8.5599999999999999E-4</v>
      </c>
      <c r="C40" s="296">
        <v>8.5599999999999999E-4</v>
      </c>
      <c r="D40" s="299">
        <v>98545</v>
      </c>
      <c r="E40" s="300">
        <v>84.4</v>
      </c>
      <c r="F40" s="5">
        <v>48.18</v>
      </c>
      <c r="G40" t="s">
        <v>19</v>
      </c>
      <c r="H40" s="297">
        <v>4.8000000000000001E-4</v>
      </c>
      <c r="I40" s="298">
        <v>4.8000000000000001E-4</v>
      </c>
      <c r="J40" s="301">
        <v>99111.1</v>
      </c>
      <c r="K40" s="302">
        <v>47.6</v>
      </c>
      <c r="L40" s="5">
        <v>51.56</v>
      </c>
    </row>
    <row r="41" spans="1:12">
      <c r="A41">
        <v>33</v>
      </c>
      <c r="B41" s="295">
        <v>9.1600000000000004E-4</v>
      </c>
      <c r="C41" s="296">
        <v>9.1500000000000001E-4</v>
      </c>
      <c r="D41" s="299">
        <v>98460.7</v>
      </c>
      <c r="E41" s="300">
        <v>90.1</v>
      </c>
      <c r="F41" s="5">
        <v>47.22</v>
      </c>
      <c r="G41" t="s">
        <v>19</v>
      </c>
      <c r="H41" s="297">
        <v>5.0000000000000001E-4</v>
      </c>
      <c r="I41" s="298">
        <v>5.0000000000000001E-4</v>
      </c>
      <c r="J41" s="301">
        <v>99063.5</v>
      </c>
      <c r="K41" s="302">
        <v>49.5</v>
      </c>
      <c r="L41" s="5">
        <v>50.58</v>
      </c>
    </row>
    <row r="42" spans="1:12">
      <c r="A42">
        <v>34</v>
      </c>
      <c r="B42" s="295">
        <v>9.8400000000000007E-4</v>
      </c>
      <c r="C42" s="296">
        <v>9.8400000000000007E-4</v>
      </c>
      <c r="D42" s="299">
        <v>98370.6</v>
      </c>
      <c r="E42" s="300">
        <v>96.8</v>
      </c>
      <c r="F42" s="5">
        <v>46.26</v>
      </c>
      <c r="G42" t="s">
        <v>19</v>
      </c>
      <c r="H42" s="297">
        <v>5.4500000000000002E-4</v>
      </c>
      <c r="I42" s="298">
        <v>5.4500000000000002E-4</v>
      </c>
      <c r="J42" s="301">
        <v>99014</v>
      </c>
      <c r="K42" s="302">
        <v>54</v>
      </c>
      <c r="L42" s="5">
        <v>49.61</v>
      </c>
    </row>
    <row r="43" spans="1:12">
      <c r="A43">
        <v>35</v>
      </c>
      <c r="B43" s="295">
        <v>1.047E-3</v>
      </c>
      <c r="C43" s="296">
        <v>1.047E-3</v>
      </c>
      <c r="D43" s="299">
        <v>98273.8</v>
      </c>
      <c r="E43" s="300">
        <v>102.8</v>
      </c>
      <c r="F43" s="5">
        <v>45.31</v>
      </c>
      <c r="G43" t="s">
        <v>19</v>
      </c>
      <c r="H43" s="297">
        <v>5.8699999999999996E-4</v>
      </c>
      <c r="I43" s="298">
        <v>5.8699999999999996E-4</v>
      </c>
      <c r="J43" s="301">
        <v>98960</v>
      </c>
      <c r="K43" s="302">
        <v>58.1</v>
      </c>
      <c r="L43" s="5">
        <v>48.63</v>
      </c>
    </row>
    <row r="44" spans="1:12">
      <c r="A44">
        <v>36</v>
      </c>
      <c r="B44" s="295">
        <v>1.165E-3</v>
      </c>
      <c r="C44" s="296">
        <v>1.165E-3</v>
      </c>
      <c r="D44" s="299">
        <v>98170.9</v>
      </c>
      <c r="E44" s="300">
        <v>114.4</v>
      </c>
      <c r="F44" s="5">
        <v>44.35</v>
      </c>
      <c r="G44" t="s">
        <v>19</v>
      </c>
      <c r="H44" s="297">
        <v>6.5499999999999998E-4</v>
      </c>
      <c r="I44" s="298">
        <v>6.5399999999999996E-4</v>
      </c>
      <c r="J44" s="301">
        <v>98902</v>
      </c>
      <c r="K44" s="302">
        <v>64.7</v>
      </c>
      <c r="L44" s="5">
        <v>47.66</v>
      </c>
    </row>
    <row r="45" spans="1:12">
      <c r="A45">
        <v>37</v>
      </c>
      <c r="B45" s="295">
        <v>1.2520000000000001E-3</v>
      </c>
      <c r="C45" s="296">
        <v>1.2509999999999999E-3</v>
      </c>
      <c r="D45" s="299">
        <v>98056.6</v>
      </c>
      <c r="E45" s="300">
        <v>122.7</v>
      </c>
      <c r="F45" s="5">
        <v>43.41</v>
      </c>
      <c r="G45" t="s">
        <v>19</v>
      </c>
      <c r="H45" s="297">
        <v>7.3800000000000005E-4</v>
      </c>
      <c r="I45" s="298">
        <v>7.3800000000000005E-4</v>
      </c>
      <c r="J45" s="301">
        <v>98837.2</v>
      </c>
      <c r="K45" s="302">
        <v>73</v>
      </c>
      <c r="L45" s="5">
        <v>46.69</v>
      </c>
    </row>
    <row r="46" spans="1:12">
      <c r="A46">
        <v>38</v>
      </c>
      <c r="B46" s="295">
        <v>1.23E-3</v>
      </c>
      <c r="C46" s="296">
        <v>1.2290000000000001E-3</v>
      </c>
      <c r="D46" s="299">
        <v>97933.9</v>
      </c>
      <c r="E46" s="300">
        <v>120.4</v>
      </c>
      <c r="F46" s="5">
        <v>42.46</v>
      </c>
      <c r="G46" t="s">
        <v>19</v>
      </c>
      <c r="H46" s="297">
        <v>7.2000000000000005E-4</v>
      </c>
      <c r="I46" s="298">
        <v>7.2000000000000005E-4</v>
      </c>
      <c r="J46" s="301">
        <v>98764.3</v>
      </c>
      <c r="K46" s="302">
        <v>71.099999999999994</v>
      </c>
      <c r="L46" s="5">
        <v>45.73</v>
      </c>
    </row>
    <row r="47" spans="1:12">
      <c r="A47">
        <v>39</v>
      </c>
      <c r="B47" s="295">
        <v>1.397E-3</v>
      </c>
      <c r="C47" s="296">
        <v>1.3960000000000001E-3</v>
      </c>
      <c r="D47" s="299">
        <v>97813.5</v>
      </c>
      <c r="E47" s="300">
        <v>136.5</v>
      </c>
      <c r="F47" s="5">
        <v>41.51</v>
      </c>
      <c r="G47" t="s">
        <v>19</v>
      </c>
      <c r="H47" s="297">
        <v>8.4800000000000001E-4</v>
      </c>
      <c r="I47" s="298">
        <v>8.4800000000000001E-4</v>
      </c>
      <c r="J47" s="301">
        <v>98693.2</v>
      </c>
      <c r="K47" s="302">
        <v>83.6</v>
      </c>
      <c r="L47" s="5">
        <v>44.76</v>
      </c>
    </row>
    <row r="48" spans="1:12">
      <c r="A48">
        <v>40</v>
      </c>
      <c r="B48" s="295">
        <v>1.531E-3</v>
      </c>
      <c r="C48" s="296">
        <v>1.5299999999999999E-3</v>
      </c>
      <c r="D48" s="299">
        <v>97677</v>
      </c>
      <c r="E48" s="300">
        <v>149.5</v>
      </c>
      <c r="F48" s="5">
        <v>40.57</v>
      </c>
      <c r="G48" t="s">
        <v>19</v>
      </c>
      <c r="H48" s="297">
        <v>8.8500000000000004E-4</v>
      </c>
      <c r="I48" s="298">
        <v>8.8500000000000004E-4</v>
      </c>
      <c r="J48" s="301">
        <v>98609.5</v>
      </c>
      <c r="K48" s="302">
        <v>87.3</v>
      </c>
      <c r="L48" s="5">
        <v>43.8</v>
      </c>
    </row>
    <row r="49" spans="1:12">
      <c r="A49">
        <v>41</v>
      </c>
      <c r="B49" s="295">
        <v>1.732E-3</v>
      </c>
      <c r="C49" s="296">
        <v>1.73E-3</v>
      </c>
      <c r="D49" s="299">
        <v>97527.5</v>
      </c>
      <c r="E49" s="300">
        <v>168.7</v>
      </c>
      <c r="F49" s="5">
        <v>39.630000000000003</v>
      </c>
      <c r="G49" t="s">
        <v>19</v>
      </c>
      <c r="H49" s="297">
        <v>9.9400000000000009E-4</v>
      </c>
      <c r="I49" s="298">
        <v>9.9299999999999996E-4</v>
      </c>
      <c r="J49" s="301">
        <v>98522.2</v>
      </c>
      <c r="K49" s="302">
        <v>97.9</v>
      </c>
      <c r="L49" s="5">
        <v>42.83</v>
      </c>
    </row>
    <row r="50" spans="1:12">
      <c r="A50">
        <v>42</v>
      </c>
      <c r="B50" s="295">
        <v>1.8450000000000001E-3</v>
      </c>
      <c r="C50" s="296">
        <v>1.843E-3</v>
      </c>
      <c r="D50" s="299">
        <v>97358.8</v>
      </c>
      <c r="E50" s="300">
        <v>179.5</v>
      </c>
      <c r="F50" s="5">
        <v>38.700000000000003</v>
      </c>
      <c r="G50" t="s">
        <v>19</v>
      </c>
      <c r="H50" s="297">
        <v>1.052E-3</v>
      </c>
      <c r="I50" s="298">
        <v>1.0510000000000001E-3</v>
      </c>
      <c r="J50" s="301">
        <v>98424.4</v>
      </c>
      <c r="K50" s="302">
        <v>103.4</v>
      </c>
      <c r="L50" s="5">
        <v>41.88</v>
      </c>
    </row>
    <row r="51" spans="1:12">
      <c r="A51">
        <v>43</v>
      </c>
      <c r="B51" s="295">
        <v>2.0660000000000001E-3</v>
      </c>
      <c r="C51" s="296">
        <v>2.0639999999999999E-3</v>
      </c>
      <c r="D51" s="299">
        <v>97179.4</v>
      </c>
      <c r="E51" s="300">
        <v>200.6</v>
      </c>
      <c r="F51" s="5">
        <v>37.770000000000003</v>
      </c>
      <c r="G51" t="s">
        <v>19</v>
      </c>
      <c r="H51" s="297">
        <v>1.1839999999999999E-3</v>
      </c>
      <c r="I51" s="298">
        <v>1.1839999999999999E-3</v>
      </c>
      <c r="J51" s="301">
        <v>98320.9</v>
      </c>
      <c r="K51" s="302">
        <v>116.4</v>
      </c>
      <c r="L51" s="5">
        <v>40.92</v>
      </c>
    </row>
    <row r="52" spans="1:12">
      <c r="A52">
        <v>44</v>
      </c>
      <c r="B52" s="295">
        <v>2.1389999999999998E-3</v>
      </c>
      <c r="C52" s="296">
        <v>2.137E-3</v>
      </c>
      <c r="D52" s="299">
        <v>96978.7</v>
      </c>
      <c r="E52" s="300">
        <v>207.2</v>
      </c>
      <c r="F52" s="5">
        <v>36.840000000000003</v>
      </c>
      <c r="G52" t="s">
        <v>19</v>
      </c>
      <c r="H52" s="297">
        <v>1.328E-3</v>
      </c>
      <c r="I52" s="298">
        <v>1.3270000000000001E-3</v>
      </c>
      <c r="J52" s="301">
        <v>98204.5</v>
      </c>
      <c r="K52" s="302">
        <v>130.30000000000001</v>
      </c>
      <c r="L52" s="5">
        <v>39.97</v>
      </c>
    </row>
    <row r="53" spans="1:12">
      <c r="A53">
        <v>45</v>
      </c>
      <c r="B53" s="295">
        <v>2.3E-3</v>
      </c>
      <c r="C53" s="296">
        <v>2.297E-3</v>
      </c>
      <c r="D53" s="299">
        <v>96771.6</v>
      </c>
      <c r="E53" s="300">
        <v>222.3</v>
      </c>
      <c r="F53" s="5">
        <v>35.92</v>
      </c>
      <c r="G53" t="s">
        <v>19</v>
      </c>
      <c r="H53" s="297">
        <v>1.436E-3</v>
      </c>
      <c r="I53" s="298">
        <v>1.4350000000000001E-3</v>
      </c>
      <c r="J53" s="301">
        <v>98074.2</v>
      </c>
      <c r="K53" s="302">
        <v>140.69999999999999</v>
      </c>
      <c r="L53" s="5">
        <v>39.020000000000003</v>
      </c>
    </row>
    <row r="54" spans="1:12">
      <c r="A54">
        <v>46</v>
      </c>
      <c r="B54" s="295">
        <v>2.4550000000000002E-3</v>
      </c>
      <c r="C54" s="296">
        <v>2.4520000000000002E-3</v>
      </c>
      <c r="D54" s="299">
        <v>96549.3</v>
      </c>
      <c r="E54" s="300">
        <v>236.7</v>
      </c>
      <c r="F54" s="5">
        <v>35</v>
      </c>
      <c r="G54" t="s">
        <v>19</v>
      </c>
      <c r="H54" s="297">
        <v>1.5430000000000001E-3</v>
      </c>
      <c r="I54" s="298">
        <v>1.542E-3</v>
      </c>
      <c r="J54" s="301">
        <v>97933.5</v>
      </c>
      <c r="K54" s="302">
        <v>151</v>
      </c>
      <c r="L54" s="5">
        <v>38.08</v>
      </c>
    </row>
    <row r="55" spans="1:12">
      <c r="A55">
        <v>47</v>
      </c>
      <c r="B55" s="295">
        <v>2.7320000000000001E-3</v>
      </c>
      <c r="C55" s="296">
        <v>2.728E-3</v>
      </c>
      <c r="D55" s="299">
        <v>96312.6</v>
      </c>
      <c r="E55" s="300">
        <v>262.8</v>
      </c>
      <c r="F55" s="5">
        <v>34.090000000000003</v>
      </c>
      <c r="G55" t="s">
        <v>19</v>
      </c>
      <c r="H55" s="297">
        <v>1.701E-3</v>
      </c>
      <c r="I55" s="298">
        <v>1.699E-3</v>
      </c>
      <c r="J55" s="301">
        <v>97782.5</v>
      </c>
      <c r="K55" s="302">
        <v>166.2</v>
      </c>
      <c r="L55" s="5">
        <v>37.130000000000003</v>
      </c>
    </row>
    <row r="56" spans="1:12">
      <c r="A56">
        <v>48</v>
      </c>
      <c r="B56" s="295">
        <v>2.8760000000000001E-3</v>
      </c>
      <c r="C56" s="296">
        <v>2.872E-3</v>
      </c>
      <c r="D56" s="299">
        <v>96049.8</v>
      </c>
      <c r="E56" s="300">
        <v>275.8</v>
      </c>
      <c r="F56" s="5">
        <v>33.18</v>
      </c>
      <c r="G56" t="s">
        <v>19</v>
      </c>
      <c r="H56" s="297">
        <v>1.825E-3</v>
      </c>
      <c r="I56" s="298">
        <v>1.823E-3</v>
      </c>
      <c r="J56" s="301">
        <v>97616.4</v>
      </c>
      <c r="K56" s="302">
        <v>178</v>
      </c>
      <c r="L56" s="5">
        <v>36.200000000000003</v>
      </c>
    </row>
    <row r="57" spans="1:12">
      <c r="A57">
        <v>49</v>
      </c>
      <c r="B57" s="295">
        <v>3.1610000000000002E-3</v>
      </c>
      <c r="C57" s="296">
        <v>3.156E-3</v>
      </c>
      <c r="D57" s="299">
        <v>95773.9</v>
      </c>
      <c r="E57" s="300">
        <v>302.2</v>
      </c>
      <c r="F57" s="5">
        <v>32.28</v>
      </c>
      <c r="G57" t="s">
        <v>19</v>
      </c>
      <c r="H57" s="297">
        <v>1.9380000000000001E-3</v>
      </c>
      <c r="I57" s="298">
        <v>1.936E-3</v>
      </c>
      <c r="J57" s="301">
        <v>97438.399999999994</v>
      </c>
      <c r="K57" s="302">
        <v>188.6</v>
      </c>
      <c r="L57" s="5">
        <v>35.26</v>
      </c>
    </row>
    <row r="58" spans="1:12">
      <c r="A58">
        <v>50</v>
      </c>
      <c r="B58" s="295">
        <v>3.3839999999999999E-3</v>
      </c>
      <c r="C58" s="296">
        <v>3.3790000000000001E-3</v>
      </c>
      <c r="D58" s="299">
        <v>95471.7</v>
      </c>
      <c r="E58" s="300">
        <v>322.60000000000002</v>
      </c>
      <c r="F58" s="5">
        <v>31.38</v>
      </c>
      <c r="G58" t="s">
        <v>19</v>
      </c>
      <c r="H58" s="297">
        <v>2.1380000000000001E-3</v>
      </c>
      <c r="I58" s="298">
        <v>2.1350000000000002E-3</v>
      </c>
      <c r="J58" s="301">
        <v>97249.8</v>
      </c>
      <c r="K58" s="302">
        <v>207.7</v>
      </c>
      <c r="L58" s="5">
        <v>34.33</v>
      </c>
    </row>
    <row r="59" spans="1:12">
      <c r="A59">
        <v>51</v>
      </c>
      <c r="B59" s="295">
        <v>3.5530000000000002E-3</v>
      </c>
      <c r="C59" s="296">
        <v>3.5460000000000001E-3</v>
      </c>
      <c r="D59" s="299">
        <v>95149.2</v>
      </c>
      <c r="E59" s="300">
        <v>337.4</v>
      </c>
      <c r="F59" s="5">
        <v>30.48</v>
      </c>
      <c r="G59" t="s">
        <v>19</v>
      </c>
      <c r="H59" s="297">
        <v>2.366E-3</v>
      </c>
      <c r="I59" s="298">
        <v>2.3640000000000002E-3</v>
      </c>
      <c r="J59" s="301">
        <v>97042.1</v>
      </c>
      <c r="K59" s="302">
        <v>229.4</v>
      </c>
      <c r="L59" s="5">
        <v>33.4</v>
      </c>
    </row>
    <row r="60" spans="1:12">
      <c r="A60">
        <v>52</v>
      </c>
      <c r="B60" s="295">
        <v>3.9259999999999998E-3</v>
      </c>
      <c r="C60" s="296">
        <v>3.9179999999999996E-3</v>
      </c>
      <c r="D60" s="299">
        <v>94811.7</v>
      </c>
      <c r="E60" s="300">
        <v>371.5</v>
      </c>
      <c r="F60" s="5">
        <v>29.59</v>
      </c>
      <c r="G60" t="s">
        <v>19</v>
      </c>
      <c r="H60" s="297">
        <v>2.5860000000000002E-3</v>
      </c>
      <c r="I60" s="298">
        <v>2.5820000000000001E-3</v>
      </c>
      <c r="J60" s="301">
        <v>96812.7</v>
      </c>
      <c r="K60" s="302">
        <v>250</v>
      </c>
      <c r="L60" s="5">
        <v>32.479999999999997</v>
      </c>
    </row>
    <row r="61" spans="1:12">
      <c r="A61">
        <v>53</v>
      </c>
      <c r="B61" s="295">
        <v>4.0889999999999998E-3</v>
      </c>
      <c r="C61" s="296">
        <v>4.0810000000000004E-3</v>
      </c>
      <c r="D61" s="299">
        <v>94440.3</v>
      </c>
      <c r="E61" s="300">
        <v>385.4</v>
      </c>
      <c r="F61" s="5">
        <v>28.7</v>
      </c>
      <c r="G61" t="s">
        <v>19</v>
      </c>
      <c r="H61" s="297">
        <v>2.761E-3</v>
      </c>
      <c r="I61" s="298">
        <v>2.7569999999999999E-3</v>
      </c>
      <c r="J61" s="301">
        <v>96562.8</v>
      </c>
      <c r="K61" s="302">
        <v>266.2</v>
      </c>
      <c r="L61" s="5">
        <v>31.56</v>
      </c>
    </row>
    <row r="62" spans="1:12">
      <c r="A62">
        <v>54</v>
      </c>
      <c r="B62" s="295">
        <v>4.4380000000000001E-3</v>
      </c>
      <c r="C62" s="296">
        <v>4.4279999999999996E-3</v>
      </c>
      <c r="D62" s="299">
        <v>94054.9</v>
      </c>
      <c r="E62" s="300">
        <v>416.5</v>
      </c>
      <c r="F62" s="5">
        <v>27.82</v>
      </c>
      <c r="G62" t="s">
        <v>19</v>
      </c>
      <c r="H62" s="297">
        <v>2.9559999999999999E-3</v>
      </c>
      <c r="I62" s="298">
        <v>2.9520000000000002E-3</v>
      </c>
      <c r="J62" s="301">
        <v>96296.5</v>
      </c>
      <c r="K62" s="302">
        <v>284.3</v>
      </c>
      <c r="L62" s="5">
        <v>30.65</v>
      </c>
    </row>
    <row r="63" spans="1:12">
      <c r="A63">
        <v>55</v>
      </c>
      <c r="B63" s="295">
        <v>4.8979999999999996E-3</v>
      </c>
      <c r="C63" s="296">
        <v>4.8859999999999997E-3</v>
      </c>
      <c r="D63" s="299">
        <v>93638.3</v>
      </c>
      <c r="E63" s="300">
        <v>457.6</v>
      </c>
      <c r="F63" s="5">
        <v>26.94</v>
      </c>
      <c r="G63" t="s">
        <v>19</v>
      </c>
      <c r="H63" s="297">
        <v>3.2729999999999999E-3</v>
      </c>
      <c r="I63" s="298">
        <v>3.2680000000000001E-3</v>
      </c>
      <c r="J63" s="301">
        <v>96012.3</v>
      </c>
      <c r="K63" s="302">
        <v>313.7</v>
      </c>
      <c r="L63" s="5">
        <v>29.74</v>
      </c>
    </row>
    <row r="64" spans="1:12">
      <c r="A64">
        <v>56</v>
      </c>
      <c r="B64" s="295">
        <v>5.3949999999999996E-3</v>
      </c>
      <c r="C64" s="296">
        <v>5.3810000000000004E-3</v>
      </c>
      <c r="D64" s="299">
        <v>93180.800000000003</v>
      </c>
      <c r="E64" s="300">
        <v>501.4</v>
      </c>
      <c r="F64" s="5">
        <v>26.07</v>
      </c>
      <c r="G64" t="s">
        <v>19</v>
      </c>
      <c r="H64" s="297">
        <v>3.6289999999999998E-3</v>
      </c>
      <c r="I64" s="298">
        <v>3.6219999999999998E-3</v>
      </c>
      <c r="J64" s="301">
        <v>95698.5</v>
      </c>
      <c r="K64" s="302">
        <v>346.6</v>
      </c>
      <c r="L64" s="5">
        <v>28.83</v>
      </c>
    </row>
    <row r="65" spans="1:12">
      <c r="A65">
        <v>57</v>
      </c>
      <c r="B65" s="295">
        <v>5.8869999999999999E-3</v>
      </c>
      <c r="C65" s="296">
        <v>5.8700000000000002E-3</v>
      </c>
      <c r="D65" s="299">
        <v>92679.4</v>
      </c>
      <c r="E65" s="300">
        <v>544</v>
      </c>
      <c r="F65" s="5">
        <v>25.21</v>
      </c>
      <c r="G65" t="s">
        <v>19</v>
      </c>
      <c r="H65" s="297">
        <v>3.9039999999999999E-3</v>
      </c>
      <c r="I65" s="298">
        <v>3.8969999999999999E-3</v>
      </c>
      <c r="J65" s="301">
        <v>95351.9</v>
      </c>
      <c r="K65" s="302">
        <v>371.5</v>
      </c>
      <c r="L65" s="5">
        <v>27.94</v>
      </c>
    </row>
    <row r="66" spans="1:12">
      <c r="A66">
        <v>58</v>
      </c>
      <c r="B66" s="295">
        <v>6.4530000000000004E-3</v>
      </c>
      <c r="C66" s="296">
        <v>6.4320000000000002E-3</v>
      </c>
      <c r="D66" s="299">
        <v>92135.4</v>
      </c>
      <c r="E66" s="300">
        <v>592.6</v>
      </c>
      <c r="F66" s="5">
        <v>24.35</v>
      </c>
      <c r="G66" t="s">
        <v>19</v>
      </c>
      <c r="H66" s="297">
        <v>4.3369999999999997E-3</v>
      </c>
      <c r="I66" s="298">
        <v>4.3270000000000001E-3</v>
      </c>
      <c r="J66" s="301">
        <v>94980.3</v>
      </c>
      <c r="K66" s="302">
        <v>411</v>
      </c>
      <c r="L66" s="5">
        <v>27.04</v>
      </c>
    </row>
    <row r="67" spans="1:12">
      <c r="A67">
        <v>59</v>
      </c>
      <c r="B67" s="295">
        <v>7.0569999999999999E-3</v>
      </c>
      <c r="C67" s="296">
        <v>7.0330000000000002E-3</v>
      </c>
      <c r="D67" s="299">
        <v>91542.7</v>
      </c>
      <c r="E67" s="300">
        <v>643.79999999999995</v>
      </c>
      <c r="F67" s="5">
        <v>23.51</v>
      </c>
      <c r="G67" t="s">
        <v>19</v>
      </c>
      <c r="H67" s="297">
        <v>4.7460000000000002E-3</v>
      </c>
      <c r="I67" s="298">
        <v>4.7340000000000004E-3</v>
      </c>
      <c r="J67" s="301">
        <v>94569.3</v>
      </c>
      <c r="K67" s="302">
        <v>447.7</v>
      </c>
      <c r="L67" s="5">
        <v>26.16</v>
      </c>
    </row>
    <row r="68" spans="1:12">
      <c r="A68">
        <v>60</v>
      </c>
      <c r="B68" s="295">
        <v>7.7799999999999996E-3</v>
      </c>
      <c r="C68" s="296">
        <v>7.7499999999999999E-3</v>
      </c>
      <c r="D68" s="299">
        <v>90899</v>
      </c>
      <c r="E68" s="300">
        <v>704.5</v>
      </c>
      <c r="F68" s="5">
        <v>22.67</v>
      </c>
      <c r="G68" t="s">
        <v>19</v>
      </c>
      <c r="H68" s="297">
        <v>5.117E-3</v>
      </c>
      <c r="I68" s="298">
        <v>5.104E-3</v>
      </c>
      <c r="J68" s="301">
        <v>94121.600000000006</v>
      </c>
      <c r="K68" s="302">
        <v>480.4</v>
      </c>
      <c r="L68" s="5">
        <v>25.28</v>
      </c>
    </row>
    <row r="69" spans="1:12">
      <c r="A69">
        <v>61</v>
      </c>
      <c r="B69" s="295">
        <v>8.5769999999999996E-3</v>
      </c>
      <c r="C69" s="296">
        <v>8.5400000000000007E-3</v>
      </c>
      <c r="D69" s="299">
        <v>90194.5</v>
      </c>
      <c r="E69" s="300">
        <v>770.3</v>
      </c>
      <c r="F69" s="5">
        <v>21.84</v>
      </c>
      <c r="G69" t="s">
        <v>19</v>
      </c>
      <c r="H69" s="297">
        <v>5.6140000000000001E-3</v>
      </c>
      <c r="I69" s="298">
        <v>5.5979999999999997E-3</v>
      </c>
      <c r="J69" s="301">
        <v>93641.2</v>
      </c>
      <c r="K69" s="302">
        <v>524.20000000000005</v>
      </c>
      <c r="L69" s="5">
        <v>24.41</v>
      </c>
    </row>
    <row r="70" spans="1:12">
      <c r="A70">
        <v>62</v>
      </c>
      <c r="B70" s="295">
        <v>9.3229999999999997E-3</v>
      </c>
      <c r="C70" s="296">
        <v>9.2800000000000001E-3</v>
      </c>
      <c r="D70" s="299">
        <v>89424.2</v>
      </c>
      <c r="E70" s="300">
        <v>829.9</v>
      </c>
      <c r="F70" s="5">
        <v>21.03</v>
      </c>
      <c r="G70" t="s">
        <v>19</v>
      </c>
      <c r="H70" s="297">
        <v>6.3220000000000004E-3</v>
      </c>
      <c r="I70" s="298">
        <v>6.3020000000000003E-3</v>
      </c>
      <c r="J70" s="301">
        <v>93117</v>
      </c>
      <c r="K70" s="302">
        <v>586.9</v>
      </c>
      <c r="L70" s="5">
        <v>23.54</v>
      </c>
    </row>
    <row r="71" spans="1:12">
      <c r="A71">
        <v>63</v>
      </c>
      <c r="B71" s="295">
        <v>1.0451999999999999E-2</v>
      </c>
      <c r="C71" s="296">
        <v>1.0397999999999999E-2</v>
      </c>
      <c r="D71" s="299">
        <v>88594.3</v>
      </c>
      <c r="E71" s="300">
        <v>921.2</v>
      </c>
      <c r="F71" s="5">
        <v>20.22</v>
      </c>
      <c r="G71" t="s">
        <v>19</v>
      </c>
      <c r="H71" s="297">
        <v>6.855E-3</v>
      </c>
      <c r="I71" s="298">
        <v>6.8310000000000003E-3</v>
      </c>
      <c r="J71" s="301">
        <v>92530.2</v>
      </c>
      <c r="K71" s="302">
        <v>632.1</v>
      </c>
      <c r="L71" s="5">
        <v>22.69</v>
      </c>
    </row>
    <row r="72" spans="1:12">
      <c r="A72">
        <v>64</v>
      </c>
      <c r="B72" s="295">
        <v>1.1185E-2</v>
      </c>
      <c r="C72" s="296">
        <v>1.1122999999999999E-2</v>
      </c>
      <c r="D72" s="299">
        <v>87673.2</v>
      </c>
      <c r="E72" s="300">
        <v>975.2</v>
      </c>
      <c r="F72" s="5">
        <v>19.43</v>
      </c>
      <c r="G72" t="s">
        <v>19</v>
      </c>
      <c r="H72" s="297">
        <v>7.3699999999999998E-3</v>
      </c>
      <c r="I72" s="298">
        <v>7.3419999999999996E-3</v>
      </c>
      <c r="J72" s="301">
        <v>91898.1</v>
      </c>
      <c r="K72" s="302">
        <v>674.8</v>
      </c>
      <c r="L72" s="5">
        <v>21.84</v>
      </c>
    </row>
    <row r="73" spans="1:12">
      <c r="A73">
        <v>65</v>
      </c>
      <c r="B73" s="295">
        <v>1.2281E-2</v>
      </c>
      <c r="C73" s="296">
        <v>1.2206E-2</v>
      </c>
      <c r="D73" s="299">
        <v>86698</v>
      </c>
      <c r="E73" s="300">
        <v>1058.3</v>
      </c>
      <c r="F73" s="5">
        <v>18.64</v>
      </c>
      <c r="G73" t="s">
        <v>19</v>
      </c>
      <c r="H73" s="297">
        <v>8.0269999999999994E-3</v>
      </c>
      <c r="I73" s="298">
        <v>7.9950000000000004E-3</v>
      </c>
      <c r="J73" s="301">
        <v>91223.3</v>
      </c>
      <c r="K73" s="302">
        <v>729.3</v>
      </c>
      <c r="L73" s="5">
        <v>21</v>
      </c>
    </row>
    <row r="74" spans="1:12">
      <c r="A74">
        <v>66</v>
      </c>
      <c r="B74" s="295">
        <v>1.3662000000000001E-2</v>
      </c>
      <c r="C74" s="296">
        <v>1.3568999999999999E-2</v>
      </c>
      <c r="D74" s="299">
        <v>85639.7</v>
      </c>
      <c r="E74" s="300">
        <v>1162.0999999999999</v>
      </c>
      <c r="F74" s="5">
        <v>17.86</v>
      </c>
      <c r="G74" t="s">
        <v>19</v>
      </c>
      <c r="H74" s="297">
        <v>8.9049999999999997E-3</v>
      </c>
      <c r="I74" s="298">
        <v>8.8649999999999996E-3</v>
      </c>
      <c r="J74" s="301">
        <v>90494</v>
      </c>
      <c r="K74" s="302">
        <v>802.3</v>
      </c>
      <c r="L74" s="5">
        <v>20.16</v>
      </c>
    </row>
    <row r="75" spans="1:12">
      <c r="A75">
        <v>67</v>
      </c>
      <c r="B75" s="295">
        <v>1.46E-2</v>
      </c>
      <c r="C75" s="296">
        <v>1.4494999999999999E-2</v>
      </c>
      <c r="D75" s="299">
        <v>84477.7</v>
      </c>
      <c r="E75" s="300">
        <v>1224.5</v>
      </c>
      <c r="F75" s="5">
        <v>17.100000000000001</v>
      </c>
      <c r="G75" t="s">
        <v>19</v>
      </c>
      <c r="H75" s="297">
        <v>9.5659999999999999E-3</v>
      </c>
      <c r="I75" s="298">
        <v>9.5209999999999999E-3</v>
      </c>
      <c r="J75" s="301">
        <v>89691.7</v>
      </c>
      <c r="K75" s="302">
        <v>854</v>
      </c>
      <c r="L75" s="5">
        <v>19.34</v>
      </c>
    </row>
    <row r="76" spans="1:12">
      <c r="A76">
        <v>68</v>
      </c>
      <c r="B76" s="295">
        <v>1.6029000000000002E-2</v>
      </c>
      <c r="C76" s="296">
        <v>1.5901999999999999E-2</v>
      </c>
      <c r="D76" s="299">
        <v>83253.2</v>
      </c>
      <c r="E76" s="300">
        <v>1323.9</v>
      </c>
      <c r="F76" s="5">
        <v>16.350000000000001</v>
      </c>
      <c r="G76" t="s">
        <v>19</v>
      </c>
      <c r="H76" s="297">
        <v>1.0432E-2</v>
      </c>
      <c r="I76" s="298">
        <v>1.0378E-2</v>
      </c>
      <c r="J76" s="301">
        <v>88837.8</v>
      </c>
      <c r="K76" s="302">
        <v>922</v>
      </c>
      <c r="L76" s="5">
        <v>18.52</v>
      </c>
    </row>
    <row r="77" spans="1:12">
      <c r="A77">
        <v>69</v>
      </c>
      <c r="B77" s="295">
        <v>1.7368000000000001E-2</v>
      </c>
      <c r="C77" s="296">
        <v>1.7219000000000002E-2</v>
      </c>
      <c r="D77" s="299">
        <v>81929.3</v>
      </c>
      <c r="E77" s="300">
        <v>1410.7</v>
      </c>
      <c r="F77" s="5">
        <v>15.6</v>
      </c>
      <c r="G77" t="s">
        <v>19</v>
      </c>
      <c r="H77" s="297">
        <v>1.1429999999999999E-2</v>
      </c>
      <c r="I77" s="298">
        <v>1.1365E-2</v>
      </c>
      <c r="J77" s="301">
        <v>87915.8</v>
      </c>
      <c r="K77" s="302">
        <v>999.1</v>
      </c>
      <c r="L77" s="5">
        <v>17.71</v>
      </c>
    </row>
    <row r="78" spans="1:12">
      <c r="A78">
        <v>70</v>
      </c>
      <c r="B78" s="295">
        <v>1.8869E-2</v>
      </c>
      <c r="C78" s="296">
        <v>1.8693000000000001E-2</v>
      </c>
      <c r="D78" s="299">
        <v>80518.600000000006</v>
      </c>
      <c r="E78" s="300">
        <v>1505.1</v>
      </c>
      <c r="F78" s="5">
        <v>14.87</v>
      </c>
      <c r="G78" t="s">
        <v>19</v>
      </c>
      <c r="H78" s="297">
        <v>1.2678E-2</v>
      </c>
      <c r="I78" s="298">
        <v>1.2598E-2</v>
      </c>
      <c r="J78" s="301">
        <v>86916.7</v>
      </c>
      <c r="K78" s="302">
        <v>1095</v>
      </c>
      <c r="L78" s="5">
        <v>16.91</v>
      </c>
    </row>
    <row r="79" spans="1:12">
      <c r="A79">
        <v>71</v>
      </c>
      <c r="B79" s="295">
        <v>2.0889999999999999E-2</v>
      </c>
      <c r="C79" s="296">
        <v>2.0674000000000001E-2</v>
      </c>
      <c r="D79" s="299">
        <v>79013.5</v>
      </c>
      <c r="E79" s="300">
        <v>1633.5</v>
      </c>
      <c r="F79" s="5">
        <v>14.14</v>
      </c>
      <c r="G79" t="s">
        <v>19</v>
      </c>
      <c r="H79" s="297">
        <v>1.3884000000000001E-2</v>
      </c>
      <c r="I79" s="298">
        <v>1.3788E-2</v>
      </c>
      <c r="J79" s="301">
        <v>85821.7</v>
      </c>
      <c r="K79" s="302">
        <v>1183.3</v>
      </c>
      <c r="L79" s="5">
        <v>16.12</v>
      </c>
    </row>
    <row r="80" spans="1:12">
      <c r="A80">
        <v>72</v>
      </c>
      <c r="B80" s="295">
        <v>2.3407000000000001E-2</v>
      </c>
      <c r="C80" s="296">
        <v>2.3136E-2</v>
      </c>
      <c r="D80" s="299">
        <v>77380</v>
      </c>
      <c r="E80" s="300">
        <v>1790.3</v>
      </c>
      <c r="F80" s="5">
        <v>13.43</v>
      </c>
      <c r="G80" t="s">
        <v>19</v>
      </c>
      <c r="H80" s="297">
        <v>1.6045E-2</v>
      </c>
      <c r="I80" s="298">
        <v>1.5917000000000001E-2</v>
      </c>
      <c r="J80" s="301">
        <v>84638.3</v>
      </c>
      <c r="K80" s="302">
        <v>1347.2</v>
      </c>
      <c r="L80" s="5">
        <v>15.34</v>
      </c>
    </row>
    <row r="81" spans="1:12">
      <c r="A81">
        <v>73</v>
      </c>
      <c r="B81" s="295">
        <v>2.6137000000000001E-2</v>
      </c>
      <c r="C81" s="296">
        <v>2.58E-2</v>
      </c>
      <c r="D81" s="299">
        <v>75589.7</v>
      </c>
      <c r="E81" s="300">
        <v>1950.2</v>
      </c>
      <c r="F81" s="5">
        <v>12.74</v>
      </c>
      <c r="G81" t="s">
        <v>19</v>
      </c>
      <c r="H81" s="297">
        <v>1.7703E-2</v>
      </c>
      <c r="I81" s="298">
        <v>1.7547E-2</v>
      </c>
      <c r="J81" s="301">
        <v>83291.100000000006</v>
      </c>
      <c r="K81" s="302">
        <v>1461.5</v>
      </c>
      <c r="L81" s="5">
        <v>14.58</v>
      </c>
    </row>
    <row r="82" spans="1:12">
      <c r="A82">
        <v>74</v>
      </c>
      <c r="B82" s="295">
        <v>2.9014999999999999E-2</v>
      </c>
      <c r="C82" s="296">
        <v>2.86E-2</v>
      </c>
      <c r="D82" s="299">
        <v>73639.5</v>
      </c>
      <c r="E82" s="300">
        <v>2106.1</v>
      </c>
      <c r="F82" s="5">
        <v>12.06</v>
      </c>
      <c r="G82" t="s">
        <v>19</v>
      </c>
      <c r="H82" s="297">
        <v>1.949E-2</v>
      </c>
      <c r="I82" s="298">
        <v>1.9302E-2</v>
      </c>
      <c r="J82" s="301">
        <v>81829.600000000006</v>
      </c>
      <c r="K82" s="302">
        <v>1579.4</v>
      </c>
      <c r="L82" s="5">
        <v>13.83</v>
      </c>
    </row>
    <row r="83" spans="1:12">
      <c r="A83">
        <v>75</v>
      </c>
      <c r="B83" s="295">
        <v>3.2875000000000001E-2</v>
      </c>
      <c r="C83" s="296">
        <v>3.2342999999999997E-2</v>
      </c>
      <c r="D83" s="299">
        <v>71533.399999999994</v>
      </c>
      <c r="E83" s="300">
        <v>2313.6</v>
      </c>
      <c r="F83" s="5">
        <v>11.4</v>
      </c>
      <c r="G83" t="s">
        <v>19</v>
      </c>
      <c r="H83" s="297">
        <v>2.2256999999999999E-2</v>
      </c>
      <c r="I83" s="298">
        <v>2.2012E-2</v>
      </c>
      <c r="J83" s="301">
        <v>80250.100000000006</v>
      </c>
      <c r="K83" s="302">
        <v>1766.4</v>
      </c>
      <c r="L83" s="5">
        <v>13.09</v>
      </c>
    </row>
    <row r="84" spans="1:12">
      <c r="A84">
        <v>76</v>
      </c>
      <c r="B84" s="295">
        <v>3.6463000000000002E-2</v>
      </c>
      <c r="C84" s="296">
        <v>3.5810000000000002E-2</v>
      </c>
      <c r="D84" s="299">
        <v>69219.8</v>
      </c>
      <c r="E84" s="300">
        <v>2478.8000000000002</v>
      </c>
      <c r="F84" s="5">
        <v>10.76</v>
      </c>
      <c r="G84" t="s">
        <v>19</v>
      </c>
      <c r="H84" s="297">
        <v>2.5368999999999999E-2</v>
      </c>
      <c r="I84" s="298">
        <v>2.5052000000000001E-2</v>
      </c>
      <c r="J84" s="301">
        <v>78483.7</v>
      </c>
      <c r="K84" s="302">
        <v>1966.2</v>
      </c>
      <c r="L84" s="5">
        <v>12.37</v>
      </c>
    </row>
    <row r="85" spans="1:12">
      <c r="A85">
        <v>77</v>
      </c>
      <c r="B85" s="295">
        <v>4.0620000000000003E-2</v>
      </c>
      <c r="C85" s="296">
        <v>3.9810999999999999E-2</v>
      </c>
      <c r="D85" s="299">
        <v>66741</v>
      </c>
      <c r="E85" s="300">
        <v>2657</v>
      </c>
      <c r="F85" s="5">
        <v>10.14</v>
      </c>
      <c r="G85" t="s">
        <v>19</v>
      </c>
      <c r="H85" s="297">
        <v>2.818E-2</v>
      </c>
      <c r="I85" s="298">
        <v>2.7788E-2</v>
      </c>
      <c r="J85" s="301">
        <v>76517.5</v>
      </c>
      <c r="K85" s="302">
        <v>2126.3000000000002</v>
      </c>
      <c r="L85" s="5">
        <v>11.68</v>
      </c>
    </row>
    <row r="86" spans="1:12">
      <c r="A86">
        <v>78</v>
      </c>
      <c r="B86" s="295">
        <v>4.4748000000000003E-2</v>
      </c>
      <c r="C86" s="296">
        <v>4.3769000000000002E-2</v>
      </c>
      <c r="D86" s="299">
        <v>64084</v>
      </c>
      <c r="E86" s="300">
        <v>2804.9</v>
      </c>
      <c r="F86" s="5">
        <v>9.5399999999999991</v>
      </c>
      <c r="G86" t="s">
        <v>19</v>
      </c>
      <c r="H86" s="297">
        <v>3.1870000000000002E-2</v>
      </c>
      <c r="I86" s="298">
        <v>3.1370000000000002E-2</v>
      </c>
      <c r="J86" s="301">
        <v>74391.3</v>
      </c>
      <c r="K86" s="302">
        <v>2333.6999999999998</v>
      </c>
      <c r="L86" s="5">
        <v>11</v>
      </c>
    </row>
    <row r="87" spans="1:12">
      <c r="A87">
        <v>79</v>
      </c>
      <c r="B87" s="295">
        <v>4.9883999999999998E-2</v>
      </c>
      <c r="C87" s="296">
        <v>4.8669999999999998E-2</v>
      </c>
      <c r="D87" s="299">
        <v>61279.1</v>
      </c>
      <c r="E87" s="300">
        <v>2982.5</v>
      </c>
      <c r="F87" s="5">
        <v>8.9600000000000009</v>
      </c>
      <c r="G87" t="s">
        <v>19</v>
      </c>
      <c r="H87" s="297">
        <v>3.5013000000000002E-2</v>
      </c>
      <c r="I87" s="298">
        <v>3.4410999999999997E-2</v>
      </c>
      <c r="J87" s="301">
        <v>72057.600000000006</v>
      </c>
      <c r="K87" s="302">
        <v>2479.6</v>
      </c>
      <c r="L87" s="5">
        <v>10.34</v>
      </c>
    </row>
    <row r="88" spans="1:12">
      <c r="A88">
        <v>80</v>
      </c>
      <c r="B88" s="295">
        <v>5.5976999999999999E-2</v>
      </c>
      <c r="C88" s="296">
        <v>5.4453000000000001E-2</v>
      </c>
      <c r="D88" s="299">
        <v>58296.6</v>
      </c>
      <c r="E88" s="300">
        <v>3174.4</v>
      </c>
      <c r="F88" s="5">
        <v>8.39</v>
      </c>
      <c r="G88" t="s">
        <v>19</v>
      </c>
      <c r="H88" s="297">
        <v>3.9701E-2</v>
      </c>
      <c r="I88" s="298">
        <v>3.8927999999999997E-2</v>
      </c>
      <c r="J88" s="301">
        <v>69578</v>
      </c>
      <c r="K88" s="302">
        <v>2708.5</v>
      </c>
      <c r="L88" s="5">
        <v>9.69</v>
      </c>
    </row>
    <row r="89" spans="1:12">
      <c r="A89">
        <v>81</v>
      </c>
      <c r="B89" s="295">
        <v>6.2904000000000002E-2</v>
      </c>
      <c r="C89" s="296">
        <v>6.0985999999999999E-2</v>
      </c>
      <c r="D89" s="299">
        <v>55122.2</v>
      </c>
      <c r="E89" s="300">
        <v>3361.7</v>
      </c>
      <c r="F89" s="5">
        <v>7.85</v>
      </c>
      <c r="G89" t="s">
        <v>19</v>
      </c>
      <c r="H89" s="297">
        <v>4.4935000000000003E-2</v>
      </c>
      <c r="I89" s="298">
        <v>4.3948000000000001E-2</v>
      </c>
      <c r="J89" s="301">
        <v>66869.5</v>
      </c>
      <c r="K89" s="302">
        <v>2938.7</v>
      </c>
      <c r="L89" s="5">
        <v>9.06</v>
      </c>
    </row>
    <row r="90" spans="1:12">
      <c r="A90">
        <v>82</v>
      </c>
      <c r="B90" s="295">
        <v>7.0147000000000001E-2</v>
      </c>
      <c r="C90" s="296">
        <v>6.7769999999999997E-2</v>
      </c>
      <c r="D90" s="299">
        <v>51760.5</v>
      </c>
      <c r="E90" s="300">
        <v>3507.8</v>
      </c>
      <c r="F90" s="5">
        <v>7.32</v>
      </c>
      <c r="G90" t="s">
        <v>19</v>
      </c>
      <c r="H90" s="297">
        <v>5.1059E-2</v>
      </c>
      <c r="I90" s="298">
        <v>4.9787999999999999E-2</v>
      </c>
      <c r="J90" s="301">
        <v>63930.7</v>
      </c>
      <c r="K90" s="302">
        <v>3183</v>
      </c>
      <c r="L90" s="5">
        <v>8.4499999999999993</v>
      </c>
    </row>
    <row r="91" spans="1:12">
      <c r="A91">
        <v>83</v>
      </c>
      <c r="B91" s="295">
        <v>7.9977000000000006E-2</v>
      </c>
      <c r="C91" s="296">
        <v>7.6901999999999998E-2</v>
      </c>
      <c r="D91" s="299">
        <v>48252.7</v>
      </c>
      <c r="E91" s="300">
        <v>3710.7</v>
      </c>
      <c r="F91" s="5">
        <v>6.82</v>
      </c>
      <c r="G91" t="s">
        <v>19</v>
      </c>
      <c r="H91" s="297">
        <v>5.9214000000000003E-2</v>
      </c>
      <c r="I91" s="298">
        <v>5.7511E-2</v>
      </c>
      <c r="J91" s="301">
        <v>60747.7</v>
      </c>
      <c r="K91" s="302">
        <v>3493.7</v>
      </c>
      <c r="L91" s="5">
        <v>7.87</v>
      </c>
    </row>
    <row r="92" spans="1:12">
      <c r="A92">
        <v>84</v>
      </c>
      <c r="B92" s="295">
        <v>9.0268000000000001E-2</v>
      </c>
      <c r="C92" s="296">
        <v>8.6370000000000002E-2</v>
      </c>
      <c r="D92" s="299">
        <v>44542</v>
      </c>
      <c r="E92" s="300">
        <v>3847.1</v>
      </c>
      <c r="F92" s="5">
        <v>6.35</v>
      </c>
      <c r="G92" t="s">
        <v>19</v>
      </c>
      <c r="H92" s="297">
        <v>6.7229999999999998E-2</v>
      </c>
      <c r="I92" s="298">
        <v>6.5043000000000004E-2</v>
      </c>
      <c r="J92" s="301">
        <v>57254.1</v>
      </c>
      <c r="K92" s="302">
        <v>3724</v>
      </c>
      <c r="L92" s="5">
        <v>7.32</v>
      </c>
    </row>
    <row r="93" spans="1:12">
      <c r="A93">
        <v>85</v>
      </c>
      <c r="B93" s="295">
        <v>0.100909</v>
      </c>
      <c r="C93" s="296">
        <v>9.6061999999999995E-2</v>
      </c>
      <c r="D93" s="299">
        <v>40694.9</v>
      </c>
      <c r="E93" s="300">
        <v>3909.2</v>
      </c>
      <c r="F93" s="5">
        <v>5.9</v>
      </c>
      <c r="G93" t="s">
        <v>19</v>
      </c>
      <c r="H93" s="297">
        <v>7.6620999999999995E-2</v>
      </c>
      <c r="I93" s="298">
        <v>7.3793999999999998E-2</v>
      </c>
      <c r="J93" s="301">
        <v>53530.1</v>
      </c>
      <c r="K93" s="302">
        <v>3950.2</v>
      </c>
      <c r="L93" s="5">
        <v>6.79</v>
      </c>
    </row>
    <row r="94" spans="1:12">
      <c r="A94">
        <v>86</v>
      </c>
      <c r="B94" s="295">
        <v>0.114581</v>
      </c>
      <c r="C94" s="296">
        <v>0.108373</v>
      </c>
      <c r="D94" s="299">
        <v>36785.599999999999</v>
      </c>
      <c r="E94" s="300">
        <v>3986.6</v>
      </c>
      <c r="F94" s="5">
        <v>5.47</v>
      </c>
      <c r="G94" t="s">
        <v>19</v>
      </c>
      <c r="H94" s="297">
        <v>8.7970000000000007E-2</v>
      </c>
      <c r="I94" s="298">
        <v>8.4263000000000005E-2</v>
      </c>
      <c r="J94" s="301">
        <v>49579.9</v>
      </c>
      <c r="K94" s="302">
        <v>4177.8</v>
      </c>
      <c r="L94" s="5">
        <v>6.3</v>
      </c>
    </row>
    <row r="95" spans="1:12">
      <c r="A95">
        <v>87</v>
      </c>
      <c r="B95" s="295">
        <v>0.12825600000000001</v>
      </c>
      <c r="C95" s="296">
        <v>0.120527</v>
      </c>
      <c r="D95" s="299">
        <v>32799.1</v>
      </c>
      <c r="E95" s="300">
        <v>3953.2</v>
      </c>
      <c r="F95" s="5">
        <v>5.08</v>
      </c>
      <c r="G95" t="s">
        <v>19</v>
      </c>
      <c r="H95" s="297">
        <v>0.100087</v>
      </c>
      <c r="I95" s="298">
        <v>9.5316999999999999E-2</v>
      </c>
      <c r="J95" s="301">
        <v>45402.1</v>
      </c>
      <c r="K95" s="302">
        <v>4327.6000000000004</v>
      </c>
      <c r="L95" s="5">
        <v>5.83</v>
      </c>
    </row>
    <row r="96" spans="1:12">
      <c r="A96">
        <v>88</v>
      </c>
      <c r="B96" s="295">
        <v>0.14512</v>
      </c>
      <c r="C96" s="296">
        <v>0.13530300000000001</v>
      </c>
      <c r="D96" s="299">
        <v>28845.9</v>
      </c>
      <c r="E96" s="300">
        <v>3902.9</v>
      </c>
      <c r="F96" s="5">
        <v>4.7</v>
      </c>
      <c r="G96" t="s">
        <v>19</v>
      </c>
      <c r="H96" s="297">
        <v>0.114592</v>
      </c>
      <c r="I96" s="298">
        <v>0.10838200000000001</v>
      </c>
      <c r="J96" s="301">
        <v>41074.5</v>
      </c>
      <c r="K96" s="302">
        <v>4451.7</v>
      </c>
      <c r="L96" s="5">
        <v>5.39</v>
      </c>
    </row>
    <row r="97" spans="1:12">
      <c r="A97">
        <v>89</v>
      </c>
      <c r="B97" s="295">
        <v>0.16352</v>
      </c>
      <c r="C97" s="296">
        <v>0.15116099999999999</v>
      </c>
      <c r="D97" s="299">
        <v>24943</v>
      </c>
      <c r="E97" s="300">
        <v>3770.4</v>
      </c>
      <c r="F97" s="5">
        <v>4.3600000000000003</v>
      </c>
      <c r="G97" t="s">
        <v>19</v>
      </c>
      <c r="H97" s="297">
        <v>0.12948000000000001</v>
      </c>
      <c r="I97" s="298">
        <v>0.12160700000000001</v>
      </c>
      <c r="J97" s="301">
        <v>36622.800000000003</v>
      </c>
      <c r="K97" s="302">
        <v>4453.6000000000004</v>
      </c>
      <c r="L97" s="5">
        <v>4.9800000000000004</v>
      </c>
    </row>
    <row r="98" spans="1:12">
      <c r="A98">
        <v>90</v>
      </c>
      <c r="B98" s="295">
        <v>0.17729200000000001</v>
      </c>
      <c r="C98" s="296">
        <v>0.162856</v>
      </c>
      <c r="D98" s="299">
        <v>21172.6</v>
      </c>
      <c r="E98" s="300">
        <v>3448.1</v>
      </c>
      <c r="F98" s="5">
        <v>4.05</v>
      </c>
      <c r="G98" t="s">
        <v>19</v>
      </c>
      <c r="H98" s="297">
        <v>0.14576700000000001</v>
      </c>
      <c r="I98" s="298">
        <v>0.13586500000000001</v>
      </c>
      <c r="J98" s="301">
        <v>32169.200000000001</v>
      </c>
      <c r="K98" s="302">
        <v>4370.7</v>
      </c>
      <c r="L98" s="5">
        <v>4.5999999999999996</v>
      </c>
    </row>
    <row r="99" spans="1:12">
      <c r="A99">
        <v>91</v>
      </c>
      <c r="B99" s="295">
        <v>0.19864799999999999</v>
      </c>
      <c r="C99" s="296">
        <v>0.1807</v>
      </c>
      <c r="D99" s="299">
        <v>17724.5</v>
      </c>
      <c r="E99" s="300">
        <v>3202.8</v>
      </c>
      <c r="F99" s="5">
        <v>3.74</v>
      </c>
      <c r="G99" t="s">
        <v>19</v>
      </c>
      <c r="H99" s="297">
        <v>0.165162</v>
      </c>
      <c r="I99" s="298">
        <v>0.152563</v>
      </c>
      <c r="J99" s="301">
        <v>27798.5</v>
      </c>
      <c r="K99" s="302">
        <v>4241</v>
      </c>
      <c r="L99" s="5">
        <v>4.25</v>
      </c>
    </row>
    <row r="100" spans="1:12">
      <c r="A100">
        <v>92</v>
      </c>
      <c r="B100" s="295">
        <v>0.222272</v>
      </c>
      <c r="C100" s="296">
        <v>0.200041</v>
      </c>
      <c r="D100" s="299">
        <v>14521.7</v>
      </c>
      <c r="E100" s="300">
        <v>2904.9</v>
      </c>
      <c r="F100" s="5">
        <v>3.45</v>
      </c>
      <c r="G100" t="s">
        <v>19</v>
      </c>
      <c r="H100" s="297">
        <v>0.18504799999999999</v>
      </c>
      <c r="I100" s="298">
        <v>0.169376</v>
      </c>
      <c r="J100" s="301">
        <v>23557.5</v>
      </c>
      <c r="K100" s="302">
        <v>3990.1</v>
      </c>
      <c r="L100" s="5">
        <v>3.93</v>
      </c>
    </row>
    <row r="101" spans="1:12">
      <c r="A101">
        <v>93</v>
      </c>
      <c r="B101" s="295">
        <v>0.24701300000000001</v>
      </c>
      <c r="C101" s="296">
        <v>0.219859</v>
      </c>
      <c r="D101" s="299">
        <v>11616.7</v>
      </c>
      <c r="E101" s="300">
        <v>2554</v>
      </c>
      <c r="F101" s="5">
        <v>3.19</v>
      </c>
      <c r="G101" t="s">
        <v>19</v>
      </c>
      <c r="H101" s="297">
        <v>0.20682500000000001</v>
      </c>
      <c r="I101" s="298">
        <v>0.187441</v>
      </c>
      <c r="J101" s="301">
        <v>19567.400000000001</v>
      </c>
      <c r="K101" s="302">
        <v>3667.7</v>
      </c>
      <c r="L101" s="5">
        <v>3.62</v>
      </c>
    </row>
    <row r="102" spans="1:12">
      <c r="A102">
        <v>94</v>
      </c>
      <c r="B102" s="295">
        <v>0.27274700000000002</v>
      </c>
      <c r="C102" s="296">
        <v>0.24001500000000001</v>
      </c>
      <c r="D102" s="299">
        <v>9062.7000000000007</v>
      </c>
      <c r="E102" s="300">
        <v>2175.1999999999998</v>
      </c>
      <c r="F102" s="5">
        <v>2.95</v>
      </c>
      <c r="G102" t="s">
        <v>19</v>
      </c>
      <c r="H102" s="297">
        <v>0.23083000000000001</v>
      </c>
      <c r="I102" s="298">
        <v>0.20694499999999999</v>
      </c>
      <c r="J102" s="301">
        <v>15899.7</v>
      </c>
      <c r="K102" s="302">
        <v>3290.4</v>
      </c>
      <c r="L102" s="5">
        <v>3.34</v>
      </c>
    </row>
    <row r="103" spans="1:12">
      <c r="A103">
        <v>95</v>
      </c>
      <c r="B103" s="295">
        <v>0.30625799999999997</v>
      </c>
      <c r="C103" s="296">
        <v>0.26558900000000002</v>
      </c>
      <c r="D103" s="299">
        <v>6887.5</v>
      </c>
      <c r="E103" s="300">
        <v>1829.2</v>
      </c>
      <c r="F103" s="5">
        <v>2.72</v>
      </c>
      <c r="G103" t="s">
        <v>19</v>
      </c>
      <c r="H103" s="297">
        <v>0.26155</v>
      </c>
      <c r="I103" s="298">
        <v>0.23130100000000001</v>
      </c>
      <c r="J103" s="301">
        <v>12609.3</v>
      </c>
      <c r="K103" s="302">
        <v>2916.6</v>
      </c>
      <c r="L103" s="5">
        <v>3.09</v>
      </c>
    </row>
    <row r="104" spans="1:12">
      <c r="A104">
        <v>96</v>
      </c>
      <c r="B104" s="295">
        <v>0.33726899999999999</v>
      </c>
      <c r="C104" s="296">
        <v>0.288601</v>
      </c>
      <c r="D104" s="299">
        <v>5058.3</v>
      </c>
      <c r="E104" s="300">
        <v>1459.8</v>
      </c>
      <c r="F104" s="5">
        <v>2.5299999999999998</v>
      </c>
      <c r="G104" t="s">
        <v>19</v>
      </c>
      <c r="H104" s="297">
        <v>0.28586899999999998</v>
      </c>
      <c r="I104" s="298">
        <v>0.25011899999999998</v>
      </c>
      <c r="J104" s="301">
        <v>9692.7999999999993</v>
      </c>
      <c r="K104" s="302">
        <v>2424.3000000000002</v>
      </c>
      <c r="L104" s="5">
        <v>2.87</v>
      </c>
    </row>
    <row r="105" spans="1:12">
      <c r="A105">
        <v>97</v>
      </c>
      <c r="B105" s="295">
        <v>0.37043300000000001</v>
      </c>
      <c r="C105" s="296">
        <v>0.31254500000000002</v>
      </c>
      <c r="D105" s="299">
        <v>3598.4</v>
      </c>
      <c r="E105" s="300">
        <v>1124.7</v>
      </c>
      <c r="F105" s="5">
        <v>2.35</v>
      </c>
      <c r="G105" t="s">
        <v>19</v>
      </c>
      <c r="H105" s="297">
        <v>0.315946</v>
      </c>
      <c r="I105" s="298">
        <v>0.27284399999999998</v>
      </c>
      <c r="J105" s="301">
        <v>7268.4</v>
      </c>
      <c r="K105" s="302">
        <v>1983.1</v>
      </c>
      <c r="L105" s="5">
        <v>2.65</v>
      </c>
    </row>
    <row r="106" spans="1:12">
      <c r="A106">
        <v>98</v>
      </c>
      <c r="B106" s="295">
        <v>0.39405400000000002</v>
      </c>
      <c r="C106" s="296">
        <v>0.32919399999999999</v>
      </c>
      <c r="D106" s="299">
        <v>2473.8000000000002</v>
      </c>
      <c r="E106" s="300">
        <v>814.4</v>
      </c>
      <c r="F106" s="5">
        <v>2.19</v>
      </c>
      <c r="G106" t="s">
        <v>19</v>
      </c>
      <c r="H106" s="297">
        <v>0.34323700000000001</v>
      </c>
      <c r="I106" s="298">
        <v>0.29296</v>
      </c>
      <c r="J106" s="301">
        <v>5285.3</v>
      </c>
      <c r="K106" s="302">
        <v>1548.4</v>
      </c>
      <c r="L106" s="5">
        <v>2.46</v>
      </c>
    </row>
    <row r="107" spans="1:12">
      <c r="A107">
        <v>99</v>
      </c>
      <c r="B107" s="295">
        <v>0.460453</v>
      </c>
      <c r="C107" s="296">
        <v>0.37428299999999998</v>
      </c>
      <c r="D107" s="299">
        <v>1659.4</v>
      </c>
      <c r="E107" s="300">
        <v>621.1</v>
      </c>
      <c r="F107" s="5">
        <v>2.02</v>
      </c>
      <c r="G107" t="s">
        <v>19</v>
      </c>
      <c r="H107" s="297">
        <v>0.383073</v>
      </c>
      <c r="I107" s="298">
        <v>0.32149499999999998</v>
      </c>
      <c r="J107" s="301">
        <v>3736.9</v>
      </c>
      <c r="K107" s="302">
        <v>1201.4000000000001</v>
      </c>
      <c r="L107" s="5">
        <v>2.27</v>
      </c>
    </row>
    <row r="108" spans="1:12">
      <c r="A108">
        <v>100</v>
      </c>
      <c r="B108" s="295">
        <v>0.498699</v>
      </c>
      <c r="C108" s="296">
        <v>0.39916699999999999</v>
      </c>
      <c r="D108" s="299">
        <v>1038.3</v>
      </c>
      <c r="E108" s="300">
        <v>414.5</v>
      </c>
      <c r="F108" s="5">
        <v>1.93</v>
      </c>
      <c r="G108" t="s">
        <v>19</v>
      </c>
      <c r="H108" s="297">
        <v>0.41819299999999998</v>
      </c>
      <c r="I108" s="298">
        <v>0.34587299999999999</v>
      </c>
      <c r="J108" s="301">
        <v>2535.5</v>
      </c>
      <c r="K108" s="302">
        <v>877</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55</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87">
        <v>4.2839999999999996E-3</v>
      </c>
      <c r="C8" s="288">
        <v>4.2750000000000002E-3</v>
      </c>
      <c r="D8" s="291">
        <v>100000</v>
      </c>
      <c r="E8" s="292">
        <v>427.5</v>
      </c>
      <c r="F8" s="5">
        <v>79.180000000000007</v>
      </c>
      <c r="G8" t="s">
        <v>19</v>
      </c>
      <c r="H8" s="289">
        <v>3.4940000000000001E-3</v>
      </c>
      <c r="I8" s="290">
        <v>3.4880000000000002E-3</v>
      </c>
      <c r="J8" s="293">
        <v>100000</v>
      </c>
      <c r="K8" s="294">
        <v>348.8</v>
      </c>
      <c r="L8" s="5">
        <v>82.85</v>
      </c>
    </row>
    <row r="9" spans="1:12">
      <c r="A9">
        <v>1</v>
      </c>
      <c r="B9" s="287">
        <v>2.7099999999999997E-4</v>
      </c>
      <c r="C9" s="288">
        <v>2.7099999999999997E-4</v>
      </c>
      <c r="D9" s="291">
        <v>99572.5</v>
      </c>
      <c r="E9" s="292">
        <v>27</v>
      </c>
      <c r="F9" s="5">
        <v>78.52</v>
      </c>
      <c r="G9" t="s">
        <v>19</v>
      </c>
      <c r="H9" s="289">
        <v>2.32E-4</v>
      </c>
      <c r="I9" s="290">
        <v>2.32E-4</v>
      </c>
      <c r="J9" s="293">
        <v>99651.199999999997</v>
      </c>
      <c r="K9" s="294">
        <v>23.1</v>
      </c>
      <c r="L9" s="5">
        <v>82.14</v>
      </c>
    </row>
    <row r="10" spans="1:12">
      <c r="A10">
        <v>2</v>
      </c>
      <c r="B10" s="287">
        <v>1.54E-4</v>
      </c>
      <c r="C10" s="288">
        <v>1.54E-4</v>
      </c>
      <c r="D10" s="291">
        <v>99545.5</v>
      </c>
      <c r="E10" s="292">
        <v>15.3</v>
      </c>
      <c r="F10" s="5">
        <v>77.540000000000006</v>
      </c>
      <c r="G10" t="s">
        <v>19</v>
      </c>
      <c r="H10" s="289">
        <v>1.3999999999999999E-4</v>
      </c>
      <c r="I10" s="290">
        <v>1.3999999999999999E-4</v>
      </c>
      <c r="J10" s="293">
        <v>99628.1</v>
      </c>
      <c r="K10" s="294">
        <v>13.9</v>
      </c>
      <c r="L10" s="5">
        <v>81.16</v>
      </c>
    </row>
    <row r="11" spans="1:12">
      <c r="A11">
        <v>3</v>
      </c>
      <c r="B11" s="287">
        <v>1.2E-4</v>
      </c>
      <c r="C11" s="288">
        <v>1.2E-4</v>
      </c>
      <c r="D11" s="291">
        <v>99530.2</v>
      </c>
      <c r="E11" s="292">
        <v>12</v>
      </c>
      <c r="F11" s="5">
        <v>76.55</v>
      </c>
      <c r="G11" t="s">
        <v>19</v>
      </c>
      <c r="H11" s="289">
        <v>9.7E-5</v>
      </c>
      <c r="I11" s="290">
        <v>9.7E-5</v>
      </c>
      <c r="J11" s="293">
        <v>99614.1</v>
      </c>
      <c r="K11" s="294">
        <v>9.6999999999999993</v>
      </c>
      <c r="L11" s="5">
        <v>80.17</v>
      </c>
    </row>
    <row r="12" spans="1:12">
      <c r="A12">
        <v>4</v>
      </c>
      <c r="B12" s="287">
        <v>1.02E-4</v>
      </c>
      <c r="C12" s="288">
        <v>1.02E-4</v>
      </c>
      <c r="D12" s="291">
        <v>99518.2</v>
      </c>
      <c r="E12" s="292">
        <v>10.199999999999999</v>
      </c>
      <c r="F12" s="5">
        <v>75.56</v>
      </c>
      <c r="G12" t="s">
        <v>19</v>
      </c>
      <c r="H12" s="289">
        <v>8.2999999999999998E-5</v>
      </c>
      <c r="I12" s="290">
        <v>8.2999999999999998E-5</v>
      </c>
      <c r="J12" s="293">
        <v>99604.4</v>
      </c>
      <c r="K12" s="294">
        <v>8.3000000000000007</v>
      </c>
      <c r="L12" s="5">
        <v>79.180000000000007</v>
      </c>
    </row>
    <row r="13" spans="1:12">
      <c r="A13">
        <v>5</v>
      </c>
      <c r="B13" s="287">
        <v>9.2E-5</v>
      </c>
      <c r="C13" s="288">
        <v>9.2E-5</v>
      </c>
      <c r="D13" s="291">
        <v>99508</v>
      </c>
      <c r="E13" s="292">
        <v>9.1999999999999993</v>
      </c>
      <c r="F13" s="5">
        <v>74.569999999999993</v>
      </c>
      <c r="G13" t="s">
        <v>19</v>
      </c>
      <c r="H13" s="289">
        <v>6.8999999999999997E-5</v>
      </c>
      <c r="I13" s="290">
        <v>6.8999999999999997E-5</v>
      </c>
      <c r="J13" s="293">
        <v>99596.1</v>
      </c>
      <c r="K13" s="294">
        <v>6.9</v>
      </c>
      <c r="L13" s="5">
        <v>78.180000000000007</v>
      </c>
    </row>
    <row r="14" spans="1:12">
      <c r="A14">
        <v>6</v>
      </c>
      <c r="B14" s="287">
        <v>7.7999999999999999E-5</v>
      </c>
      <c r="C14" s="288">
        <v>7.7999999999999999E-5</v>
      </c>
      <c r="D14" s="291">
        <v>99498.9</v>
      </c>
      <c r="E14" s="292">
        <v>7.7</v>
      </c>
      <c r="F14" s="5">
        <v>73.569999999999993</v>
      </c>
      <c r="G14" t="s">
        <v>19</v>
      </c>
      <c r="H14" s="289">
        <v>7.2999999999999999E-5</v>
      </c>
      <c r="I14" s="290">
        <v>7.2999999999999999E-5</v>
      </c>
      <c r="J14" s="293">
        <v>99589.2</v>
      </c>
      <c r="K14" s="294">
        <v>7.3</v>
      </c>
      <c r="L14" s="5">
        <v>77.19</v>
      </c>
    </row>
    <row r="15" spans="1:12">
      <c r="A15">
        <v>7</v>
      </c>
      <c r="B15" s="287">
        <v>8.2999999999999998E-5</v>
      </c>
      <c r="C15" s="288">
        <v>8.2999999999999998E-5</v>
      </c>
      <c r="D15" s="291">
        <v>99491.1</v>
      </c>
      <c r="E15" s="292">
        <v>8.3000000000000007</v>
      </c>
      <c r="F15" s="5">
        <v>72.58</v>
      </c>
      <c r="G15" t="s">
        <v>19</v>
      </c>
      <c r="H15" s="289">
        <v>6.7999999999999999E-5</v>
      </c>
      <c r="I15" s="290">
        <v>6.7999999999999999E-5</v>
      </c>
      <c r="J15" s="293">
        <v>99582</v>
      </c>
      <c r="K15" s="294">
        <v>6.7</v>
      </c>
      <c r="L15" s="5">
        <v>76.19</v>
      </c>
    </row>
    <row r="16" spans="1:12">
      <c r="A16">
        <v>8</v>
      </c>
      <c r="B16" s="287">
        <v>6.9999999999999994E-5</v>
      </c>
      <c r="C16" s="288">
        <v>6.9999999999999994E-5</v>
      </c>
      <c r="D16" s="291">
        <v>99482.9</v>
      </c>
      <c r="E16" s="292">
        <v>7</v>
      </c>
      <c r="F16" s="5">
        <v>71.58</v>
      </c>
      <c r="G16" t="s">
        <v>19</v>
      </c>
      <c r="H16" s="289">
        <v>6.2000000000000003E-5</v>
      </c>
      <c r="I16" s="290">
        <v>6.2000000000000003E-5</v>
      </c>
      <c r="J16" s="293">
        <v>99575.3</v>
      </c>
      <c r="K16" s="294">
        <v>6.1</v>
      </c>
      <c r="L16" s="5">
        <v>75.2</v>
      </c>
    </row>
    <row r="17" spans="1:12">
      <c r="A17">
        <v>9</v>
      </c>
      <c r="B17" s="287">
        <v>7.7999999999999999E-5</v>
      </c>
      <c r="C17" s="288">
        <v>7.7999999999999999E-5</v>
      </c>
      <c r="D17" s="291">
        <v>99475.9</v>
      </c>
      <c r="E17" s="292">
        <v>7.7</v>
      </c>
      <c r="F17" s="5">
        <v>70.59</v>
      </c>
      <c r="G17" t="s">
        <v>19</v>
      </c>
      <c r="H17" s="289">
        <v>6.0000000000000002E-5</v>
      </c>
      <c r="I17" s="290">
        <v>6.0000000000000002E-5</v>
      </c>
      <c r="J17" s="293">
        <v>99569.1</v>
      </c>
      <c r="K17" s="294">
        <v>6</v>
      </c>
      <c r="L17" s="5">
        <v>74.2</v>
      </c>
    </row>
    <row r="18" spans="1:12">
      <c r="A18">
        <v>10</v>
      </c>
      <c r="B18" s="287">
        <v>7.7999999999999999E-5</v>
      </c>
      <c r="C18" s="288">
        <v>7.7999999999999999E-5</v>
      </c>
      <c r="D18" s="291">
        <v>99468.2</v>
      </c>
      <c r="E18" s="292">
        <v>7.7</v>
      </c>
      <c r="F18" s="5">
        <v>69.599999999999994</v>
      </c>
      <c r="G18" t="s">
        <v>19</v>
      </c>
      <c r="H18" s="289">
        <v>5.1E-5</v>
      </c>
      <c r="I18" s="290">
        <v>5.1E-5</v>
      </c>
      <c r="J18" s="293">
        <v>99563.1</v>
      </c>
      <c r="K18" s="294">
        <v>5.0999999999999996</v>
      </c>
      <c r="L18" s="5">
        <v>73.209999999999994</v>
      </c>
    </row>
    <row r="19" spans="1:12">
      <c r="A19">
        <v>11</v>
      </c>
      <c r="B19" s="287">
        <v>9.1000000000000003E-5</v>
      </c>
      <c r="C19" s="288">
        <v>9.1000000000000003E-5</v>
      </c>
      <c r="D19" s="291">
        <v>99460.4</v>
      </c>
      <c r="E19" s="292">
        <v>9.1</v>
      </c>
      <c r="F19" s="5">
        <v>68.599999999999994</v>
      </c>
      <c r="G19" t="s">
        <v>19</v>
      </c>
      <c r="H19" s="289">
        <v>7.2999999999999999E-5</v>
      </c>
      <c r="I19" s="290">
        <v>7.2999999999999999E-5</v>
      </c>
      <c r="J19" s="293">
        <v>99558.1</v>
      </c>
      <c r="K19" s="294">
        <v>7.2</v>
      </c>
      <c r="L19" s="5">
        <v>72.209999999999994</v>
      </c>
    </row>
    <row r="20" spans="1:12">
      <c r="A20">
        <v>12</v>
      </c>
      <c r="B20" s="287">
        <v>9.5000000000000005E-5</v>
      </c>
      <c r="C20" s="288">
        <v>9.5000000000000005E-5</v>
      </c>
      <c r="D20" s="291">
        <v>99451.4</v>
      </c>
      <c r="E20" s="292">
        <v>9.4</v>
      </c>
      <c r="F20" s="5">
        <v>67.61</v>
      </c>
      <c r="G20" t="s">
        <v>19</v>
      </c>
      <c r="H20" s="289">
        <v>7.3999999999999996E-5</v>
      </c>
      <c r="I20" s="290">
        <v>7.3999999999999996E-5</v>
      </c>
      <c r="J20" s="293">
        <v>99550.8</v>
      </c>
      <c r="K20" s="294">
        <v>7.4</v>
      </c>
      <c r="L20" s="5">
        <v>71.22</v>
      </c>
    </row>
    <row r="21" spans="1:12">
      <c r="A21">
        <v>13</v>
      </c>
      <c r="B21" s="287">
        <v>1.07E-4</v>
      </c>
      <c r="C21" s="288">
        <v>1.07E-4</v>
      </c>
      <c r="D21" s="291">
        <v>99442</v>
      </c>
      <c r="E21" s="292">
        <v>10.6</v>
      </c>
      <c r="F21" s="5">
        <v>66.61</v>
      </c>
      <c r="G21" t="s">
        <v>19</v>
      </c>
      <c r="H21" s="289">
        <v>9.0000000000000006E-5</v>
      </c>
      <c r="I21" s="290">
        <v>9.0000000000000006E-5</v>
      </c>
      <c r="J21" s="293">
        <v>99543.5</v>
      </c>
      <c r="K21" s="294">
        <v>8.9</v>
      </c>
      <c r="L21" s="5">
        <v>70.22</v>
      </c>
    </row>
    <row r="22" spans="1:12">
      <c r="A22">
        <v>14</v>
      </c>
      <c r="B22" s="287">
        <v>1.18E-4</v>
      </c>
      <c r="C22" s="288">
        <v>1.18E-4</v>
      </c>
      <c r="D22" s="291">
        <v>99431.3</v>
      </c>
      <c r="E22" s="292">
        <v>11.7</v>
      </c>
      <c r="F22" s="5">
        <v>65.62</v>
      </c>
      <c r="G22" t="s">
        <v>19</v>
      </c>
      <c r="H22" s="289">
        <v>1.07E-4</v>
      </c>
      <c r="I22" s="290">
        <v>1.07E-4</v>
      </c>
      <c r="J22" s="293">
        <v>99534.5</v>
      </c>
      <c r="K22" s="294">
        <v>10.6</v>
      </c>
      <c r="L22" s="5">
        <v>69.23</v>
      </c>
    </row>
    <row r="23" spans="1:12">
      <c r="A23">
        <v>15</v>
      </c>
      <c r="B23" s="287">
        <v>1.6899999999999999E-4</v>
      </c>
      <c r="C23" s="288">
        <v>1.6899999999999999E-4</v>
      </c>
      <c r="D23" s="291">
        <v>99419.6</v>
      </c>
      <c r="E23" s="292">
        <v>16.8</v>
      </c>
      <c r="F23" s="5">
        <v>64.63</v>
      </c>
      <c r="G23" t="s">
        <v>19</v>
      </c>
      <c r="H23" s="289">
        <v>1.25E-4</v>
      </c>
      <c r="I23" s="290">
        <v>1.25E-4</v>
      </c>
      <c r="J23" s="293">
        <v>99523.9</v>
      </c>
      <c r="K23" s="294">
        <v>12.4</v>
      </c>
      <c r="L23" s="5">
        <v>68.239999999999995</v>
      </c>
    </row>
    <row r="24" spans="1:12">
      <c r="A24">
        <v>16</v>
      </c>
      <c r="B24" s="287">
        <v>2.2000000000000001E-4</v>
      </c>
      <c r="C24" s="288">
        <v>2.2000000000000001E-4</v>
      </c>
      <c r="D24" s="291">
        <v>99402.9</v>
      </c>
      <c r="E24" s="292">
        <v>21.8</v>
      </c>
      <c r="F24" s="5">
        <v>63.64</v>
      </c>
      <c r="G24" t="s">
        <v>19</v>
      </c>
      <c r="H24" s="289">
        <v>1.5100000000000001E-4</v>
      </c>
      <c r="I24" s="290">
        <v>1.5100000000000001E-4</v>
      </c>
      <c r="J24" s="293">
        <v>99511.5</v>
      </c>
      <c r="K24" s="294">
        <v>15</v>
      </c>
      <c r="L24" s="5">
        <v>67.239999999999995</v>
      </c>
    </row>
    <row r="25" spans="1:12">
      <c r="A25">
        <v>17</v>
      </c>
      <c r="B25" s="287">
        <v>3.0200000000000002E-4</v>
      </c>
      <c r="C25" s="288">
        <v>3.0200000000000002E-4</v>
      </c>
      <c r="D25" s="291">
        <v>99381</v>
      </c>
      <c r="E25" s="292">
        <v>30</v>
      </c>
      <c r="F25" s="5">
        <v>62.65</v>
      </c>
      <c r="G25" t="s">
        <v>19</v>
      </c>
      <c r="H25" s="289">
        <v>1.5300000000000001E-4</v>
      </c>
      <c r="I25" s="290">
        <v>1.5300000000000001E-4</v>
      </c>
      <c r="J25" s="293">
        <v>99496.4</v>
      </c>
      <c r="K25" s="294">
        <v>15.2</v>
      </c>
      <c r="L25" s="5">
        <v>66.25</v>
      </c>
    </row>
    <row r="26" spans="1:12">
      <c r="A26">
        <v>18</v>
      </c>
      <c r="B26" s="287">
        <v>3.9899999999999999E-4</v>
      </c>
      <c r="C26" s="288">
        <v>3.9899999999999999E-4</v>
      </c>
      <c r="D26" s="291">
        <v>99351.1</v>
      </c>
      <c r="E26" s="292">
        <v>39.6</v>
      </c>
      <c r="F26" s="5">
        <v>61.67</v>
      </c>
      <c r="G26" t="s">
        <v>19</v>
      </c>
      <c r="H26" s="289">
        <v>2.0900000000000001E-4</v>
      </c>
      <c r="I26" s="290">
        <v>2.0900000000000001E-4</v>
      </c>
      <c r="J26" s="293">
        <v>99481.2</v>
      </c>
      <c r="K26" s="294">
        <v>20.8</v>
      </c>
      <c r="L26" s="5">
        <v>65.260000000000005</v>
      </c>
    </row>
    <row r="27" spans="1:12">
      <c r="A27">
        <v>19</v>
      </c>
      <c r="B27" s="287">
        <v>4.3899999999999999E-4</v>
      </c>
      <c r="C27" s="288">
        <v>4.3899999999999999E-4</v>
      </c>
      <c r="D27" s="291">
        <v>99311.5</v>
      </c>
      <c r="E27" s="292">
        <v>43.6</v>
      </c>
      <c r="F27" s="5">
        <v>60.7</v>
      </c>
      <c r="G27" t="s">
        <v>19</v>
      </c>
      <c r="H27" s="289">
        <v>2.0000000000000001E-4</v>
      </c>
      <c r="I27" s="290">
        <v>2.0000000000000001E-4</v>
      </c>
      <c r="J27" s="293">
        <v>99460.4</v>
      </c>
      <c r="K27" s="294">
        <v>19.899999999999999</v>
      </c>
      <c r="L27" s="5">
        <v>64.28</v>
      </c>
    </row>
    <row r="28" spans="1:12">
      <c r="A28">
        <v>20</v>
      </c>
      <c r="B28" s="287">
        <v>4.6700000000000002E-4</v>
      </c>
      <c r="C28" s="288">
        <v>4.6700000000000002E-4</v>
      </c>
      <c r="D28" s="291">
        <v>99267.9</v>
      </c>
      <c r="E28" s="292">
        <v>46.3</v>
      </c>
      <c r="F28" s="5">
        <v>59.72</v>
      </c>
      <c r="G28" t="s">
        <v>19</v>
      </c>
      <c r="H28" s="289">
        <v>2.04E-4</v>
      </c>
      <c r="I28" s="290">
        <v>2.04E-4</v>
      </c>
      <c r="J28" s="293">
        <v>99440.4</v>
      </c>
      <c r="K28" s="294">
        <v>20.3</v>
      </c>
      <c r="L28" s="5">
        <v>63.29</v>
      </c>
    </row>
    <row r="29" spans="1:12">
      <c r="A29">
        <v>21</v>
      </c>
      <c r="B29" s="287">
        <v>4.9600000000000002E-4</v>
      </c>
      <c r="C29" s="288">
        <v>4.9600000000000002E-4</v>
      </c>
      <c r="D29" s="291">
        <v>99221.6</v>
      </c>
      <c r="E29" s="292">
        <v>49.2</v>
      </c>
      <c r="F29" s="5">
        <v>58.75</v>
      </c>
      <c r="G29" t="s">
        <v>19</v>
      </c>
      <c r="H29" s="289">
        <v>2.1100000000000001E-4</v>
      </c>
      <c r="I29" s="290">
        <v>2.1100000000000001E-4</v>
      </c>
      <c r="J29" s="293">
        <v>99420.1</v>
      </c>
      <c r="K29" s="294">
        <v>20.9</v>
      </c>
      <c r="L29" s="5">
        <v>62.3</v>
      </c>
    </row>
    <row r="30" spans="1:12">
      <c r="A30">
        <v>22</v>
      </c>
      <c r="B30" s="287">
        <v>4.9399999999999997E-4</v>
      </c>
      <c r="C30" s="288">
        <v>4.9399999999999997E-4</v>
      </c>
      <c r="D30" s="291">
        <v>99172.4</v>
      </c>
      <c r="E30" s="292">
        <v>49</v>
      </c>
      <c r="F30" s="5">
        <v>57.78</v>
      </c>
      <c r="G30" t="s">
        <v>19</v>
      </c>
      <c r="H30" s="289">
        <v>2.04E-4</v>
      </c>
      <c r="I30" s="290">
        <v>2.04E-4</v>
      </c>
      <c r="J30" s="293">
        <v>99399.2</v>
      </c>
      <c r="K30" s="294">
        <v>20.3</v>
      </c>
      <c r="L30" s="5">
        <v>61.32</v>
      </c>
    </row>
    <row r="31" spans="1:12">
      <c r="A31">
        <v>23</v>
      </c>
      <c r="B31" s="287">
        <v>5.2999999999999998E-4</v>
      </c>
      <c r="C31" s="288">
        <v>5.2999999999999998E-4</v>
      </c>
      <c r="D31" s="291">
        <v>99123.4</v>
      </c>
      <c r="E31" s="292">
        <v>52.5</v>
      </c>
      <c r="F31" s="5">
        <v>56.81</v>
      </c>
      <c r="G31" t="s">
        <v>19</v>
      </c>
      <c r="H31" s="289">
        <v>2.2699999999999999E-4</v>
      </c>
      <c r="I31" s="290">
        <v>2.2699999999999999E-4</v>
      </c>
      <c r="J31" s="293">
        <v>99378.9</v>
      </c>
      <c r="K31" s="294">
        <v>22.6</v>
      </c>
      <c r="L31" s="5">
        <v>60.33</v>
      </c>
    </row>
    <row r="32" spans="1:12">
      <c r="A32">
        <v>24</v>
      </c>
      <c r="B32" s="287">
        <v>5.3499999999999999E-4</v>
      </c>
      <c r="C32" s="288">
        <v>5.3499999999999999E-4</v>
      </c>
      <c r="D32" s="291">
        <v>99070.9</v>
      </c>
      <c r="E32" s="292">
        <v>53</v>
      </c>
      <c r="F32" s="5">
        <v>55.84</v>
      </c>
      <c r="G32" t="s">
        <v>19</v>
      </c>
      <c r="H32" s="289">
        <v>2.1499999999999999E-4</v>
      </c>
      <c r="I32" s="290">
        <v>2.1499999999999999E-4</v>
      </c>
      <c r="J32" s="293">
        <v>99356.3</v>
      </c>
      <c r="K32" s="294">
        <v>21.3</v>
      </c>
      <c r="L32" s="5">
        <v>59.34</v>
      </c>
    </row>
    <row r="33" spans="1:12">
      <c r="A33">
        <v>25</v>
      </c>
      <c r="B33" s="287">
        <v>6.2100000000000002E-4</v>
      </c>
      <c r="C33" s="288">
        <v>6.2E-4</v>
      </c>
      <c r="D33" s="291">
        <v>99017.9</v>
      </c>
      <c r="E33" s="292">
        <v>61.4</v>
      </c>
      <c r="F33" s="5">
        <v>54.87</v>
      </c>
      <c r="G33" t="s">
        <v>19</v>
      </c>
      <c r="H33" s="289">
        <v>2.42E-4</v>
      </c>
      <c r="I33" s="290">
        <v>2.42E-4</v>
      </c>
      <c r="J33" s="293">
        <v>99335</v>
      </c>
      <c r="K33" s="294">
        <v>24</v>
      </c>
      <c r="L33" s="5">
        <v>58.36</v>
      </c>
    </row>
    <row r="34" spans="1:12">
      <c r="A34">
        <v>26</v>
      </c>
      <c r="B34" s="287">
        <v>5.7399999999999997E-4</v>
      </c>
      <c r="C34" s="288">
        <v>5.7300000000000005E-4</v>
      </c>
      <c r="D34" s="291">
        <v>98956.5</v>
      </c>
      <c r="E34" s="292">
        <v>56.7</v>
      </c>
      <c r="F34" s="5">
        <v>53.9</v>
      </c>
      <c r="G34" t="s">
        <v>19</v>
      </c>
      <c r="H34" s="289">
        <v>2.6899999999999998E-4</v>
      </c>
      <c r="I34" s="290">
        <v>2.6899999999999998E-4</v>
      </c>
      <c r="J34" s="293">
        <v>99311</v>
      </c>
      <c r="K34" s="294">
        <v>26.7</v>
      </c>
      <c r="L34" s="5">
        <v>57.37</v>
      </c>
    </row>
    <row r="35" spans="1:12">
      <c r="A35">
        <v>27</v>
      </c>
      <c r="B35" s="287">
        <v>6.1399999999999996E-4</v>
      </c>
      <c r="C35" s="288">
        <v>6.1399999999999996E-4</v>
      </c>
      <c r="D35" s="291">
        <v>98899.7</v>
      </c>
      <c r="E35" s="292">
        <v>60.7</v>
      </c>
      <c r="F35" s="5">
        <v>52.93</v>
      </c>
      <c r="G35" t="s">
        <v>19</v>
      </c>
      <c r="H35" s="289">
        <v>2.7700000000000001E-4</v>
      </c>
      <c r="I35" s="290">
        <v>2.7700000000000001E-4</v>
      </c>
      <c r="J35" s="293">
        <v>99284.3</v>
      </c>
      <c r="K35" s="294">
        <v>27.5</v>
      </c>
      <c r="L35" s="5">
        <v>56.38</v>
      </c>
    </row>
    <row r="36" spans="1:12">
      <c r="A36">
        <v>28</v>
      </c>
      <c r="B36" s="287">
        <v>6.8099999999999996E-4</v>
      </c>
      <c r="C36" s="288">
        <v>6.8000000000000005E-4</v>
      </c>
      <c r="D36" s="291">
        <v>98839</v>
      </c>
      <c r="E36" s="292">
        <v>67.3</v>
      </c>
      <c r="F36" s="5">
        <v>51.96</v>
      </c>
      <c r="G36" t="s">
        <v>19</v>
      </c>
      <c r="H36" s="289">
        <v>3.0699999999999998E-4</v>
      </c>
      <c r="I36" s="290">
        <v>3.0699999999999998E-4</v>
      </c>
      <c r="J36" s="293">
        <v>99256.8</v>
      </c>
      <c r="K36" s="294">
        <v>30.5</v>
      </c>
      <c r="L36" s="5">
        <v>55.4</v>
      </c>
    </row>
    <row r="37" spans="1:12">
      <c r="A37">
        <v>29</v>
      </c>
      <c r="B37" s="287">
        <v>6.8499999999999995E-4</v>
      </c>
      <c r="C37" s="288">
        <v>6.8499999999999995E-4</v>
      </c>
      <c r="D37" s="291">
        <v>98771.7</v>
      </c>
      <c r="E37" s="292">
        <v>67.7</v>
      </c>
      <c r="F37" s="5">
        <v>51</v>
      </c>
      <c r="G37" t="s">
        <v>19</v>
      </c>
      <c r="H37" s="289">
        <v>3.3199999999999999E-4</v>
      </c>
      <c r="I37" s="290">
        <v>3.3199999999999999E-4</v>
      </c>
      <c r="J37" s="293">
        <v>99226.3</v>
      </c>
      <c r="K37" s="294">
        <v>33</v>
      </c>
      <c r="L37" s="5">
        <v>54.42</v>
      </c>
    </row>
    <row r="38" spans="1:12">
      <c r="A38">
        <v>30</v>
      </c>
      <c r="B38" s="287">
        <v>7.2499999999999995E-4</v>
      </c>
      <c r="C38" s="288">
        <v>7.2499999999999995E-4</v>
      </c>
      <c r="D38" s="291">
        <v>98704.1</v>
      </c>
      <c r="E38" s="292">
        <v>71.5</v>
      </c>
      <c r="F38" s="5">
        <v>50.03</v>
      </c>
      <c r="G38" t="s">
        <v>19</v>
      </c>
      <c r="H38" s="289">
        <v>3.7599999999999998E-4</v>
      </c>
      <c r="I38" s="290">
        <v>3.7599999999999998E-4</v>
      </c>
      <c r="J38" s="293">
        <v>99193.3</v>
      </c>
      <c r="K38" s="294">
        <v>37.299999999999997</v>
      </c>
      <c r="L38" s="5">
        <v>53.44</v>
      </c>
    </row>
    <row r="39" spans="1:12">
      <c r="A39">
        <v>31</v>
      </c>
      <c r="B39" s="287">
        <v>7.6999999999999996E-4</v>
      </c>
      <c r="C39" s="288">
        <v>7.6999999999999996E-4</v>
      </c>
      <c r="D39" s="291">
        <v>98632.5</v>
      </c>
      <c r="E39" s="292">
        <v>75.900000000000006</v>
      </c>
      <c r="F39" s="5">
        <v>49.07</v>
      </c>
      <c r="G39" t="s">
        <v>19</v>
      </c>
      <c r="H39" s="289">
        <v>4.0200000000000001E-4</v>
      </c>
      <c r="I39" s="290">
        <v>4.0200000000000001E-4</v>
      </c>
      <c r="J39" s="293">
        <v>99156</v>
      </c>
      <c r="K39" s="294">
        <v>39.9</v>
      </c>
      <c r="L39" s="5">
        <v>52.46</v>
      </c>
    </row>
    <row r="40" spans="1:12">
      <c r="A40">
        <v>32</v>
      </c>
      <c r="B40" s="287">
        <v>9.2599999999999996E-4</v>
      </c>
      <c r="C40" s="288">
        <v>9.2599999999999996E-4</v>
      </c>
      <c r="D40" s="291">
        <v>98556.6</v>
      </c>
      <c r="E40" s="292">
        <v>91.2</v>
      </c>
      <c r="F40" s="5">
        <v>48.11</v>
      </c>
      <c r="G40" t="s">
        <v>19</v>
      </c>
      <c r="H40" s="289">
        <v>4.7800000000000002E-4</v>
      </c>
      <c r="I40" s="290">
        <v>4.7800000000000002E-4</v>
      </c>
      <c r="J40" s="293">
        <v>99116.1</v>
      </c>
      <c r="K40" s="294">
        <v>47.4</v>
      </c>
      <c r="L40" s="5">
        <v>51.48</v>
      </c>
    </row>
    <row r="41" spans="1:12">
      <c r="A41">
        <v>33</v>
      </c>
      <c r="B41" s="287">
        <v>8.8699999999999998E-4</v>
      </c>
      <c r="C41" s="288">
        <v>8.8699999999999998E-4</v>
      </c>
      <c r="D41" s="291">
        <v>98465.4</v>
      </c>
      <c r="E41" s="292">
        <v>87.3</v>
      </c>
      <c r="F41" s="5">
        <v>47.15</v>
      </c>
      <c r="G41" t="s">
        <v>19</v>
      </c>
      <c r="H41" s="289">
        <v>5.0100000000000003E-4</v>
      </c>
      <c r="I41" s="290">
        <v>5.0100000000000003E-4</v>
      </c>
      <c r="J41" s="293">
        <v>99068.800000000003</v>
      </c>
      <c r="K41" s="294">
        <v>49.7</v>
      </c>
      <c r="L41" s="5">
        <v>50.5</v>
      </c>
    </row>
    <row r="42" spans="1:12">
      <c r="A42">
        <v>34</v>
      </c>
      <c r="B42" s="287">
        <v>9.7900000000000005E-4</v>
      </c>
      <c r="C42" s="288">
        <v>9.7799999999999992E-4</v>
      </c>
      <c r="D42" s="291">
        <v>98378</v>
      </c>
      <c r="E42" s="292">
        <v>96.2</v>
      </c>
      <c r="F42" s="5">
        <v>46.19</v>
      </c>
      <c r="G42" t="s">
        <v>19</v>
      </c>
      <c r="H42" s="289">
        <v>5.0900000000000001E-4</v>
      </c>
      <c r="I42" s="290">
        <v>5.0799999999999999E-4</v>
      </c>
      <c r="J42" s="293">
        <v>99019.1</v>
      </c>
      <c r="K42" s="294">
        <v>50.3</v>
      </c>
      <c r="L42" s="5">
        <v>49.53</v>
      </c>
    </row>
    <row r="43" spans="1:12">
      <c r="A43">
        <v>35</v>
      </c>
      <c r="B43" s="287">
        <v>1.0269999999999999E-3</v>
      </c>
      <c r="C43" s="288">
        <v>1.0269999999999999E-3</v>
      </c>
      <c r="D43" s="291">
        <v>98281.8</v>
      </c>
      <c r="E43" s="292">
        <v>100.9</v>
      </c>
      <c r="F43" s="5">
        <v>45.24</v>
      </c>
      <c r="G43" t="s">
        <v>19</v>
      </c>
      <c r="H43" s="289">
        <v>5.8900000000000001E-4</v>
      </c>
      <c r="I43" s="290">
        <v>5.8799999999999998E-4</v>
      </c>
      <c r="J43" s="293">
        <v>98968.8</v>
      </c>
      <c r="K43" s="294">
        <v>58.2</v>
      </c>
      <c r="L43" s="5">
        <v>48.55</v>
      </c>
    </row>
    <row r="44" spans="1:12">
      <c r="A44">
        <v>36</v>
      </c>
      <c r="B44" s="287">
        <v>1.1609999999999999E-3</v>
      </c>
      <c r="C44" s="288">
        <v>1.1609999999999999E-3</v>
      </c>
      <c r="D44" s="291">
        <v>98180.9</v>
      </c>
      <c r="E44" s="292">
        <v>114</v>
      </c>
      <c r="F44" s="5">
        <v>44.28</v>
      </c>
      <c r="G44" t="s">
        <v>19</v>
      </c>
      <c r="H44" s="289">
        <v>6.6200000000000005E-4</v>
      </c>
      <c r="I44" s="290">
        <v>6.6100000000000002E-4</v>
      </c>
      <c r="J44" s="293">
        <v>98910.5</v>
      </c>
      <c r="K44" s="294">
        <v>65.400000000000006</v>
      </c>
      <c r="L44" s="5">
        <v>47.58</v>
      </c>
    </row>
    <row r="45" spans="1:12">
      <c r="A45">
        <v>37</v>
      </c>
      <c r="B45" s="287">
        <v>1.193E-3</v>
      </c>
      <c r="C45" s="288">
        <v>1.193E-3</v>
      </c>
      <c r="D45" s="291">
        <v>98067</v>
      </c>
      <c r="E45" s="292">
        <v>117</v>
      </c>
      <c r="F45" s="5">
        <v>43.33</v>
      </c>
      <c r="G45" t="s">
        <v>19</v>
      </c>
      <c r="H45" s="289">
        <v>7.3200000000000001E-4</v>
      </c>
      <c r="I45" s="290">
        <v>7.3200000000000001E-4</v>
      </c>
      <c r="J45" s="293">
        <v>98845.1</v>
      </c>
      <c r="K45" s="294">
        <v>72.400000000000006</v>
      </c>
      <c r="L45" s="5">
        <v>46.61</v>
      </c>
    </row>
    <row r="46" spans="1:12">
      <c r="A46">
        <v>38</v>
      </c>
      <c r="B46" s="287">
        <v>1.2390000000000001E-3</v>
      </c>
      <c r="C46" s="288">
        <v>1.238E-3</v>
      </c>
      <c r="D46" s="291">
        <v>97950</v>
      </c>
      <c r="E46" s="292">
        <v>121.3</v>
      </c>
      <c r="F46" s="5">
        <v>42.38</v>
      </c>
      <c r="G46" t="s">
        <v>19</v>
      </c>
      <c r="H46" s="289">
        <v>7.2900000000000005E-4</v>
      </c>
      <c r="I46" s="290">
        <v>7.2900000000000005E-4</v>
      </c>
      <c r="J46" s="293">
        <v>98772.7</v>
      </c>
      <c r="K46" s="294">
        <v>72</v>
      </c>
      <c r="L46" s="5">
        <v>45.64</v>
      </c>
    </row>
    <row r="47" spans="1:12">
      <c r="A47">
        <v>39</v>
      </c>
      <c r="B47" s="287">
        <v>1.3940000000000001E-3</v>
      </c>
      <c r="C47" s="288">
        <v>1.3929999999999999E-3</v>
      </c>
      <c r="D47" s="291">
        <v>97828.7</v>
      </c>
      <c r="E47" s="292">
        <v>136.30000000000001</v>
      </c>
      <c r="F47" s="5">
        <v>41.44</v>
      </c>
      <c r="G47" t="s">
        <v>19</v>
      </c>
      <c r="H47" s="289">
        <v>8.4400000000000002E-4</v>
      </c>
      <c r="I47" s="290">
        <v>8.4400000000000002E-4</v>
      </c>
      <c r="J47" s="293">
        <v>98700.7</v>
      </c>
      <c r="K47" s="294">
        <v>83.3</v>
      </c>
      <c r="L47" s="5">
        <v>44.68</v>
      </c>
    </row>
    <row r="48" spans="1:12">
      <c r="A48">
        <v>40</v>
      </c>
      <c r="B48" s="287">
        <v>1.503E-3</v>
      </c>
      <c r="C48" s="288">
        <v>1.5020000000000001E-3</v>
      </c>
      <c r="D48" s="291">
        <v>97692.4</v>
      </c>
      <c r="E48" s="292">
        <v>146.69999999999999</v>
      </c>
      <c r="F48" s="5">
        <v>40.49</v>
      </c>
      <c r="G48" t="s">
        <v>19</v>
      </c>
      <c r="H48" s="289">
        <v>9.3099999999999997E-4</v>
      </c>
      <c r="I48" s="290">
        <v>9.3000000000000005E-4</v>
      </c>
      <c r="J48" s="293">
        <v>98617.4</v>
      </c>
      <c r="K48" s="294">
        <v>91.8</v>
      </c>
      <c r="L48" s="5">
        <v>43.71</v>
      </c>
    </row>
    <row r="49" spans="1:12">
      <c r="A49">
        <v>41</v>
      </c>
      <c r="B49" s="287">
        <v>1.7149999999999999E-3</v>
      </c>
      <c r="C49" s="288">
        <v>1.714E-3</v>
      </c>
      <c r="D49" s="291">
        <v>97545.7</v>
      </c>
      <c r="E49" s="292">
        <v>167.2</v>
      </c>
      <c r="F49" s="5">
        <v>39.549999999999997</v>
      </c>
      <c r="G49" t="s">
        <v>19</v>
      </c>
      <c r="H49" s="289">
        <v>9.7799999999999992E-4</v>
      </c>
      <c r="I49" s="290">
        <v>9.77E-4</v>
      </c>
      <c r="J49" s="293">
        <v>98525.7</v>
      </c>
      <c r="K49" s="294">
        <v>96.3</v>
      </c>
      <c r="L49" s="5">
        <v>42.75</v>
      </c>
    </row>
    <row r="50" spans="1:12">
      <c r="A50">
        <v>42</v>
      </c>
      <c r="B50" s="287">
        <v>1.81E-3</v>
      </c>
      <c r="C50" s="288">
        <v>1.8090000000000001E-3</v>
      </c>
      <c r="D50" s="291">
        <v>97378.5</v>
      </c>
      <c r="E50" s="292">
        <v>176.1</v>
      </c>
      <c r="F50" s="5">
        <v>38.619999999999997</v>
      </c>
      <c r="G50" t="s">
        <v>19</v>
      </c>
      <c r="H50" s="289">
        <v>1.077E-3</v>
      </c>
      <c r="I50" s="290">
        <v>1.077E-3</v>
      </c>
      <c r="J50" s="293">
        <v>98429.4</v>
      </c>
      <c r="K50" s="294">
        <v>106</v>
      </c>
      <c r="L50" s="5">
        <v>41.8</v>
      </c>
    </row>
    <row r="51" spans="1:12">
      <c r="A51">
        <v>43</v>
      </c>
      <c r="B51" s="287">
        <v>1.9859999999999999E-3</v>
      </c>
      <c r="C51" s="288">
        <v>1.9840000000000001E-3</v>
      </c>
      <c r="D51" s="291">
        <v>97202.4</v>
      </c>
      <c r="E51" s="292">
        <v>192.9</v>
      </c>
      <c r="F51" s="5">
        <v>37.69</v>
      </c>
      <c r="G51" t="s">
        <v>19</v>
      </c>
      <c r="H51" s="289">
        <v>1.1440000000000001E-3</v>
      </c>
      <c r="I51" s="290">
        <v>1.1429999999999999E-3</v>
      </c>
      <c r="J51" s="293">
        <v>98323.4</v>
      </c>
      <c r="K51" s="294">
        <v>112.4</v>
      </c>
      <c r="L51" s="5">
        <v>40.840000000000003</v>
      </c>
    </row>
    <row r="52" spans="1:12">
      <c r="A52">
        <v>44</v>
      </c>
      <c r="B52" s="287">
        <v>2.1020000000000001E-3</v>
      </c>
      <c r="C52" s="288">
        <v>2.0990000000000002E-3</v>
      </c>
      <c r="D52" s="291">
        <v>97009.600000000006</v>
      </c>
      <c r="E52" s="292">
        <v>203.7</v>
      </c>
      <c r="F52" s="5">
        <v>36.76</v>
      </c>
      <c r="G52" t="s">
        <v>19</v>
      </c>
      <c r="H52" s="289">
        <v>1.2949999999999999E-3</v>
      </c>
      <c r="I52" s="290">
        <v>1.2949999999999999E-3</v>
      </c>
      <c r="J52" s="293">
        <v>98211.1</v>
      </c>
      <c r="K52" s="294">
        <v>127.1</v>
      </c>
      <c r="L52" s="5">
        <v>39.89</v>
      </c>
    </row>
    <row r="53" spans="1:12">
      <c r="A53">
        <v>45</v>
      </c>
      <c r="B53" s="287">
        <v>2.2039999999999998E-3</v>
      </c>
      <c r="C53" s="288">
        <v>2.202E-3</v>
      </c>
      <c r="D53" s="291">
        <v>96805.9</v>
      </c>
      <c r="E53" s="292">
        <v>213.2</v>
      </c>
      <c r="F53" s="5">
        <v>35.840000000000003</v>
      </c>
      <c r="G53" t="s">
        <v>19</v>
      </c>
      <c r="H53" s="289">
        <v>1.441E-3</v>
      </c>
      <c r="I53" s="290">
        <v>1.4400000000000001E-3</v>
      </c>
      <c r="J53" s="293">
        <v>98083.9</v>
      </c>
      <c r="K53" s="294">
        <v>141.30000000000001</v>
      </c>
      <c r="L53" s="5">
        <v>38.94</v>
      </c>
    </row>
    <row r="54" spans="1:12">
      <c r="A54">
        <v>46</v>
      </c>
      <c r="B54" s="287">
        <v>2.3749999999999999E-3</v>
      </c>
      <c r="C54" s="288">
        <v>2.3730000000000001E-3</v>
      </c>
      <c r="D54" s="291">
        <v>96592.7</v>
      </c>
      <c r="E54" s="292">
        <v>229.2</v>
      </c>
      <c r="F54" s="5">
        <v>34.92</v>
      </c>
      <c r="G54" t="s">
        <v>19</v>
      </c>
      <c r="H54" s="289">
        <v>1.531E-3</v>
      </c>
      <c r="I54" s="290">
        <v>1.5299999999999999E-3</v>
      </c>
      <c r="J54" s="293">
        <v>97942.7</v>
      </c>
      <c r="K54" s="294">
        <v>149.9</v>
      </c>
      <c r="L54" s="5">
        <v>37.99</v>
      </c>
    </row>
    <row r="55" spans="1:12">
      <c r="A55">
        <v>47</v>
      </c>
      <c r="B55" s="287">
        <v>2.7460000000000002E-3</v>
      </c>
      <c r="C55" s="288">
        <v>2.7420000000000001E-3</v>
      </c>
      <c r="D55" s="291">
        <v>96363.6</v>
      </c>
      <c r="E55" s="292">
        <v>264.2</v>
      </c>
      <c r="F55" s="5">
        <v>34</v>
      </c>
      <c r="G55" t="s">
        <v>19</v>
      </c>
      <c r="H55" s="289">
        <v>1.658E-3</v>
      </c>
      <c r="I55" s="290">
        <v>1.6570000000000001E-3</v>
      </c>
      <c r="J55" s="293">
        <v>97792.8</v>
      </c>
      <c r="K55" s="294">
        <v>162</v>
      </c>
      <c r="L55" s="5">
        <v>37.049999999999997</v>
      </c>
    </row>
    <row r="56" spans="1:12">
      <c r="A56">
        <v>48</v>
      </c>
      <c r="B56" s="287">
        <v>2.8019999999999998E-3</v>
      </c>
      <c r="C56" s="288">
        <v>2.7980000000000001E-3</v>
      </c>
      <c r="D56" s="291">
        <v>96099.3</v>
      </c>
      <c r="E56" s="292">
        <v>268.89999999999998</v>
      </c>
      <c r="F56" s="5">
        <v>33.090000000000003</v>
      </c>
      <c r="G56" t="s">
        <v>19</v>
      </c>
      <c r="H56" s="289">
        <v>1.779E-3</v>
      </c>
      <c r="I56" s="290">
        <v>1.7769999999999999E-3</v>
      </c>
      <c r="J56" s="293">
        <v>97630.8</v>
      </c>
      <c r="K56" s="294">
        <v>173.5</v>
      </c>
      <c r="L56" s="5">
        <v>36.11</v>
      </c>
    </row>
    <row r="57" spans="1:12">
      <c r="A57">
        <v>49</v>
      </c>
      <c r="B57" s="287">
        <v>3.114E-3</v>
      </c>
      <c r="C57" s="288">
        <v>3.1089999999999998E-3</v>
      </c>
      <c r="D57" s="291">
        <v>95830.399999999994</v>
      </c>
      <c r="E57" s="292">
        <v>297.89999999999998</v>
      </c>
      <c r="F57" s="5">
        <v>32.18</v>
      </c>
      <c r="G57" t="s">
        <v>19</v>
      </c>
      <c r="H57" s="289">
        <v>1.9220000000000001E-3</v>
      </c>
      <c r="I57" s="290">
        <v>1.92E-3</v>
      </c>
      <c r="J57" s="293">
        <v>97457.3</v>
      </c>
      <c r="K57" s="294">
        <v>187.1</v>
      </c>
      <c r="L57" s="5">
        <v>35.17</v>
      </c>
    </row>
    <row r="58" spans="1:12">
      <c r="A58">
        <v>50</v>
      </c>
      <c r="B58" s="287">
        <v>3.4099999999999998E-3</v>
      </c>
      <c r="C58" s="288">
        <v>3.4039999999999999E-3</v>
      </c>
      <c r="D58" s="291">
        <v>95532.5</v>
      </c>
      <c r="E58" s="292">
        <v>325.2</v>
      </c>
      <c r="F58" s="5">
        <v>31.28</v>
      </c>
      <c r="G58" t="s">
        <v>19</v>
      </c>
      <c r="H58" s="289">
        <v>2.147E-3</v>
      </c>
      <c r="I58" s="290">
        <v>2.1450000000000002E-3</v>
      </c>
      <c r="J58" s="293">
        <v>97270.2</v>
      </c>
      <c r="K58" s="294">
        <v>208.6</v>
      </c>
      <c r="L58" s="5">
        <v>34.24</v>
      </c>
    </row>
    <row r="59" spans="1:12">
      <c r="A59">
        <v>51</v>
      </c>
      <c r="B59" s="287">
        <v>3.5079999999999998E-3</v>
      </c>
      <c r="C59" s="288">
        <v>3.5019999999999999E-3</v>
      </c>
      <c r="D59" s="291">
        <v>95207.3</v>
      </c>
      <c r="E59" s="292">
        <v>333.4</v>
      </c>
      <c r="F59" s="5">
        <v>30.39</v>
      </c>
      <c r="G59" t="s">
        <v>19</v>
      </c>
      <c r="H59" s="289">
        <v>2.3540000000000002E-3</v>
      </c>
      <c r="I59" s="290">
        <v>2.3509999999999998E-3</v>
      </c>
      <c r="J59" s="293">
        <v>97061.5</v>
      </c>
      <c r="K59" s="294">
        <v>228.2</v>
      </c>
      <c r="L59" s="5">
        <v>33.31</v>
      </c>
    </row>
    <row r="60" spans="1:12">
      <c r="A60">
        <v>52</v>
      </c>
      <c r="B60" s="287">
        <v>3.8189999999999999E-3</v>
      </c>
      <c r="C60" s="288">
        <v>3.8119999999999999E-3</v>
      </c>
      <c r="D60" s="291">
        <v>94873.9</v>
      </c>
      <c r="E60" s="292">
        <v>361.7</v>
      </c>
      <c r="F60" s="5">
        <v>29.49</v>
      </c>
      <c r="G60" t="s">
        <v>19</v>
      </c>
      <c r="H60" s="289">
        <v>2.581E-3</v>
      </c>
      <c r="I60" s="290">
        <v>2.5769999999999999E-3</v>
      </c>
      <c r="J60" s="293">
        <v>96833.3</v>
      </c>
      <c r="K60" s="294">
        <v>249.6</v>
      </c>
      <c r="L60" s="5">
        <v>32.39</v>
      </c>
    </row>
    <row r="61" spans="1:12">
      <c r="A61">
        <v>53</v>
      </c>
      <c r="B61" s="287">
        <v>3.9789999999999999E-3</v>
      </c>
      <c r="C61" s="288">
        <v>3.9709999999999997E-3</v>
      </c>
      <c r="D61" s="291">
        <v>94512.2</v>
      </c>
      <c r="E61" s="292">
        <v>375.3</v>
      </c>
      <c r="F61" s="5">
        <v>28.6</v>
      </c>
      <c r="G61" t="s">
        <v>19</v>
      </c>
      <c r="H61" s="289">
        <v>2.81E-3</v>
      </c>
      <c r="I61" s="290">
        <v>2.8059999999999999E-3</v>
      </c>
      <c r="J61" s="293">
        <v>96583.8</v>
      </c>
      <c r="K61" s="294">
        <v>271.10000000000002</v>
      </c>
      <c r="L61" s="5">
        <v>31.47</v>
      </c>
    </row>
    <row r="62" spans="1:12">
      <c r="A62">
        <v>54</v>
      </c>
      <c r="B62" s="287">
        <v>4.4209999999999996E-3</v>
      </c>
      <c r="C62" s="288">
        <v>4.4120000000000001E-3</v>
      </c>
      <c r="D62" s="291">
        <v>94137</v>
      </c>
      <c r="E62" s="292">
        <v>415.3</v>
      </c>
      <c r="F62" s="5">
        <v>27.72</v>
      </c>
      <c r="G62" t="s">
        <v>19</v>
      </c>
      <c r="H62" s="289">
        <v>3.0200000000000001E-3</v>
      </c>
      <c r="I62" s="290">
        <v>3.0149999999999999E-3</v>
      </c>
      <c r="J62" s="293">
        <v>96312.7</v>
      </c>
      <c r="K62" s="294">
        <v>290.39999999999998</v>
      </c>
      <c r="L62" s="5">
        <v>30.56</v>
      </c>
    </row>
    <row r="63" spans="1:12">
      <c r="A63">
        <v>55</v>
      </c>
      <c r="B63" s="287">
        <v>4.934E-3</v>
      </c>
      <c r="C63" s="288">
        <v>4.9220000000000002E-3</v>
      </c>
      <c r="D63" s="291">
        <v>93721.7</v>
      </c>
      <c r="E63" s="292">
        <v>461.3</v>
      </c>
      <c r="F63" s="5">
        <v>26.84</v>
      </c>
      <c r="G63" t="s">
        <v>19</v>
      </c>
      <c r="H63" s="289">
        <v>3.297E-3</v>
      </c>
      <c r="I63" s="290">
        <v>3.2919999999999998E-3</v>
      </c>
      <c r="J63" s="293">
        <v>96022.3</v>
      </c>
      <c r="K63" s="294">
        <v>316.10000000000002</v>
      </c>
      <c r="L63" s="5">
        <v>29.65</v>
      </c>
    </row>
    <row r="64" spans="1:12">
      <c r="A64">
        <v>56</v>
      </c>
      <c r="B64" s="287">
        <v>5.4860000000000004E-3</v>
      </c>
      <c r="C64" s="288">
        <v>5.4710000000000002E-3</v>
      </c>
      <c r="D64" s="291">
        <v>93260.4</v>
      </c>
      <c r="E64" s="292">
        <v>510.2</v>
      </c>
      <c r="F64" s="5">
        <v>25.97</v>
      </c>
      <c r="G64" t="s">
        <v>19</v>
      </c>
      <c r="H64" s="289">
        <v>3.6210000000000001E-3</v>
      </c>
      <c r="I64" s="290">
        <v>3.614E-3</v>
      </c>
      <c r="J64" s="293">
        <v>95706.2</v>
      </c>
      <c r="K64" s="294">
        <v>345.9</v>
      </c>
      <c r="L64" s="5">
        <v>28.75</v>
      </c>
    </row>
    <row r="65" spans="1:12">
      <c r="A65">
        <v>57</v>
      </c>
      <c r="B65" s="287">
        <v>5.8849999999999996E-3</v>
      </c>
      <c r="C65" s="288">
        <v>5.868E-3</v>
      </c>
      <c r="D65" s="291">
        <v>92750.2</v>
      </c>
      <c r="E65" s="292">
        <v>544.20000000000005</v>
      </c>
      <c r="F65" s="5">
        <v>25.11</v>
      </c>
      <c r="G65" t="s">
        <v>19</v>
      </c>
      <c r="H65" s="289">
        <v>3.8709999999999999E-3</v>
      </c>
      <c r="I65" s="290">
        <v>3.8639999999999998E-3</v>
      </c>
      <c r="J65" s="293">
        <v>95360.3</v>
      </c>
      <c r="K65" s="294">
        <v>368.5</v>
      </c>
      <c r="L65" s="5">
        <v>27.85</v>
      </c>
    </row>
    <row r="66" spans="1:12">
      <c r="A66">
        <v>58</v>
      </c>
      <c r="B66" s="287">
        <v>6.4000000000000003E-3</v>
      </c>
      <c r="C66" s="288">
        <v>6.3790000000000001E-3</v>
      </c>
      <c r="D66" s="291">
        <v>92205.9</v>
      </c>
      <c r="E66" s="292">
        <v>588.20000000000005</v>
      </c>
      <c r="F66" s="5">
        <v>24.25</v>
      </c>
      <c r="G66" t="s">
        <v>19</v>
      </c>
      <c r="H66" s="289">
        <v>4.2389999999999997E-3</v>
      </c>
      <c r="I66" s="290">
        <v>4.2300000000000003E-3</v>
      </c>
      <c r="J66" s="293">
        <v>94991.9</v>
      </c>
      <c r="K66" s="294">
        <v>401.8</v>
      </c>
      <c r="L66" s="5">
        <v>26.96</v>
      </c>
    </row>
    <row r="67" spans="1:12">
      <c r="A67">
        <v>59</v>
      </c>
      <c r="B67" s="287">
        <v>7.0590000000000002E-3</v>
      </c>
      <c r="C67" s="288">
        <v>7.0340000000000003E-3</v>
      </c>
      <c r="D67" s="291">
        <v>91617.7</v>
      </c>
      <c r="E67" s="292">
        <v>644.5</v>
      </c>
      <c r="F67" s="5">
        <v>23.4</v>
      </c>
      <c r="G67" t="s">
        <v>19</v>
      </c>
      <c r="H67" s="289">
        <v>4.7749999999999997E-3</v>
      </c>
      <c r="I67" s="290">
        <v>4.764E-3</v>
      </c>
      <c r="J67" s="293">
        <v>94590</v>
      </c>
      <c r="K67" s="294">
        <v>450.6</v>
      </c>
      <c r="L67" s="5">
        <v>26.07</v>
      </c>
    </row>
    <row r="68" spans="1:12">
      <c r="A68">
        <v>60</v>
      </c>
      <c r="B68" s="287">
        <v>7.9869999999999993E-3</v>
      </c>
      <c r="C68" s="288">
        <v>7.9550000000000003E-3</v>
      </c>
      <c r="D68" s="291">
        <v>90973.3</v>
      </c>
      <c r="E68" s="292">
        <v>723.7</v>
      </c>
      <c r="F68" s="5">
        <v>22.57</v>
      </c>
      <c r="G68" t="s">
        <v>19</v>
      </c>
      <c r="H68" s="289">
        <v>5.1809999999999998E-3</v>
      </c>
      <c r="I68" s="290">
        <v>5.1669999999999997E-3</v>
      </c>
      <c r="J68" s="293">
        <v>94139.4</v>
      </c>
      <c r="K68" s="294">
        <v>486.4</v>
      </c>
      <c r="L68" s="5">
        <v>25.19</v>
      </c>
    </row>
    <row r="69" spans="1:12">
      <c r="A69">
        <v>61</v>
      </c>
      <c r="B69" s="287">
        <v>8.6529999999999992E-3</v>
      </c>
      <c r="C69" s="288">
        <v>8.6160000000000004E-3</v>
      </c>
      <c r="D69" s="291">
        <v>90249.600000000006</v>
      </c>
      <c r="E69" s="292">
        <v>777.6</v>
      </c>
      <c r="F69" s="5">
        <v>21.74</v>
      </c>
      <c r="G69" t="s">
        <v>19</v>
      </c>
      <c r="H69" s="289">
        <v>5.6360000000000004E-3</v>
      </c>
      <c r="I69" s="290">
        <v>5.6210000000000001E-3</v>
      </c>
      <c r="J69" s="293">
        <v>93653</v>
      </c>
      <c r="K69" s="294">
        <v>526.4</v>
      </c>
      <c r="L69" s="5">
        <v>24.32</v>
      </c>
    </row>
    <row r="70" spans="1:12">
      <c r="A70">
        <v>62</v>
      </c>
      <c r="B70" s="287">
        <v>9.3679999999999996E-3</v>
      </c>
      <c r="C70" s="288">
        <v>9.3240000000000007E-3</v>
      </c>
      <c r="D70" s="291">
        <v>89472</v>
      </c>
      <c r="E70" s="292">
        <v>834.3</v>
      </c>
      <c r="F70" s="5">
        <v>20.93</v>
      </c>
      <c r="G70" t="s">
        <v>19</v>
      </c>
      <c r="H70" s="289">
        <v>6.3070000000000001E-3</v>
      </c>
      <c r="I70" s="290">
        <v>6.2880000000000002E-3</v>
      </c>
      <c r="J70" s="293">
        <v>93126.6</v>
      </c>
      <c r="K70" s="294">
        <v>585.5</v>
      </c>
      <c r="L70" s="5">
        <v>23.45</v>
      </c>
    </row>
    <row r="71" spans="1:12">
      <c r="A71">
        <v>63</v>
      </c>
      <c r="B71" s="287">
        <v>1.0543E-2</v>
      </c>
      <c r="C71" s="288">
        <v>1.0488000000000001E-2</v>
      </c>
      <c r="D71" s="291">
        <v>88637.7</v>
      </c>
      <c r="E71" s="292">
        <v>929.6</v>
      </c>
      <c r="F71" s="5">
        <v>20.12</v>
      </c>
      <c r="G71" t="s">
        <v>19</v>
      </c>
      <c r="H71" s="289">
        <v>6.888E-3</v>
      </c>
      <c r="I71" s="290">
        <v>6.8640000000000003E-3</v>
      </c>
      <c r="J71" s="293">
        <v>92541</v>
      </c>
      <c r="K71" s="294">
        <v>635.20000000000005</v>
      </c>
      <c r="L71" s="5">
        <v>22.6</v>
      </c>
    </row>
    <row r="72" spans="1:12">
      <c r="A72">
        <v>64</v>
      </c>
      <c r="B72" s="287">
        <v>1.1513000000000001E-2</v>
      </c>
      <c r="C72" s="288">
        <v>1.1447000000000001E-2</v>
      </c>
      <c r="D72" s="291">
        <v>87708.1</v>
      </c>
      <c r="E72" s="292">
        <v>1004</v>
      </c>
      <c r="F72" s="5">
        <v>19.329999999999998</v>
      </c>
      <c r="G72" t="s">
        <v>19</v>
      </c>
      <c r="H72" s="289">
        <v>7.3419999999999996E-3</v>
      </c>
      <c r="I72" s="290">
        <v>7.3150000000000003E-3</v>
      </c>
      <c r="J72" s="293">
        <v>91905.8</v>
      </c>
      <c r="K72" s="294">
        <v>672.3</v>
      </c>
      <c r="L72" s="5">
        <v>21.75</v>
      </c>
    </row>
    <row r="73" spans="1:12">
      <c r="A73">
        <v>65</v>
      </c>
      <c r="B73" s="287">
        <v>1.2317E-2</v>
      </c>
      <c r="C73" s="288">
        <v>1.2241999999999999E-2</v>
      </c>
      <c r="D73" s="291">
        <v>86704.1</v>
      </c>
      <c r="E73" s="292">
        <v>1061.4000000000001</v>
      </c>
      <c r="F73" s="5">
        <v>18.55</v>
      </c>
      <c r="G73" t="s">
        <v>19</v>
      </c>
      <c r="H73" s="289">
        <v>7.9100000000000004E-3</v>
      </c>
      <c r="I73" s="290">
        <v>7.8790000000000006E-3</v>
      </c>
      <c r="J73" s="293">
        <v>91233.5</v>
      </c>
      <c r="K73" s="294">
        <v>718.9</v>
      </c>
      <c r="L73" s="5">
        <v>20.91</v>
      </c>
    </row>
    <row r="74" spans="1:12">
      <c r="A74">
        <v>66</v>
      </c>
      <c r="B74" s="287">
        <v>1.3586000000000001E-2</v>
      </c>
      <c r="C74" s="288">
        <v>1.3495E-2</v>
      </c>
      <c r="D74" s="291">
        <v>85642.7</v>
      </c>
      <c r="E74" s="292">
        <v>1155.7</v>
      </c>
      <c r="F74" s="5">
        <v>17.77</v>
      </c>
      <c r="G74" t="s">
        <v>19</v>
      </c>
      <c r="H74" s="289">
        <v>8.9239999999999996E-3</v>
      </c>
      <c r="I74" s="290">
        <v>8.8850000000000005E-3</v>
      </c>
      <c r="J74" s="293">
        <v>90514.7</v>
      </c>
      <c r="K74" s="294">
        <v>804.2</v>
      </c>
      <c r="L74" s="5">
        <v>20.07</v>
      </c>
    </row>
    <row r="75" spans="1:12">
      <c r="A75">
        <v>67</v>
      </c>
      <c r="B75" s="287">
        <v>1.4709E-2</v>
      </c>
      <c r="C75" s="288">
        <v>1.4602E-2</v>
      </c>
      <c r="D75" s="291">
        <v>84487</v>
      </c>
      <c r="E75" s="292">
        <v>1233.7</v>
      </c>
      <c r="F75" s="5">
        <v>17.010000000000002</v>
      </c>
      <c r="G75" t="s">
        <v>19</v>
      </c>
      <c r="H75" s="289">
        <v>9.6589999999999992E-3</v>
      </c>
      <c r="I75" s="290">
        <v>9.6120000000000008E-3</v>
      </c>
      <c r="J75" s="293">
        <v>89710.5</v>
      </c>
      <c r="K75" s="294">
        <v>862.3</v>
      </c>
      <c r="L75" s="5">
        <v>19.25</v>
      </c>
    </row>
    <row r="76" spans="1:12">
      <c r="A76">
        <v>68</v>
      </c>
      <c r="B76" s="287">
        <v>1.5730999999999998E-2</v>
      </c>
      <c r="C76" s="288">
        <v>1.5608E-2</v>
      </c>
      <c r="D76" s="291">
        <v>83253.399999999994</v>
      </c>
      <c r="E76" s="292">
        <v>1299.4000000000001</v>
      </c>
      <c r="F76" s="5">
        <v>16.25</v>
      </c>
      <c r="G76" t="s">
        <v>19</v>
      </c>
      <c r="H76" s="289">
        <v>1.0410000000000001E-2</v>
      </c>
      <c r="I76" s="290">
        <v>1.0356000000000001E-2</v>
      </c>
      <c r="J76" s="293">
        <v>88848.1</v>
      </c>
      <c r="K76" s="294">
        <v>920.1</v>
      </c>
      <c r="L76" s="5">
        <v>18.43</v>
      </c>
    </row>
    <row r="77" spans="1:12">
      <c r="A77">
        <v>69</v>
      </c>
      <c r="B77" s="287">
        <v>1.7395000000000001E-2</v>
      </c>
      <c r="C77" s="288">
        <v>1.7245E-2</v>
      </c>
      <c r="D77" s="291">
        <v>81953.899999999994</v>
      </c>
      <c r="E77" s="292">
        <v>1413.3</v>
      </c>
      <c r="F77" s="5">
        <v>15.5</v>
      </c>
      <c r="G77" t="s">
        <v>19</v>
      </c>
      <c r="H77" s="289">
        <v>1.1587999999999999E-2</v>
      </c>
      <c r="I77" s="290">
        <v>1.1521999999999999E-2</v>
      </c>
      <c r="J77" s="293">
        <v>87928.1</v>
      </c>
      <c r="K77" s="294">
        <v>1013.1</v>
      </c>
      <c r="L77" s="5">
        <v>17.62</v>
      </c>
    </row>
    <row r="78" spans="1:12">
      <c r="A78">
        <v>70</v>
      </c>
      <c r="B78" s="287">
        <v>1.9023000000000002E-2</v>
      </c>
      <c r="C78" s="288">
        <v>1.8844E-2</v>
      </c>
      <c r="D78" s="291">
        <v>80540.600000000006</v>
      </c>
      <c r="E78" s="292">
        <v>1517.7</v>
      </c>
      <c r="F78" s="5">
        <v>14.76</v>
      </c>
      <c r="G78" t="s">
        <v>19</v>
      </c>
      <c r="H78" s="289">
        <v>1.2761E-2</v>
      </c>
      <c r="I78" s="290">
        <v>1.268E-2</v>
      </c>
      <c r="J78" s="293">
        <v>86915</v>
      </c>
      <c r="K78" s="294">
        <v>1102.0999999999999</v>
      </c>
      <c r="L78" s="5">
        <v>16.809999999999999</v>
      </c>
    </row>
    <row r="79" spans="1:12">
      <c r="A79">
        <v>71</v>
      </c>
      <c r="B79" s="287">
        <v>2.1562999999999999E-2</v>
      </c>
      <c r="C79" s="288">
        <v>2.1333000000000001E-2</v>
      </c>
      <c r="D79" s="291">
        <v>79022.899999999994</v>
      </c>
      <c r="E79" s="292">
        <v>1685.8</v>
      </c>
      <c r="F79" s="5">
        <v>14.04</v>
      </c>
      <c r="G79" t="s">
        <v>19</v>
      </c>
      <c r="H79" s="289">
        <v>1.4354E-2</v>
      </c>
      <c r="I79" s="290">
        <v>1.4252000000000001E-2</v>
      </c>
      <c r="J79" s="293">
        <v>85812.9</v>
      </c>
      <c r="K79" s="294">
        <v>1223</v>
      </c>
      <c r="L79" s="5">
        <v>16.02</v>
      </c>
    </row>
    <row r="80" spans="1:12">
      <c r="A80">
        <v>72</v>
      </c>
      <c r="B80" s="287">
        <v>2.3837000000000001E-2</v>
      </c>
      <c r="C80" s="288">
        <v>2.3556000000000001E-2</v>
      </c>
      <c r="D80" s="291">
        <v>77337.2</v>
      </c>
      <c r="E80" s="292">
        <v>1821.8</v>
      </c>
      <c r="F80" s="5">
        <v>13.33</v>
      </c>
      <c r="G80" t="s">
        <v>19</v>
      </c>
      <c r="H80" s="289">
        <v>1.6025999999999999E-2</v>
      </c>
      <c r="I80" s="290">
        <v>1.5897999999999999E-2</v>
      </c>
      <c r="J80" s="293">
        <v>84589.9</v>
      </c>
      <c r="K80" s="294">
        <v>1344.8</v>
      </c>
      <c r="L80" s="5">
        <v>15.25</v>
      </c>
    </row>
    <row r="81" spans="1:12">
      <c r="A81">
        <v>73</v>
      </c>
      <c r="B81" s="287">
        <v>2.6372E-2</v>
      </c>
      <c r="C81" s="288">
        <v>2.6029E-2</v>
      </c>
      <c r="D81" s="291">
        <v>75515.399999999994</v>
      </c>
      <c r="E81" s="292">
        <v>1965.6</v>
      </c>
      <c r="F81" s="5">
        <v>12.64</v>
      </c>
      <c r="G81" t="s">
        <v>19</v>
      </c>
      <c r="H81" s="289">
        <v>1.8100999999999999E-2</v>
      </c>
      <c r="I81" s="290">
        <v>1.7939E-2</v>
      </c>
      <c r="J81" s="293">
        <v>83245.100000000006</v>
      </c>
      <c r="K81" s="294">
        <v>1493.3</v>
      </c>
      <c r="L81" s="5">
        <v>14.49</v>
      </c>
    </row>
    <row r="82" spans="1:12">
      <c r="A82">
        <v>74</v>
      </c>
      <c r="B82" s="287">
        <v>3.0037999999999999E-2</v>
      </c>
      <c r="C82" s="288">
        <v>2.9593000000000001E-2</v>
      </c>
      <c r="D82" s="291">
        <v>73549.8</v>
      </c>
      <c r="E82" s="292">
        <v>2176.6</v>
      </c>
      <c r="F82" s="5">
        <v>11.97</v>
      </c>
      <c r="G82" t="s">
        <v>19</v>
      </c>
      <c r="H82" s="289">
        <v>1.9879000000000001E-2</v>
      </c>
      <c r="I82" s="290">
        <v>1.9684E-2</v>
      </c>
      <c r="J82" s="293">
        <v>81751.7</v>
      </c>
      <c r="K82" s="294">
        <v>1609.2</v>
      </c>
      <c r="L82" s="5">
        <v>13.74</v>
      </c>
    </row>
    <row r="83" spans="1:12">
      <c r="A83">
        <v>75</v>
      </c>
      <c r="B83" s="287">
        <v>3.3506000000000001E-2</v>
      </c>
      <c r="C83" s="288">
        <v>3.2953999999999997E-2</v>
      </c>
      <c r="D83" s="291">
        <v>71373.2</v>
      </c>
      <c r="E83" s="292">
        <v>2352</v>
      </c>
      <c r="F83" s="5">
        <v>11.32</v>
      </c>
      <c r="G83" t="s">
        <v>19</v>
      </c>
      <c r="H83" s="289">
        <v>2.2495999999999999E-2</v>
      </c>
      <c r="I83" s="290">
        <v>2.2245999999999998E-2</v>
      </c>
      <c r="J83" s="293">
        <v>80142.600000000006</v>
      </c>
      <c r="K83" s="294">
        <v>1782.8</v>
      </c>
      <c r="L83" s="5">
        <v>13.01</v>
      </c>
    </row>
    <row r="84" spans="1:12">
      <c r="A84">
        <v>76</v>
      </c>
      <c r="B84" s="287">
        <v>3.7111999999999999E-2</v>
      </c>
      <c r="C84" s="288">
        <v>3.6436000000000003E-2</v>
      </c>
      <c r="D84" s="291">
        <v>69021.2</v>
      </c>
      <c r="E84" s="292">
        <v>2514.9</v>
      </c>
      <c r="F84" s="5">
        <v>10.68</v>
      </c>
      <c r="G84" t="s">
        <v>19</v>
      </c>
      <c r="H84" s="289">
        <v>2.5795999999999999E-2</v>
      </c>
      <c r="I84" s="290">
        <v>2.5468000000000001E-2</v>
      </c>
      <c r="J84" s="293">
        <v>78359.7</v>
      </c>
      <c r="K84" s="294">
        <v>1995.7</v>
      </c>
      <c r="L84" s="5">
        <v>12.29</v>
      </c>
    </row>
    <row r="85" spans="1:12">
      <c r="A85">
        <v>77</v>
      </c>
      <c r="B85" s="287">
        <v>4.0679E-2</v>
      </c>
      <c r="C85" s="288">
        <v>3.9868000000000001E-2</v>
      </c>
      <c r="D85" s="291">
        <v>66506.3</v>
      </c>
      <c r="E85" s="292">
        <v>2651.5</v>
      </c>
      <c r="F85" s="5">
        <v>10.07</v>
      </c>
      <c r="G85" t="s">
        <v>19</v>
      </c>
      <c r="H85" s="289">
        <v>2.7858999999999998E-2</v>
      </c>
      <c r="I85" s="290">
        <v>2.7476E-2</v>
      </c>
      <c r="J85" s="293">
        <v>76364.100000000006</v>
      </c>
      <c r="K85" s="294">
        <v>2098.1999999999998</v>
      </c>
      <c r="L85" s="5">
        <v>11.6</v>
      </c>
    </row>
    <row r="86" spans="1:12">
      <c r="A86">
        <v>78</v>
      </c>
      <c r="B86" s="287">
        <v>4.5093000000000001E-2</v>
      </c>
      <c r="C86" s="288">
        <v>4.4098999999999999E-2</v>
      </c>
      <c r="D86" s="291">
        <v>63854.9</v>
      </c>
      <c r="E86" s="292">
        <v>2815.9</v>
      </c>
      <c r="F86" s="5">
        <v>9.4700000000000006</v>
      </c>
      <c r="G86" t="s">
        <v>19</v>
      </c>
      <c r="H86" s="289">
        <v>3.1909E-2</v>
      </c>
      <c r="I86" s="290">
        <v>3.1407999999999998E-2</v>
      </c>
      <c r="J86" s="293">
        <v>74265.899999999994</v>
      </c>
      <c r="K86" s="294">
        <v>2332.6</v>
      </c>
      <c r="L86" s="5">
        <v>10.91</v>
      </c>
    </row>
    <row r="87" spans="1:12">
      <c r="A87">
        <v>79</v>
      </c>
      <c r="B87" s="287">
        <v>5.0459999999999998E-2</v>
      </c>
      <c r="C87" s="288">
        <v>4.9217999999999998E-2</v>
      </c>
      <c r="D87" s="291">
        <v>61039</v>
      </c>
      <c r="E87" s="292">
        <v>3004.2</v>
      </c>
      <c r="F87" s="5">
        <v>8.8800000000000008</v>
      </c>
      <c r="G87" t="s">
        <v>19</v>
      </c>
      <c r="H87" s="289">
        <v>3.5248000000000002E-2</v>
      </c>
      <c r="I87" s="290">
        <v>3.4637000000000001E-2</v>
      </c>
      <c r="J87" s="293">
        <v>71933.3</v>
      </c>
      <c r="K87" s="294">
        <v>2491.6</v>
      </c>
      <c r="L87" s="5">
        <v>10.25</v>
      </c>
    </row>
    <row r="88" spans="1:12">
      <c r="A88">
        <v>80</v>
      </c>
      <c r="B88" s="287">
        <v>5.6809999999999999E-2</v>
      </c>
      <c r="C88" s="288">
        <v>5.5240999999999998E-2</v>
      </c>
      <c r="D88" s="291">
        <v>58034.7</v>
      </c>
      <c r="E88" s="292">
        <v>3205.9</v>
      </c>
      <c r="F88" s="5">
        <v>8.31</v>
      </c>
      <c r="G88" t="s">
        <v>19</v>
      </c>
      <c r="H88" s="289">
        <v>4.0499E-2</v>
      </c>
      <c r="I88" s="290">
        <v>3.9695000000000001E-2</v>
      </c>
      <c r="J88" s="293">
        <v>69441.8</v>
      </c>
      <c r="K88" s="294">
        <v>2756.5</v>
      </c>
      <c r="L88" s="5">
        <v>9.6</v>
      </c>
    </row>
    <row r="89" spans="1:12">
      <c r="A89">
        <v>81</v>
      </c>
      <c r="B89" s="287">
        <v>6.3363000000000003E-2</v>
      </c>
      <c r="C89" s="288">
        <v>6.1416999999999999E-2</v>
      </c>
      <c r="D89" s="291">
        <v>54828.9</v>
      </c>
      <c r="E89" s="292">
        <v>3367.4</v>
      </c>
      <c r="F89" s="5">
        <v>7.77</v>
      </c>
      <c r="G89" t="s">
        <v>19</v>
      </c>
      <c r="H89" s="289">
        <v>4.5661E-2</v>
      </c>
      <c r="I89" s="290">
        <v>4.4642000000000001E-2</v>
      </c>
      <c r="J89" s="293">
        <v>66685.3</v>
      </c>
      <c r="K89" s="294">
        <v>2977</v>
      </c>
      <c r="L89" s="5">
        <v>8.98</v>
      </c>
    </row>
    <row r="90" spans="1:12">
      <c r="A90">
        <v>82</v>
      </c>
      <c r="B90" s="287">
        <v>7.1790999999999994E-2</v>
      </c>
      <c r="C90" s="288">
        <v>6.9303000000000003E-2</v>
      </c>
      <c r="D90" s="291">
        <v>51461.4</v>
      </c>
      <c r="E90" s="292">
        <v>3566.5</v>
      </c>
      <c r="F90" s="5">
        <v>7.25</v>
      </c>
      <c r="G90" t="s">
        <v>19</v>
      </c>
      <c r="H90" s="289">
        <v>5.2436999999999998E-2</v>
      </c>
      <c r="I90" s="290">
        <v>5.1096999999999997E-2</v>
      </c>
      <c r="J90" s="293">
        <v>63708.3</v>
      </c>
      <c r="K90" s="294">
        <v>3255.3</v>
      </c>
      <c r="L90" s="5">
        <v>8.3699999999999992</v>
      </c>
    </row>
    <row r="91" spans="1:12">
      <c r="A91">
        <v>83</v>
      </c>
      <c r="B91" s="287">
        <v>8.1768999999999994E-2</v>
      </c>
      <c r="C91" s="288">
        <v>7.8557000000000002E-2</v>
      </c>
      <c r="D91" s="291">
        <v>47895</v>
      </c>
      <c r="E91" s="292">
        <v>3762.5</v>
      </c>
      <c r="F91" s="5">
        <v>6.75</v>
      </c>
      <c r="G91" t="s">
        <v>19</v>
      </c>
      <c r="H91" s="289">
        <v>6.0208999999999999E-2</v>
      </c>
      <c r="I91" s="290">
        <v>5.8449000000000001E-2</v>
      </c>
      <c r="J91" s="293">
        <v>60453</v>
      </c>
      <c r="K91" s="294">
        <v>3533.4</v>
      </c>
      <c r="L91" s="5">
        <v>7.8</v>
      </c>
    </row>
    <row r="92" spans="1:12">
      <c r="A92">
        <v>84</v>
      </c>
      <c r="B92" s="287">
        <v>9.1725000000000001E-2</v>
      </c>
      <c r="C92" s="288">
        <v>8.7702000000000002E-2</v>
      </c>
      <c r="D92" s="291">
        <v>44132.5</v>
      </c>
      <c r="E92" s="292">
        <v>3870.5</v>
      </c>
      <c r="F92" s="5">
        <v>6.28</v>
      </c>
      <c r="G92" t="s">
        <v>19</v>
      </c>
      <c r="H92" s="289">
        <v>6.9022E-2</v>
      </c>
      <c r="I92" s="290">
        <v>6.6719000000000001E-2</v>
      </c>
      <c r="J92" s="293">
        <v>56919.6</v>
      </c>
      <c r="K92" s="294">
        <v>3797.6</v>
      </c>
      <c r="L92" s="5">
        <v>7.25</v>
      </c>
    </row>
    <row r="93" spans="1:12">
      <c r="A93">
        <v>85</v>
      </c>
      <c r="B93" s="287">
        <v>0.10330300000000001</v>
      </c>
      <c r="C93" s="288">
        <v>9.8228999999999997E-2</v>
      </c>
      <c r="D93" s="291">
        <v>40261.9</v>
      </c>
      <c r="E93" s="292">
        <v>3954.9</v>
      </c>
      <c r="F93" s="5">
        <v>5.84</v>
      </c>
      <c r="G93" t="s">
        <v>19</v>
      </c>
      <c r="H93" s="289">
        <v>7.7896999999999994E-2</v>
      </c>
      <c r="I93" s="290">
        <v>7.4977000000000002E-2</v>
      </c>
      <c r="J93" s="293">
        <v>53121.9</v>
      </c>
      <c r="K93" s="294">
        <v>3982.9</v>
      </c>
      <c r="L93" s="5">
        <v>6.73</v>
      </c>
    </row>
    <row r="94" spans="1:12">
      <c r="A94">
        <v>86</v>
      </c>
      <c r="B94" s="287">
        <v>0.115882</v>
      </c>
      <c r="C94" s="288">
        <v>0.10953499999999999</v>
      </c>
      <c r="D94" s="291">
        <v>36307</v>
      </c>
      <c r="E94" s="292">
        <v>3976.9</v>
      </c>
      <c r="F94" s="5">
        <v>5.42</v>
      </c>
      <c r="G94" t="s">
        <v>19</v>
      </c>
      <c r="H94" s="289">
        <v>8.9304999999999995E-2</v>
      </c>
      <c r="I94" s="290">
        <v>8.5487999999999995E-2</v>
      </c>
      <c r="J94" s="293">
        <v>49139</v>
      </c>
      <c r="K94" s="294">
        <v>4200.8</v>
      </c>
      <c r="L94" s="5">
        <v>6.24</v>
      </c>
    </row>
    <row r="95" spans="1:12">
      <c r="A95">
        <v>87</v>
      </c>
      <c r="B95" s="287">
        <v>0.13038</v>
      </c>
      <c r="C95" s="288">
        <v>0.122401</v>
      </c>
      <c r="D95" s="291">
        <v>32330.1</v>
      </c>
      <c r="E95" s="292">
        <v>3957.2</v>
      </c>
      <c r="F95" s="5">
        <v>5.03</v>
      </c>
      <c r="G95" t="s">
        <v>19</v>
      </c>
      <c r="H95" s="289">
        <v>0.101379</v>
      </c>
      <c r="I95" s="290">
        <v>9.6488000000000004E-2</v>
      </c>
      <c r="J95" s="293">
        <v>44938.2</v>
      </c>
      <c r="K95" s="294">
        <v>4336</v>
      </c>
      <c r="L95" s="5">
        <v>5.78</v>
      </c>
    </row>
    <row r="96" spans="1:12">
      <c r="A96">
        <v>88</v>
      </c>
      <c r="B96" s="287">
        <v>0.147206</v>
      </c>
      <c r="C96" s="288">
        <v>0.13711400000000001</v>
      </c>
      <c r="D96" s="291">
        <v>28372.9</v>
      </c>
      <c r="E96" s="292">
        <v>3890.3</v>
      </c>
      <c r="F96" s="5">
        <v>4.66</v>
      </c>
      <c r="G96" t="s">
        <v>19</v>
      </c>
      <c r="H96" s="289">
        <v>0.116398</v>
      </c>
      <c r="I96" s="290">
        <v>0.109997</v>
      </c>
      <c r="J96" s="293">
        <v>40602.199999999997</v>
      </c>
      <c r="K96" s="294">
        <v>4466.1000000000004</v>
      </c>
      <c r="L96" s="5">
        <v>5.34</v>
      </c>
    </row>
    <row r="97" spans="1:12">
      <c r="A97">
        <v>89</v>
      </c>
      <c r="B97" s="287">
        <v>0.163496</v>
      </c>
      <c r="C97" s="288">
        <v>0.151141</v>
      </c>
      <c r="D97" s="291">
        <v>24482.6</v>
      </c>
      <c r="E97" s="292">
        <v>3700.3</v>
      </c>
      <c r="F97" s="5">
        <v>4.32</v>
      </c>
      <c r="G97" t="s">
        <v>19</v>
      </c>
      <c r="H97" s="289">
        <v>0.131798</v>
      </c>
      <c r="I97" s="290">
        <v>0.12365</v>
      </c>
      <c r="J97" s="293">
        <v>36136.1</v>
      </c>
      <c r="K97" s="294">
        <v>4468.2</v>
      </c>
      <c r="L97" s="5">
        <v>4.9400000000000004</v>
      </c>
    </row>
    <row r="98" spans="1:12">
      <c r="A98">
        <v>90</v>
      </c>
      <c r="B98" s="287">
        <v>0.180532</v>
      </c>
      <c r="C98" s="288">
        <v>0.16558500000000001</v>
      </c>
      <c r="D98" s="291">
        <v>20782.3</v>
      </c>
      <c r="E98" s="292">
        <v>3441.2</v>
      </c>
      <c r="F98" s="5">
        <v>4</v>
      </c>
      <c r="G98" t="s">
        <v>19</v>
      </c>
      <c r="H98" s="289">
        <v>0.147923</v>
      </c>
      <c r="I98" s="290">
        <v>0.137736</v>
      </c>
      <c r="J98" s="293">
        <v>31667.9</v>
      </c>
      <c r="K98" s="294">
        <v>4361.8</v>
      </c>
      <c r="L98" s="5">
        <v>4.5599999999999996</v>
      </c>
    </row>
    <row r="99" spans="1:12">
      <c r="A99">
        <v>91</v>
      </c>
      <c r="B99" s="287">
        <v>0.20318600000000001</v>
      </c>
      <c r="C99" s="288">
        <v>0.184448</v>
      </c>
      <c r="D99" s="291">
        <v>17341</v>
      </c>
      <c r="E99" s="292">
        <v>3198.5</v>
      </c>
      <c r="F99" s="5">
        <v>3.69</v>
      </c>
      <c r="G99" t="s">
        <v>19</v>
      </c>
      <c r="H99" s="289">
        <v>0.16630900000000001</v>
      </c>
      <c r="I99" s="290">
        <v>0.15354100000000001</v>
      </c>
      <c r="J99" s="293">
        <v>27306.1</v>
      </c>
      <c r="K99" s="294">
        <v>4192.6000000000004</v>
      </c>
      <c r="L99" s="5">
        <v>4.21</v>
      </c>
    </row>
    <row r="100" spans="1:12">
      <c r="A100">
        <v>92</v>
      </c>
      <c r="B100" s="287">
        <v>0.22514899999999999</v>
      </c>
      <c r="C100" s="288">
        <v>0.20236799999999999</v>
      </c>
      <c r="D100" s="291">
        <v>14142.5</v>
      </c>
      <c r="E100" s="292">
        <v>2862</v>
      </c>
      <c r="F100" s="5">
        <v>3.41</v>
      </c>
      <c r="G100" t="s">
        <v>19</v>
      </c>
      <c r="H100" s="289">
        <v>0.187445</v>
      </c>
      <c r="I100" s="290">
        <v>0.17138200000000001</v>
      </c>
      <c r="J100" s="293">
        <v>23113.5</v>
      </c>
      <c r="K100" s="294">
        <v>3961.2</v>
      </c>
      <c r="L100" s="5">
        <v>3.89</v>
      </c>
    </row>
    <row r="101" spans="1:12">
      <c r="A101">
        <v>93</v>
      </c>
      <c r="B101" s="287">
        <v>0.25104700000000002</v>
      </c>
      <c r="C101" s="288">
        <v>0.223049</v>
      </c>
      <c r="D101" s="291">
        <v>11280.5</v>
      </c>
      <c r="E101" s="292">
        <v>2516.1</v>
      </c>
      <c r="F101" s="5">
        <v>3.15</v>
      </c>
      <c r="G101" t="s">
        <v>19</v>
      </c>
      <c r="H101" s="289">
        <v>0.209589</v>
      </c>
      <c r="I101" s="290">
        <v>0.18970899999999999</v>
      </c>
      <c r="J101" s="293">
        <v>19152.2</v>
      </c>
      <c r="K101" s="294">
        <v>3633.3</v>
      </c>
      <c r="L101" s="5">
        <v>3.59</v>
      </c>
    </row>
    <row r="102" spans="1:12">
      <c r="A102">
        <v>94</v>
      </c>
      <c r="B102" s="287">
        <v>0.28084799999999999</v>
      </c>
      <c r="C102" s="288">
        <v>0.24626600000000001</v>
      </c>
      <c r="D102" s="291">
        <v>8764.4</v>
      </c>
      <c r="E102" s="292">
        <v>2158.4</v>
      </c>
      <c r="F102" s="5">
        <v>2.91</v>
      </c>
      <c r="G102" t="s">
        <v>19</v>
      </c>
      <c r="H102" s="289">
        <v>0.23574000000000001</v>
      </c>
      <c r="I102" s="290">
        <v>0.21088299999999999</v>
      </c>
      <c r="J102" s="293">
        <v>15518.9</v>
      </c>
      <c r="K102" s="294">
        <v>3272.7</v>
      </c>
      <c r="L102" s="5">
        <v>3.31</v>
      </c>
    </row>
    <row r="103" spans="1:12">
      <c r="A103">
        <v>95</v>
      </c>
      <c r="B103" s="287">
        <v>0.304838</v>
      </c>
      <c r="C103" s="288">
        <v>0.26451999999999998</v>
      </c>
      <c r="D103" s="291">
        <v>6606</v>
      </c>
      <c r="E103" s="292">
        <v>1747.4</v>
      </c>
      <c r="F103" s="5">
        <v>2.7</v>
      </c>
      <c r="G103" t="s">
        <v>19</v>
      </c>
      <c r="H103" s="289">
        <v>0.25794699999999998</v>
      </c>
      <c r="I103" s="290">
        <v>0.22847999999999999</v>
      </c>
      <c r="J103" s="293">
        <v>12246.2</v>
      </c>
      <c r="K103" s="294">
        <v>2798</v>
      </c>
      <c r="L103" s="5">
        <v>3.06</v>
      </c>
    </row>
    <row r="104" spans="1:12">
      <c r="A104">
        <v>96</v>
      </c>
      <c r="B104" s="287">
        <v>0.34205200000000002</v>
      </c>
      <c r="C104" s="288">
        <v>0.29209600000000002</v>
      </c>
      <c r="D104" s="291">
        <v>4858.6000000000004</v>
      </c>
      <c r="E104" s="292">
        <v>1419.2</v>
      </c>
      <c r="F104" s="5">
        <v>2.4900000000000002</v>
      </c>
      <c r="G104" t="s">
        <v>19</v>
      </c>
      <c r="H104" s="289">
        <v>0.29091499999999998</v>
      </c>
      <c r="I104" s="290">
        <v>0.253973</v>
      </c>
      <c r="J104" s="293">
        <v>9448.2000000000007</v>
      </c>
      <c r="K104" s="294">
        <v>2399.6</v>
      </c>
      <c r="L104" s="5">
        <v>2.82</v>
      </c>
    </row>
    <row r="105" spans="1:12">
      <c r="A105">
        <v>97</v>
      </c>
      <c r="B105" s="287">
        <v>0.37446299999999999</v>
      </c>
      <c r="C105" s="288">
        <v>0.31540899999999999</v>
      </c>
      <c r="D105" s="291">
        <v>3439.4</v>
      </c>
      <c r="E105" s="292">
        <v>1084.8</v>
      </c>
      <c r="F105" s="5">
        <v>2.31</v>
      </c>
      <c r="G105" t="s">
        <v>19</v>
      </c>
      <c r="H105" s="289">
        <v>0.31712699999999999</v>
      </c>
      <c r="I105" s="290">
        <v>0.273725</v>
      </c>
      <c r="J105" s="293">
        <v>7048.6</v>
      </c>
      <c r="K105" s="294">
        <v>1929.4</v>
      </c>
      <c r="L105" s="5">
        <v>2.61</v>
      </c>
    </row>
    <row r="106" spans="1:12">
      <c r="A106">
        <v>98</v>
      </c>
      <c r="B106" s="287">
        <v>0.40872900000000001</v>
      </c>
      <c r="C106" s="288">
        <v>0.33937299999999998</v>
      </c>
      <c r="D106" s="291">
        <v>2354.6</v>
      </c>
      <c r="E106" s="292">
        <v>799.1</v>
      </c>
      <c r="F106" s="5">
        <v>2.15</v>
      </c>
      <c r="G106" t="s">
        <v>19</v>
      </c>
      <c r="H106" s="289">
        <v>0.35875099999999999</v>
      </c>
      <c r="I106" s="290">
        <v>0.30418699999999999</v>
      </c>
      <c r="J106" s="293">
        <v>5119.2</v>
      </c>
      <c r="K106" s="294">
        <v>1557.2</v>
      </c>
      <c r="L106" s="5">
        <v>2.41</v>
      </c>
    </row>
    <row r="107" spans="1:12">
      <c r="A107">
        <v>99</v>
      </c>
      <c r="B107" s="287">
        <v>0.45715600000000001</v>
      </c>
      <c r="C107" s="288">
        <v>0.37210199999999999</v>
      </c>
      <c r="D107" s="291">
        <v>1555.5</v>
      </c>
      <c r="E107" s="292">
        <v>578.79999999999995</v>
      </c>
      <c r="F107" s="5">
        <v>2</v>
      </c>
      <c r="G107" t="s">
        <v>19</v>
      </c>
      <c r="H107" s="289">
        <v>0.39139499999999999</v>
      </c>
      <c r="I107" s="290">
        <v>0.32733600000000002</v>
      </c>
      <c r="J107" s="293">
        <v>3562</v>
      </c>
      <c r="K107" s="294">
        <v>1166</v>
      </c>
      <c r="L107" s="5">
        <v>2.2400000000000002</v>
      </c>
    </row>
    <row r="108" spans="1:12">
      <c r="A108">
        <v>100</v>
      </c>
      <c r="B108" s="287">
        <v>0.51334999999999997</v>
      </c>
      <c r="C108" s="288">
        <v>0.408499</v>
      </c>
      <c r="D108" s="291">
        <v>976.7</v>
      </c>
      <c r="E108" s="292">
        <v>399</v>
      </c>
      <c r="F108" s="5">
        <v>1.89</v>
      </c>
      <c r="G108" t="s">
        <v>19</v>
      </c>
      <c r="H108" s="289">
        <v>0.423404</v>
      </c>
      <c r="I108" s="290">
        <v>0.34942899999999999</v>
      </c>
      <c r="J108" s="293">
        <v>2396.1</v>
      </c>
      <c r="K108" s="294">
        <v>837.3</v>
      </c>
      <c r="L108" s="5">
        <v>2.09</v>
      </c>
    </row>
  </sheetData>
  <mergeCells count="3">
    <mergeCell ref="K1:L1"/>
    <mergeCell ref="B6:F6"/>
    <mergeCell ref="H6:L6"/>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54</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79">
        <v>4.2339999999999999E-3</v>
      </c>
      <c r="C8" s="280">
        <v>4.2249999999999996E-3</v>
      </c>
      <c r="D8" s="283">
        <v>100000</v>
      </c>
      <c r="E8" s="284">
        <v>422.5</v>
      </c>
      <c r="F8" s="5">
        <v>79.17</v>
      </c>
      <c r="G8" t="s">
        <v>19</v>
      </c>
      <c r="H8" s="281">
        <v>3.522E-3</v>
      </c>
      <c r="I8" s="282">
        <v>3.5149999999999999E-3</v>
      </c>
      <c r="J8" s="285">
        <v>100000</v>
      </c>
      <c r="K8" s="286">
        <v>351.5</v>
      </c>
      <c r="L8" s="5">
        <v>82.86</v>
      </c>
    </row>
    <row r="9" spans="1:12">
      <c r="A9">
        <v>1</v>
      </c>
      <c r="B9" s="279">
        <v>3.0600000000000001E-4</v>
      </c>
      <c r="C9" s="280">
        <v>3.0600000000000001E-4</v>
      </c>
      <c r="D9" s="283">
        <v>99577.5</v>
      </c>
      <c r="E9" s="284">
        <v>30.5</v>
      </c>
      <c r="F9" s="5">
        <v>78.5</v>
      </c>
      <c r="G9" t="s">
        <v>19</v>
      </c>
      <c r="H9" s="281">
        <v>2.4600000000000002E-4</v>
      </c>
      <c r="I9" s="282">
        <v>2.4600000000000002E-4</v>
      </c>
      <c r="J9" s="285">
        <v>99648.5</v>
      </c>
      <c r="K9" s="286">
        <v>24.5</v>
      </c>
      <c r="L9" s="5">
        <v>82.15</v>
      </c>
    </row>
    <row r="10" spans="1:12">
      <c r="A10">
        <v>2</v>
      </c>
      <c r="B10" s="279">
        <v>1.63E-4</v>
      </c>
      <c r="C10" s="280">
        <v>1.63E-4</v>
      </c>
      <c r="D10" s="283">
        <v>99547</v>
      </c>
      <c r="E10" s="284">
        <v>16.2</v>
      </c>
      <c r="F10" s="5">
        <v>77.53</v>
      </c>
      <c r="G10" t="s">
        <v>19</v>
      </c>
      <c r="H10" s="281">
        <v>1.37E-4</v>
      </c>
      <c r="I10" s="282">
        <v>1.37E-4</v>
      </c>
      <c r="J10" s="285">
        <v>99624</v>
      </c>
      <c r="K10" s="286">
        <v>13.6</v>
      </c>
      <c r="L10" s="5">
        <v>81.17</v>
      </c>
    </row>
    <row r="11" spans="1:12">
      <c r="A11">
        <v>3</v>
      </c>
      <c r="B11" s="279">
        <v>1.27E-4</v>
      </c>
      <c r="C11" s="280">
        <v>1.27E-4</v>
      </c>
      <c r="D11" s="283">
        <v>99530.8</v>
      </c>
      <c r="E11" s="284">
        <v>12.6</v>
      </c>
      <c r="F11" s="5">
        <v>76.540000000000006</v>
      </c>
      <c r="G11" t="s">
        <v>19</v>
      </c>
      <c r="H11" s="281">
        <v>1.05E-4</v>
      </c>
      <c r="I11" s="282">
        <v>1.05E-4</v>
      </c>
      <c r="J11" s="285">
        <v>99610.3</v>
      </c>
      <c r="K11" s="286">
        <v>10.4</v>
      </c>
      <c r="L11" s="5">
        <v>80.180000000000007</v>
      </c>
    </row>
    <row r="12" spans="1:12">
      <c r="A12">
        <v>4</v>
      </c>
      <c r="B12" s="279">
        <v>9.0000000000000006E-5</v>
      </c>
      <c r="C12" s="280">
        <v>9.0000000000000006E-5</v>
      </c>
      <c r="D12" s="283">
        <v>99518.2</v>
      </c>
      <c r="E12" s="284">
        <v>8.9</v>
      </c>
      <c r="F12" s="5">
        <v>75.55</v>
      </c>
      <c r="G12" t="s">
        <v>19</v>
      </c>
      <c r="H12" s="281">
        <v>8.1000000000000004E-5</v>
      </c>
      <c r="I12" s="282">
        <v>8.1000000000000004E-5</v>
      </c>
      <c r="J12" s="285">
        <v>99599.9</v>
      </c>
      <c r="K12" s="286">
        <v>8.1</v>
      </c>
      <c r="L12" s="5">
        <v>79.19</v>
      </c>
    </row>
    <row r="13" spans="1:12">
      <c r="A13">
        <v>5</v>
      </c>
      <c r="B13" s="279">
        <v>9.2E-5</v>
      </c>
      <c r="C13" s="280">
        <v>9.2E-5</v>
      </c>
      <c r="D13" s="283">
        <v>99509.3</v>
      </c>
      <c r="E13" s="284">
        <v>9.1999999999999993</v>
      </c>
      <c r="F13" s="5">
        <v>74.56</v>
      </c>
      <c r="G13" t="s">
        <v>19</v>
      </c>
      <c r="H13" s="281">
        <v>6.7000000000000002E-5</v>
      </c>
      <c r="I13" s="282">
        <v>6.7000000000000002E-5</v>
      </c>
      <c r="J13" s="285">
        <v>99591.8</v>
      </c>
      <c r="K13" s="286">
        <v>6.7</v>
      </c>
      <c r="L13" s="5">
        <v>78.19</v>
      </c>
    </row>
    <row r="14" spans="1:12">
      <c r="A14">
        <v>6</v>
      </c>
      <c r="B14" s="279">
        <v>9.1000000000000003E-5</v>
      </c>
      <c r="C14" s="280">
        <v>9.1000000000000003E-5</v>
      </c>
      <c r="D14" s="283">
        <v>99500.1</v>
      </c>
      <c r="E14" s="284">
        <v>9</v>
      </c>
      <c r="F14" s="5">
        <v>73.56</v>
      </c>
      <c r="G14" t="s">
        <v>19</v>
      </c>
      <c r="H14" s="281">
        <v>7.3999999999999996E-5</v>
      </c>
      <c r="I14" s="282">
        <v>7.3999999999999996E-5</v>
      </c>
      <c r="J14" s="285">
        <v>99585.1</v>
      </c>
      <c r="K14" s="286">
        <v>7.3</v>
      </c>
      <c r="L14" s="5">
        <v>77.2</v>
      </c>
    </row>
    <row r="15" spans="1:12">
      <c r="A15">
        <v>7</v>
      </c>
      <c r="B15" s="279">
        <v>8.5000000000000006E-5</v>
      </c>
      <c r="C15" s="280">
        <v>8.5000000000000006E-5</v>
      </c>
      <c r="D15" s="283">
        <v>99491</v>
      </c>
      <c r="E15" s="284">
        <v>8.5</v>
      </c>
      <c r="F15" s="5">
        <v>72.569999999999993</v>
      </c>
      <c r="G15" t="s">
        <v>19</v>
      </c>
      <c r="H15" s="281">
        <v>7.3999999999999996E-5</v>
      </c>
      <c r="I15" s="282">
        <v>7.3999999999999996E-5</v>
      </c>
      <c r="J15" s="285">
        <v>99577.7</v>
      </c>
      <c r="K15" s="286">
        <v>7.4</v>
      </c>
      <c r="L15" s="5">
        <v>76.209999999999994</v>
      </c>
    </row>
    <row r="16" spans="1:12">
      <c r="A16">
        <v>8</v>
      </c>
      <c r="B16" s="279">
        <v>6.6000000000000005E-5</v>
      </c>
      <c r="C16" s="280">
        <v>6.6000000000000005E-5</v>
      </c>
      <c r="D16" s="283">
        <v>99482.6</v>
      </c>
      <c r="E16" s="284">
        <v>6.5</v>
      </c>
      <c r="F16" s="5">
        <v>71.58</v>
      </c>
      <c r="G16" t="s">
        <v>19</v>
      </c>
      <c r="H16" s="281">
        <v>6.0000000000000002E-5</v>
      </c>
      <c r="I16" s="282">
        <v>6.0000000000000002E-5</v>
      </c>
      <c r="J16" s="285">
        <v>99570.4</v>
      </c>
      <c r="K16" s="286">
        <v>6</v>
      </c>
      <c r="L16" s="5">
        <v>75.209999999999994</v>
      </c>
    </row>
    <row r="17" spans="1:12">
      <c r="A17">
        <v>9</v>
      </c>
      <c r="B17" s="279">
        <v>8.5000000000000006E-5</v>
      </c>
      <c r="C17" s="280">
        <v>8.5000000000000006E-5</v>
      </c>
      <c r="D17" s="283">
        <v>99476</v>
      </c>
      <c r="E17" s="284">
        <v>8.5</v>
      </c>
      <c r="F17" s="5">
        <v>70.58</v>
      </c>
      <c r="G17" t="s">
        <v>19</v>
      </c>
      <c r="H17" s="281">
        <v>6.8999999999999997E-5</v>
      </c>
      <c r="I17" s="282">
        <v>6.8999999999999997E-5</v>
      </c>
      <c r="J17" s="285">
        <v>99564.4</v>
      </c>
      <c r="K17" s="286">
        <v>6.8</v>
      </c>
      <c r="L17" s="5">
        <v>74.22</v>
      </c>
    </row>
    <row r="18" spans="1:12">
      <c r="A18">
        <v>10</v>
      </c>
      <c r="B18" s="279">
        <v>9.3999999999999994E-5</v>
      </c>
      <c r="C18" s="280">
        <v>9.3999999999999994E-5</v>
      </c>
      <c r="D18" s="283">
        <v>99467.6</v>
      </c>
      <c r="E18" s="284">
        <v>9.4</v>
      </c>
      <c r="F18" s="5">
        <v>69.59</v>
      </c>
      <c r="G18" t="s">
        <v>19</v>
      </c>
      <c r="H18" s="281">
        <v>5.8999999999999998E-5</v>
      </c>
      <c r="I18" s="282">
        <v>5.8999999999999998E-5</v>
      </c>
      <c r="J18" s="285">
        <v>99557.6</v>
      </c>
      <c r="K18" s="286">
        <v>5.9</v>
      </c>
      <c r="L18" s="5">
        <v>73.22</v>
      </c>
    </row>
    <row r="19" spans="1:12">
      <c r="A19">
        <v>11</v>
      </c>
      <c r="B19" s="279">
        <v>1E-4</v>
      </c>
      <c r="C19" s="280">
        <v>1E-4</v>
      </c>
      <c r="D19" s="283">
        <v>99458.2</v>
      </c>
      <c r="E19" s="284">
        <v>9.9</v>
      </c>
      <c r="F19" s="5">
        <v>68.59</v>
      </c>
      <c r="G19" t="s">
        <v>19</v>
      </c>
      <c r="H19" s="281">
        <v>6.0999999999999999E-5</v>
      </c>
      <c r="I19" s="282">
        <v>6.0999999999999999E-5</v>
      </c>
      <c r="J19" s="285">
        <v>99551.7</v>
      </c>
      <c r="K19" s="286">
        <v>6.1</v>
      </c>
      <c r="L19" s="5">
        <v>72.22</v>
      </c>
    </row>
    <row r="20" spans="1:12">
      <c r="A20">
        <v>12</v>
      </c>
      <c r="B20" s="279">
        <v>9.5000000000000005E-5</v>
      </c>
      <c r="C20" s="280">
        <v>9.5000000000000005E-5</v>
      </c>
      <c r="D20" s="283">
        <v>99448.3</v>
      </c>
      <c r="E20" s="284">
        <v>9.5</v>
      </c>
      <c r="F20" s="5">
        <v>67.599999999999994</v>
      </c>
      <c r="G20" t="s">
        <v>19</v>
      </c>
      <c r="H20" s="281">
        <v>6.0000000000000002E-5</v>
      </c>
      <c r="I20" s="282">
        <v>6.0000000000000002E-5</v>
      </c>
      <c r="J20" s="285">
        <v>99545.600000000006</v>
      </c>
      <c r="K20" s="286">
        <v>6</v>
      </c>
      <c r="L20" s="5">
        <v>71.23</v>
      </c>
    </row>
    <row r="21" spans="1:12">
      <c r="A21">
        <v>13</v>
      </c>
      <c r="B21" s="279">
        <v>1.01E-4</v>
      </c>
      <c r="C21" s="280">
        <v>1.01E-4</v>
      </c>
      <c r="D21" s="283">
        <v>99438.8</v>
      </c>
      <c r="E21" s="284">
        <v>10</v>
      </c>
      <c r="F21" s="5">
        <v>66.61</v>
      </c>
      <c r="G21" t="s">
        <v>19</v>
      </c>
      <c r="H21" s="281">
        <v>1.06E-4</v>
      </c>
      <c r="I21" s="282">
        <v>1.06E-4</v>
      </c>
      <c r="J21" s="285">
        <v>99539.6</v>
      </c>
      <c r="K21" s="286">
        <v>10.6</v>
      </c>
      <c r="L21" s="5">
        <v>70.23</v>
      </c>
    </row>
    <row r="22" spans="1:12">
      <c r="A22">
        <v>14</v>
      </c>
      <c r="B22" s="279">
        <v>1.25E-4</v>
      </c>
      <c r="C22" s="280">
        <v>1.25E-4</v>
      </c>
      <c r="D22" s="283">
        <v>99428.800000000003</v>
      </c>
      <c r="E22" s="284">
        <v>12.4</v>
      </c>
      <c r="F22" s="5">
        <v>65.61</v>
      </c>
      <c r="G22" t="s">
        <v>19</v>
      </c>
      <c r="H22" s="281">
        <v>1.12E-4</v>
      </c>
      <c r="I22" s="282">
        <v>1.12E-4</v>
      </c>
      <c r="J22" s="285">
        <v>99529</v>
      </c>
      <c r="K22" s="286">
        <v>11.1</v>
      </c>
      <c r="L22" s="5">
        <v>69.239999999999995</v>
      </c>
    </row>
    <row r="23" spans="1:12">
      <c r="A23">
        <v>15</v>
      </c>
      <c r="B23" s="279">
        <v>1.5799999999999999E-4</v>
      </c>
      <c r="C23" s="280">
        <v>1.5799999999999999E-4</v>
      </c>
      <c r="D23" s="283">
        <v>99416.3</v>
      </c>
      <c r="E23" s="284">
        <v>15.7</v>
      </c>
      <c r="F23" s="5">
        <v>64.62</v>
      </c>
      <c r="G23" t="s">
        <v>19</v>
      </c>
      <c r="H23" s="281">
        <v>1.3799999999999999E-4</v>
      </c>
      <c r="I23" s="282">
        <v>1.3799999999999999E-4</v>
      </c>
      <c r="J23" s="285">
        <v>99517.9</v>
      </c>
      <c r="K23" s="286">
        <v>13.7</v>
      </c>
      <c r="L23" s="5">
        <v>68.25</v>
      </c>
    </row>
    <row r="24" spans="1:12">
      <c r="A24">
        <v>16</v>
      </c>
      <c r="B24" s="279">
        <v>2.13E-4</v>
      </c>
      <c r="C24" s="280">
        <v>2.13E-4</v>
      </c>
      <c r="D24" s="283">
        <v>99400.6</v>
      </c>
      <c r="E24" s="284">
        <v>21.2</v>
      </c>
      <c r="F24" s="5">
        <v>63.63</v>
      </c>
      <c r="G24" t="s">
        <v>19</v>
      </c>
      <c r="H24" s="281">
        <v>1.6100000000000001E-4</v>
      </c>
      <c r="I24" s="282">
        <v>1.6100000000000001E-4</v>
      </c>
      <c r="J24" s="285">
        <v>99504.1</v>
      </c>
      <c r="K24" s="286">
        <v>16</v>
      </c>
      <c r="L24" s="5">
        <v>67.260000000000005</v>
      </c>
    </row>
    <row r="25" spans="1:12">
      <c r="A25">
        <v>17</v>
      </c>
      <c r="B25" s="279">
        <v>2.9599999999999998E-4</v>
      </c>
      <c r="C25" s="280">
        <v>2.9599999999999998E-4</v>
      </c>
      <c r="D25" s="283">
        <v>99379.4</v>
      </c>
      <c r="E25" s="284">
        <v>29.4</v>
      </c>
      <c r="F25" s="5">
        <v>62.64</v>
      </c>
      <c r="G25" t="s">
        <v>19</v>
      </c>
      <c r="H25" s="281">
        <v>1.54E-4</v>
      </c>
      <c r="I25" s="282">
        <v>1.54E-4</v>
      </c>
      <c r="J25" s="285">
        <v>99488.2</v>
      </c>
      <c r="K25" s="286">
        <v>15.3</v>
      </c>
      <c r="L25" s="5">
        <v>66.27</v>
      </c>
    </row>
    <row r="26" spans="1:12">
      <c r="A26">
        <v>18</v>
      </c>
      <c r="B26" s="279">
        <v>4.1399999999999998E-4</v>
      </c>
      <c r="C26" s="280">
        <v>4.1399999999999998E-4</v>
      </c>
      <c r="D26" s="283">
        <v>99350</v>
      </c>
      <c r="E26" s="284">
        <v>41.1</v>
      </c>
      <c r="F26" s="5">
        <v>61.66</v>
      </c>
      <c r="G26" t="s">
        <v>19</v>
      </c>
      <c r="H26" s="281">
        <v>2.0900000000000001E-4</v>
      </c>
      <c r="I26" s="282">
        <v>2.0900000000000001E-4</v>
      </c>
      <c r="J26" s="285">
        <v>99472.9</v>
      </c>
      <c r="K26" s="286">
        <v>20.7</v>
      </c>
      <c r="L26" s="5">
        <v>65.28</v>
      </c>
    </row>
    <row r="27" spans="1:12">
      <c r="A27">
        <v>19</v>
      </c>
      <c r="B27" s="279">
        <v>4.5300000000000001E-4</v>
      </c>
      <c r="C27" s="280">
        <v>4.5300000000000001E-4</v>
      </c>
      <c r="D27" s="283">
        <v>99308.9</v>
      </c>
      <c r="E27" s="284">
        <v>44.9</v>
      </c>
      <c r="F27" s="5">
        <v>60.69</v>
      </c>
      <c r="G27" t="s">
        <v>19</v>
      </c>
      <c r="H27" s="281">
        <v>2.0900000000000001E-4</v>
      </c>
      <c r="I27" s="282">
        <v>2.0900000000000001E-4</v>
      </c>
      <c r="J27" s="285">
        <v>99452.1</v>
      </c>
      <c r="K27" s="286">
        <v>20.8</v>
      </c>
      <c r="L27" s="5">
        <v>64.290000000000006</v>
      </c>
    </row>
    <row r="28" spans="1:12">
      <c r="A28">
        <v>20</v>
      </c>
      <c r="B28" s="279">
        <v>4.7199999999999998E-4</v>
      </c>
      <c r="C28" s="280">
        <v>4.7199999999999998E-4</v>
      </c>
      <c r="D28" s="283">
        <v>99264</v>
      </c>
      <c r="E28" s="284">
        <v>46.9</v>
      </c>
      <c r="F28" s="5">
        <v>59.71</v>
      </c>
      <c r="G28" t="s">
        <v>19</v>
      </c>
      <c r="H28" s="281">
        <v>2.05E-4</v>
      </c>
      <c r="I28" s="282">
        <v>2.05E-4</v>
      </c>
      <c r="J28" s="285">
        <v>99431.3</v>
      </c>
      <c r="K28" s="286">
        <v>20.399999999999999</v>
      </c>
      <c r="L28" s="5">
        <v>63.31</v>
      </c>
    </row>
    <row r="29" spans="1:12">
      <c r="A29">
        <v>21</v>
      </c>
      <c r="B29" s="279">
        <v>5.0799999999999999E-4</v>
      </c>
      <c r="C29" s="280">
        <v>5.0799999999999999E-4</v>
      </c>
      <c r="D29" s="283">
        <v>99217.1</v>
      </c>
      <c r="E29" s="284">
        <v>50.4</v>
      </c>
      <c r="F29" s="5">
        <v>58.74</v>
      </c>
      <c r="G29" t="s">
        <v>19</v>
      </c>
      <c r="H29" s="281">
        <v>2.2000000000000001E-4</v>
      </c>
      <c r="I29" s="282">
        <v>2.2000000000000001E-4</v>
      </c>
      <c r="J29" s="285">
        <v>99410.9</v>
      </c>
      <c r="K29" s="286">
        <v>21.9</v>
      </c>
      <c r="L29" s="5">
        <v>62.32</v>
      </c>
    </row>
    <row r="30" spans="1:12">
      <c r="A30">
        <v>22</v>
      </c>
      <c r="B30" s="279">
        <v>4.9899999999999999E-4</v>
      </c>
      <c r="C30" s="280">
        <v>4.9899999999999999E-4</v>
      </c>
      <c r="D30" s="283">
        <v>99166.7</v>
      </c>
      <c r="E30" s="284">
        <v>49.5</v>
      </c>
      <c r="F30" s="5">
        <v>57.77</v>
      </c>
      <c r="G30" t="s">
        <v>19</v>
      </c>
      <c r="H30" s="281">
        <v>2.1900000000000001E-4</v>
      </c>
      <c r="I30" s="282">
        <v>2.1900000000000001E-4</v>
      </c>
      <c r="J30" s="285">
        <v>99389</v>
      </c>
      <c r="K30" s="286">
        <v>21.7</v>
      </c>
      <c r="L30" s="5">
        <v>61.33</v>
      </c>
    </row>
    <row r="31" spans="1:12">
      <c r="A31">
        <v>23</v>
      </c>
      <c r="B31" s="279">
        <v>5.5599999999999996E-4</v>
      </c>
      <c r="C31" s="280">
        <v>5.5599999999999996E-4</v>
      </c>
      <c r="D31" s="283">
        <v>99117.2</v>
      </c>
      <c r="E31" s="284">
        <v>55.1</v>
      </c>
      <c r="F31" s="5">
        <v>56.8</v>
      </c>
      <c r="G31" t="s">
        <v>19</v>
      </c>
      <c r="H31" s="281">
        <v>2.32E-4</v>
      </c>
      <c r="I31" s="282">
        <v>2.32E-4</v>
      </c>
      <c r="J31" s="285">
        <v>99367.3</v>
      </c>
      <c r="K31" s="286">
        <v>23.1</v>
      </c>
      <c r="L31" s="5">
        <v>60.35</v>
      </c>
    </row>
    <row r="32" spans="1:12">
      <c r="A32">
        <v>24</v>
      </c>
      <c r="B32" s="279">
        <v>5.4900000000000001E-4</v>
      </c>
      <c r="C32" s="280">
        <v>5.4799999999999998E-4</v>
      </c>
      <c r="D32" s="283">
        <v>99062.1</v>
      </c>
      <c r="E32" s="284">
        <v>54.3</v>
      </c>
      <c r="F32" s="5">
        <v>55.83</v>
      </c>
      <c r="G32" t="s">
        <v>19</v>
      </c>
      <c r="H32" s="281">
        <v>2.31E-4</v>
      </c>
      <c r="I32" s="282">
        <v>2.31E-4</v>
      </c>
      <c r="J32" s="285">
        <v>99344.2</v>
      </c>
      <c r="K32" s="286">
        <v>22.9</v>
      </c>
      <c r="L32" s="5">
        <v>59.36</v>
      </c>
    </row>
    <row r="33" spans="1:12">
      <c r="A33">
        <v>25</v>
      </c>
      <c r="B33" s="279">
        <v>5.8600000000000004E-4</v>
      </c>
      <c r="C33" s="280">
        <v>5.8600000000000004E-4</v>
      </c>
      <c r="D33" s="283">
        <v>99007.7</v>
      </c>
      <c r="E33" s="284">
        <v>58</v>
      </c>
      <c r="F33" s="5">
        <v>54.86</v>
      </c>
      <c r="G33" t="s">
        <v>19</v>
      </c>
      <c r="H33" s="281">
        <v>2.4899999999999998E-4</v>
      </c>
      <c r="I33" s="282">
        <v>2.4899999999999998E-4</v>
      </c>
      <c r="J33" s="285">
        <v>99321.3</v>
      </c>
      <c r="K33" s="286">
        <v>24.7</v>
      </c>
      <c r="L33" s="5">
        <v>58.37</v>
      </c>
    </row>
    <row r="34" spans="1:12">
      <c r="A34">
        <v>26</v>
      </c>
      <c r="B34" s="279">
        <v>6.2699999999999995E-4</v>
      </c>
      <c r="C34" s="280">
        <v>6.2699999999999995E-4</v>
      </c>
      <c r="D34" s="283">
        <v>98949.8</v>
      </c>
      <c r="E34" s="284">
        <v>62</v>
      </c>
      <c r="F34" s="5">
        <v>53.89</v>
      </c>
      <c r="G34" t="s">
        <v>19</v>
      </c>
      <c r="H34" s="281">
        <v>2.7300000000000002E-4</v>
      </c>
      <c r="I34" s="282">
        <v>2.7300000000000002E-4</v>
      </c>
      <c r="J34" s="285">
        <v>99296.6</v>
      </c>
      <c r="K34" s="286">
        <v>27.2</v>
      </c>
      <c r="L34" s="5">
        <v>57.39</v>
      </c>
    </row>
    <row r="35" spans="1:12">
      <c r="A35">
        <v>27</v>
      </c>
      <c r="B35" s="279">
        <v>6.3100000000000005E-4</v>
      </c>
      <c r="C35" s="280">
        <v>6.3000000000000003E-4</v>
      </c>
      <c r="D35" s="283">
        <v>98887.7</v>
      </c>
      <c r="E35" s="284">
        <v>62.3</v>
      </c>
      <c r="F35" s="5">
        <v>52.93</v>
      </c>
      <c r="G35" t="s">
        <v>19</v>
      </c>
      <c r="H35" s="281">
        <v>2.7099999999999997E-4</v>
      </c>
      <c r="I35" s="282">
        <v>2.7099999999999997E-4</v>
      </c>
      <c r="J35" s="285">
        <v>99269.4</v>
      </c>
      <c r="K35" s="286">
        <v>26.9</v>
      </c>
      <c r="L35" s="5">
        <v>56.4</v>
      </c>
    </row>
    <row r="36" spans="1:12">
      <c r="A36">
        <v>28</v>
      </c>
      <c r="B36" s="279">
        <v>6.6699999999999995E-4</v>
      </c>
      <c r="C36" s="280">
        <v>6.6699999999999995E-4</v>
      </c>
      <c r="D36" s="283">
        <v>98825.4</v>
      </c>
      <c r="E36" s="284">
        <v>65.900000000000006</v>
      </c>
      <c r="F36" s="5">
        <v>51.96</v>
      </c>
      <c r="G36" t="s">
        <v>19</v>
      </c>
      <c r="H36" s="281">
        <v>3.2699999999999998E-4</v>
      </c>
      <c r="I36" s="282">
        <v>3.2699999999999998E-4</v>
      </c>
      <c r="J36" s="285">
        <v>99242.5</v>
      </c>
      <c r="K36" s="286">
        <v>32.5</v>
      </c>
      <c r="L36" s="5">
        <v>55.42</v>
      </c>
    </row>
    <row r="37" spans="1:12">
      <c r="A37">
        <v>29</v>
      </c>
      <c r="B37" s="279">
        <v>6.9800000000000005E-4</v>
      </c>
      <c r="C37" s="280">
        <v>6.9800000000000005E-4</v>
      </c>
      <c r="D37" s="283">
        <v>98759.5</v>
      </c>
      <c r="E37" s="284">
        <v>68.900000000000006</v>
      </c>
      <c r="F37" s="5">
        <v>51</v>
      </c>
      <c r="G37" t="s">
        <v>19</v>
      </c>
      <c r="H37" s="281">
        <v>3.5100000000000002E-4</v>
      </c>
      <c r="I37" s="282">
        <v>3.5100000000000002E-4</v>
      </c>
      <c r="J37" s="285">
        <v>99210</v>
      </c>
      <c r="K37" s="286">
        <v>34.799999999999997</v>
      </c>
      <c r="L37" s="5">
        <v>54.44</v>
      </c>
    </row>
    <row r="38" spans="1:12">
      <c r="A38">
        <v>30</v>
      </c>
      <c r="B38" s="279">
        <v>7.4299999999999995E-4</v>
      </c>
      <c r="C38" s="280">
        <v>7.4200000000000004E-4</v>
      </c>
      <c r="D38" s="283">
        <v>98690.5</v>
      </c>
      <c r="E38" s="284">
        <v>73.3</v>
      </c>
      <c r="F38" s="5">
        <v>50.03</v>
      </c>
      <c r="G38" t="s">
        <v>19</v>
      </c>
      <c r="H38" s="281">
        <v>3.8499999999999998E-4</v>
      </c>
      <c r="I38" s="282">
        <v>3.8499999999999998E-4</v>
      </c>
      <c r="J38" s="285">
        <v>99175.2</v>
      </c>
      <c r="K38" s="286">
        <v>38.1</v>
      </c>
      <c r="L38" s="5">
        <v>53.46</v>
      </c>
    </row>
    <row r="39" spans="1:12">
      <c r="A39">
        <v>31</v>
      </c>
      <c r="B39" s="279">
        <v>7.6400000000000003E-4</v>
      </c>
      <c r="C39" s="280">
        <v>7.6300000000000001E-4</v>
      </c>
      <c r="D39" s="283">
        <v>98617.3</v>
      </c>
      <c r="E39" s="284">
        <v>75.3</v>
      </c>
      <c r="F39" s="5">
        <v>49.07</v>
      </c>
      <c r="G39" t="s">
        <v>19</v>
      </c>
      <c r="H39" s="281">
        <v>4.1199999999999999E-4</v>
      </c>
      <c r="I39" s="282">
        <v>4.1199999999999999E-4</v>
      </c>
      <c r="J39" s="285">
        <v>99137.1</v>
      </c>
      <c r="K39" s="286">
        <v>40.9</v>
      </c>
      <c r="L39" s="5">
        <v>52.48</v>
      </c>
    </row>
    <row r="40" spans="1:12">
      <c r="A40">
        <v>32</v>
      </c>
      <c r="B40" s="279">
        <v>8.9999999999999998E-4</v>
      </c>
      <c r="C40" s="280">
        <v>8.9999999999999998E-4</v>
      </c>
      <c r="D40" s="283">
        <v>98542</v>
      </c>
      <c r="E40" s="284">
        <v>88.7</v>
      </c>
      <c r="F40" s="5">
        <v>48.1</v>
      </c>
      <c r="G40" t="s">
        <v>19</v>
      </c>
      <c r="H40" s="281">
        <v>4.6799999999999999E-4</v>
      </c>
      <c r="I40" s="282">
        <v>4.6700000000000002E-4</v>
      </c>
      <c r="J40" s="285">
        <v>99096.2</v>
      </c>
      <c r="K40" s="286">
        <v>46.3</v>
      </c>
      <c r="L40" s="5">
        <v>51.5</v>
      </c>
    </row>
    <row r="41" spans="1:12">
      <c r="A41">
        <v>33</v>
      </c>
      <c r="B41" s="279">
        <v>8.8599999999999996E-4</v>
      </c>
      <c r="C41" s="280">
        <v>8.8500000000000004E-4</v>
      </c>
      <c r="D41" s="283">
        <v>98453.3</v>
      </c>
      <c r="E41" s="284">
        <v>87.2</v>
      </c>
      <c r="F41" s="5">
        <v>47.15</v>
      </c>
      <c r="G41" t="s">
        <v>19</v>
      </c>
      <c r="H41" s="281">
        <v>4.9200000000000003E-4</v>
      </c>
      <c r="I41" s="282">
        <v>4.9200000000000003E-4</v>
      </c>
      <c r="J41" s="285">
        <v>99049.9</v>
      </c>
      <c r="K41" s="286">
        <v>48.7</v>
      </c>
      <c r="L41" s="5">
        <v>50.52</v>
      </c>
    </row>
    <row r="42" spans="1:12">
      <c r="A42">
        <v>34</v>
      </c>
      <c r="B42" s="279">
        <v>9.6900000000000003E-4</v>
      </c>
      <c r="C42" s="280">
        <v>9.6900000000000003E-4</v>
      </c>
      <c r="D42" s="283">
        <v>98366.2</v>
      </c>
      <c r="E42" s="284">
        <v>95.3</v>
      </c>
      <c r="F42" s="5">
        <v>46.19</v>
      </c>
      <c r="G42" t="s">
        <v>19</v>
      </c>
      <c r="H42" s="281">
        <v>5.31E-4</v>
      </c>
      <c r="I42" s="282">
        <v>5.31E-4</v>
      </c>
      <c r="J42" s="285">
        <v>99001.2</v>
      </c>
      <c r="K42" s="286">
        <v>52.6</v>
      </c>
      <c r="L42" s="5">
        <v>49.55</v>
      </c>
    </row>
    <row r="43" spans="1:12">
      <c r="A43">
        <v>35</v>
      </c>
      <c r="B43" s="279">
        <v>1.0269999999999999E-3</v>
      </c>
      <c r="C43" s="280">
        <v>1.026E-3</v>
      </c>
      <c r="D43" s="283">
        <v>98270.9</v>
      </c>
      <c r="E43" s="284">
        <v>100.8</v>
      </c>
      <c r="F43" s="5">
        <v>45.23</v>
      </c>
      <c r="G43" t="s">
        <v>19</v>
      </c>
      <c r="H43" s="281">
        <v>5.8900000000000001E-4</v>
      </c>
      <c r="I43" s="282">
        <v>5.8900000000000001E-4</v>
      </c>
      <c r="J43" s="285">
        <v>98948.6</v>
      </c>
      <c r="K43" s="286">
        <v>58.2</v>
      </c>
      <c r="L43" s="5">
        <v>48.57</v>
      </c>
    </row>
    <row r="44" spans="1:12">
      <c r="A44">
        <v>36</v>
      </c>
      <c r="B44" s="279">
        <v>1.096E-3</v>
      </c>
      <c r="C44" s="280">
        <v>1.096E-3</v>
      </c>
      <c r="D44" s="283">
        <v>98170</v>
      </c>
      <c r="E44" s="284">
        <v>107.6</v>
      </c>
      <c r="F44" s="5">
        <v>44.28</v>
      </c>
      <c r="G44" t="s">
        <v>19</v>
      </c>
      <c r="H44" s="281">
        <v>6.5499999999999998E-4</v>
      </c>
      <c r="I44" s="282">
        <v>6.5499999999999998E-4</v>
      </c>
      <c r="J44" s="285">
        <v>98890.4</v>
      </c>
      <c r="K44" s="286">
        <v>64.8</v>
      </c>
      <c r="L44" s="5">
        <v>47.6</v>
      </c>
    </row>
    <row r="45" spans="1:12">
      <c r="A45">
        <v>37</v>
      </c>
      <c r="B45" s="279">
        <v>1.145E-3</v>
      </c>
      <c r="C45" s="280">
        <v>1.1440000000000001E-3</v>
      </c>
      <c r="D45" s="283">
        <v>98062.5</v>
      </c>
      <c r="E45" s="284">
        <v>112.2</v>
      </c>
      <c r="F45" s="5">
        <v>43.33</v>
      </c>
      <c r="G45" t="s">
        <v>19</v>
      </c>
      <c r="H45" s="281">
        <v>6.8000000000000005E-4</v>
      </c>
      <c r="I45" s="282">
        <v>6.7900000000000002E-4</v>
      </c>
      <c r="J45" s="285">
        <v>98825.600000000006</v>
      </c>
      <c r="K45" s="286">
        <v>67.099999999999994</v>
      </c>
      <c r="L45" s="5">
        <v>46.63</v>
      </c>
    </row>
    <row r="46" spans="1:12">
      <c r="A46">
        <v>38</v>
      </c>
      <c r="B46" s="279">
        <v>1.325E-3</v>
      </c>
      <c r="C46" s="280">
        <v>1.3240000000000001E-3</v>
      </c>
      <c r="D46" s="283">
        <v>97950.3</v>
      </c>
      <c r="E46" s="284">
        <v>129.69999999999999</v>
      </c>
      <c r="F46" s="5">
        <v>42.38</v>
      </c>
      <c r="G46" t="s">
        <v>19</v>
      </c>
      <c r="H46" s="281">
        <v>7.5799999999999999E-4</v>
      </c>
      <c r="I46" s="282">
        <v>7.5799999999999999E-4</v>
      </c>
      <c r="J46" s="285">
        <v>98758.5</v>
      </c>
      <c r="K46" s="286">
        <v>74.8</v>
      </c>
      <c r="L46" s="5">
        <v>45.66</v>
      </c>
    </row>
    <row r="47" spans="1:12">
      <c r="A47">
        <v>39</v>
      </c>
      <c r="B47" s="279">
        <v>1.371E-3</v>
      </c>
      <c r="C47" s="280">
        <v>1.3699999999999999E-3</v>
      </c>
      <c r="D47" s="283">
        <v>97820.6</v>
      </c>
      <c r="E47" s="284">
        <v>134.1</v>
      </c>
      <c r="F47" s="5">
        <v>41.43</v>
      </c>
      <c r="G47" t="s">
        <v>19</v>
      </c>
      <c r="H47" s="281">
        <v>8.12E-4</v>
      </c>
      <c r="I47" s="282">
        <v>8.12E-4</v>
      </c>
      <c r="J47" s="285">
        <v>98683.6</v>
      </c>
      <c r="K47" s="286">
        <v>80.099999999999994</v>
      </c>
      <c r="L47" s="5">
        <v>44.7</v>
      </c>
    </row>
    <row r="48" spans="1:12">
      <c r="A48">
        <v>40</v>
      </c>
      <c r="B48" s="279">
        <v>1.5640000000000001E-3</v>
      </c>
      <c r="C48" s="280">
        <v>1.562E-3</v>
      </c>
      <c r="D48" s="283">
        <v>97686.5</v>
      </c>
      <c r="E48" s="284">
        <v>152.6</v>
      </c>
      <c r="F48" s="5">
        <v>40.49</v>
      </c>
      <c r="G48" t="s">
        <v>19</v>
      </c>
      <c r="H48" s="281">
        <v>9.4300000000000004E-4</v>
      </c>
      <c r="I48" s="282">
        <v>9.4300000000000004E-4</v>
      </c>
      <c r="J48" s="285">
        <v>98603.5</v>
      </c>
      <c r="K48" s="286">
        <v>93</v>
      </c>
      <c r="L48" s="5">
        <v>43.73</v>
      </c>
    </row>
    <row r="49" spans="1:12">
      <c r="A49">
        <v>41</v>
      </c>
      <c r="B49" s="279">
        <v>1.6900000000000001E-3</v>
      </c>
      <c r="C49" s="280">
        <v>1.689E-3</v>
      </c>
      <c r="D49" s="283">
        <v>97533.9</v>
      </c>
      <c r="E49" s="284">
        <v>164.7</v>
      </c>
      <c r="F49" s="5">
        <v>39.549999999999997</v>
      </c>
      <c r="G49" t="s">
        <v>19</v>
      </c>
      <c r="H49" s="281">
        <v>9.6900000000000003E-4</v>
      </c>
      <c r="I49" s="282">
        <v>9.6900000000000003E-4</v>
      </c>
      <c r="J49" s="285">
        <v>98510.6</v>
      </c>
      <c r="K49" s="286">
        <v>95.5</v>
      </c>
      <c r="L49" s="5">
        <v>42.77</v>
      </c>
    </row>
    <row r="50" spans="1:12">
      <c r="A50">
        <v>42</v>
      </c>
      <c r="B50" s="279">
        <v>1.7470000000000001E-3</v>
      </c>
      <c r="C50" s="280">
        <v>1.7459999999999999E-3</v>
      </c>
      <c r="D50" s="283">
        <v>97369.2</v>
      </c>
      <c r="E50" s="284">
        <v>170</v>
      </c>
      <c r="F50" s="5">
        <v>38.619999999999997</v>
      </c>
      <c r="G50" t="s">
        <v>19</v>
      </c>
      <c r="H50" s="281">
        <v>1.09E-3</v>
      </c>
      <c r="I50" s="282">
        <v>1.0889999999999999E-3</v>
      </c>
      <c r="J50" s="285">
        <v>98415.1</v>
      </c>
      <c r="K50" s="286">
        <v>107.2</v>
      </c>
      <c r="L50" s="5">
        <v>41.81</v>
      </c>
    </row>
    <row r="51" spans="1:12">
      <c r="A51">
        <v>43</v>
      </c>
      <c r="B51" s="279">
        <v>1.9189999999999999E-3</v>
      </c>
      <c r="C51" s="280">
        <v>1.9170000000000001E-3</v>
      </c>
      <c r="D51" s="283">
        <v>97199.2</v>
      </c>
      <c r="E51" s="284">
        <v>186.3</v>
      </c>
      <c r="F51" s="5">
        <v>37.68</v>
      </c>
      <c r="G51" t="s">
        <v>19</v>
      </c>
      <c r="H51" s="281">
        <v>1.1620000000000001E-3</v>
      </c>
      <c r="I51" s="282">
        <v>1.1620000000000001E-3</v>
      </c>
      <c r="J51" s="285">
        <v>98307.9</v>
      </c>
      <c r="K51" s="286">
        <v>114.2</v>
      </c>
      <c r="L51" s="5">
        <v>40.86</v>
      </c>
    </row>
    <row r="52" spans="1:12">
      <c r="A52">
        <v>44</v>
      </c>
      <c r="B52" s="279">
        <v>2.137E-3</v>
      </c>
      <c r="C52" s="280">
        <v>2.134E-3</v>
      </c>
      <c r="D52" s="283">
        <v>97012.9</v>
      </c>
      <c r="E52" s="284">
        <v>207.1</v>
      </c>
      <c r="F52" s="5">
        <v>36.75</v>
      </c>
      <c r="G52" t="s">
        <v>19</v>
      </c>
      <c r="H52" s="281">
        <v>1.2869999999999999E-3</v>
      </c>
      <c r="I52" s="282">
        <v>1.286E-3</v>
      </c>
      <c r="J52" s="285">
        <v>98193.8</v>
      </c>
      <c r="K52" s="286">
        <v>126.3</v>
      </c>
      <c r="L52" s="5">
        <v>39.909999999999997</v>
      </c>
    </row>
    <row r="53" spans="1:12">
      <c r="A53">
        <v>45</v>
      </c>
      <c r="B53" s="279">
        <v>2.2190000000000001E-3</v>
      </c>
      <c r="C53" s="280">
        <v>2.2169999999999998E-3</v>
      </c>
      <c r="D53" s="283">
        <v>96805.8</v>
      </c>
      <c r="E53" s="284">
        <v>214.6</v>
      </c>
      <c r="F53" s="5">
        <v>35.83</v>
      </c>
      <c r="G53" t="s">
        <v>19</v>
      </c>
      <c r="H53" s="281">
        <v>1.4649999999999999E-3</v>
      </c>
      <c r="I53" s="282">
        <v>1.464E-3</v>
      </c>
      <c r="J53" s="285">
        <v>98067.4</v>
      </c>
      <c r="K53" s="286">
        <v>143.5</v>
      </c>
      <c r="L53" s="5">
        <v>38.96</v>
      </c>
    </row>
    <row r="54" spans="1:12">
      <c r="A54">
        <v>46</v>
      </c>
      <c r="B54" s="279">
        <v>2.3900000000000002E-3</v>
      </c>
      <c r="C54" s="280">
        <v>2.3869999999999998E-3</v>
      </c>
      <c r="D54" s="283">
        <v>96591.3</v>
      </c>
      <c r="E54" s="284">
        <v>230.5</v>
      </c>
      <c r="F54" s="5">
        <v>34.909999999999997</v>
      </c>
      <c r="G54" t="s">
        <v>19</v>
      </c>
      <c r="H54" s="281">
        <v>1.5349999999999999E-3</v>
      </c>
      <c r="I54" s="282">
        <v>1.534E-3</v>
      </c>
      <c r="J54" s="285">
        <v>97923.9</v>
      </c>
      <c r="K54" s="286">
        <v>150.19999999999999</v>
      </c>
      <c r="L54" s="5">
        <v>38.01</v>
      </c>
    </row>
    <row r="55" spans="1:12">
      <c r="A55">
        <v>47</v>
      </c>
      <c r="B55" s="279">
        <v>2.6589999999999999E-3</v>
      </c>
      <c r="C55" s="280">
        <v>2.6559999999999999E-3</v>
      </c>
      <c r="D55" s="283">
        <v>96360.7</v>
      </c>
      <c r="E55" s="284">
        <v>255.9</v>
      </c>
      <c r="F55" s="5">
        <v>33.99</v>
      </c>
      <c r="G55" t="s">
        <v>19</v>
      </c>
      <c r="H55" s="281">
        <v>1.634E-3</v>
      </c>
      <c r="I55" s="282">
        <v>1.6329999999999999E-3</v>
      </c>
      <c r="J55" s="285">
        <v>97773.7</v>
      </c>
      <c r="K55" s="286">
        <v>159.69999999999999</v>
      </c>
      <c r="L55" s="5">
        <v>37.07</v>
      </c>
    </row>
    <row r="56" spans="1:12">
      <c r="A56">
        <v>48</v>
      </c>
      <c r="B56" s="279">
        <v>2.7399999999999998E-3</v>
      </c>
      <c r="C56" s="280">
        <v>2.7360000000000002E-3</v>
      </c>
      <c r="D56" s="283">
        <v>96104.8</v>
      </c>
      <c r="E56" s="284">
        <v>262.89999999999998</v>
      </c>
      <c r="F56" s="5">
        <v>33.08</v>
      </c>
      <c r="G56" t="s">
        <v>19</v>
      </c>
      <c r="H56" s="281">
        <v>1.771E-3</v>
      </c>
      <c r="I56" s="282">
        <v>1.769E-3</v>
      </c>
      <c r="J56" s="285">
        <v>97614</v>
      </c>
      <c r="K56" s="286">
        <v>172.7</v>
      </c>
      <c r="L56" s="5">
        <v>36.130000000000003</v>
      </c>
    </row>
    <row r="57" spans="1:12">
      <c r="A57">
        <v>49</v>
      </c>
      <c r="B57" s="279">
        <v>3.0240000000000002E-3</v>
      </c>
      <c r="C57" s="280">
        <v>3.0200000000000001E-3</v>
      </c>
      <c r="D57" s="283">
        <v>95841.9</v>
      </c>
      <c r="E57" s="284">
        <v>289.39999999999998</v>
      </c>
      <c r="F57" s="5">
        <v>32.17</v>
      </c>
      <c r="G57" t="s">
        <v>19</v>
      </c>
      <c r="H57" s="281">
        <v>1.8760000000000001E-3</v>
      </c>
      <c r="I57" s="282">
        <v>1.874E-3</v>
      </c>
      <c r="J57" s="285">
        <v>97441.3</v>
      </c>
      <c r="K57" s="286">
        <v>182.6</v>
      </c>
      <c r="L57" s="5">
        <v>35.19</v>
      </c>
    </row>
    <row r="58" spans="1:12">
      <c r="A58">
        <v>50</v>
      </c>
      <c r="B58" s="279">
        <v>3.3519999999999999E-3</v>
      </c>
      <c r="C58" s="280">
        <v>3.346E-3</v>
      </c>
      <c r="D58" s="283">
        <v>95552.5</v>
      </c>
      <c r="E58" s="284">
        <v>319.7</v>
      </c>
      <c r="F58" s="5">
        <v>31.27</v>
      </c>
      <c r="G58" t="s">
        <v>19</v>
      </c>
      <c r="H58" s="281">
        <v>2.1429999999999999E-3</v>
      </c>
      <c r="I58" s="282">
        <v>2.1410000000000001E-3</v>
      </c>
      <c r="J58" s="285">
        <v>97258.7</v>
      </c>
      <c r="K58" s="286">
        <v>208.2</v>
      </c>
      <c r="L58" s="5">
        <v>34.26</v>
      </c>
    </row>
    <row r="59" spans="1:12">
      <c r="A59">
        <v>51</v>
      </c>
      <c r="B59" s="279">
        <v>3.4840000000000001E-3</v>
      </c>
      <c r="C59" s="280">
        <v>3.4780000000000002E-3</v>
      </c>
      <c r="D59" s="283">
        <v>95232.8</v>
      </c>
      <c r="E59" s="284">
        <v>331.2</v>
      </c>
      <c r="F59" s="5">
        <v>30.37</v>
      </c>
      <c r="G59" t="s">
        <v>19</v>
      </c>
      <c r="H59" s="281">
        <v>2.349E-3</v>
      </c>
      <c r="I59" s="282">
        <v>2.3470000000000001E-3</v>
      </c>
      <c r="J59" s="285">
        <v>97050.5</v>
      </c>
      <c r="K59" s="286">
        <v>227.7</v>
      </c>
      <c r="L59" s="5">
        <v>33.33</v>
      </c>
    </row>
    <row r="60" spans="1:12">
      <c r="A60">
        <v>52</v>
      </c>
      <c r="B60" s="279">
        <v>3.735E-3</v>
      </c>
      <c r="C60" s="280">
        <v>3.728E-3</v>
      </c>
      <c r="D60" s="283">
        <v>94901.6</v>
      </c>
      <c r="E60" s="284">
        <v>353.8</v>
      </c>
      <c r="F60" s="5">
        <v>29.48</v>
      </c>
      <c r="G60" t="s">
        <v>19</v>
      </c>
      <c r="H60" s="281">
        <v>2.5400000000000002E-3</v>
      </c>
      <c r="I60" s="282">
        <v>2.5370000000000002E-3</v>
      </c>
      <c r="J60" s="285">
        <v>96822.8</v>
      </c>
      <c r="K60" s="286">
        <v>245.6</v>
      </c>
      <c r="L60" s="5">
        <v>32.409999999999997</v>
      </c>
    </row>
    <row r="61" spans="1:12">
      <c r="A61">
        <v>53</v>
      </c>
      <c r="B61" s="279">
        <v>4.0049999999999999E-3</v>
      </c>
      <c r="C61" s="280">
        <v>3.9969999999999997E-3</v>
      </c>
      <c r="D61" s="283">
        <v>94547.7</v>
      </c>
      <c r="E61" s="284">
        <v>377.9</v>
      </c>
      <c r="F61" s="5">
        <v>28.58</v>
      </c>
      <c r="G61" t="s">
        <v>19</v>
      </c>
      <c r="H61" s="281">
        <v>2.7880000000000001E-3</v>
      </c>
      <c r="I61" s="282">
        <v>2.784E-3</v>
      </c>
      <c r="J61" s="285">
        <v>96577.2</v>
      </c>
      <c r="K61" s="286">
        <v>268.89999999999998</v>
      </c>
      <c r="L61" s="5">
        <v>31.49</v>
      </c>
    </row>
    <row r="62" spans="1:12">
      <c r="A62">
        <v>54</v>
      </c>
      <c r="B62" s="279">
        <v>4.4140000000000004E-3</v>
      </c>
      <c r="C62" s="280">
        <v>4.4039999999999999E-3</v>
      </c>
      <c r="D62" s="283">
        <v>94169.8</v>
      </c>
      <c r="E62" s="284">
        <v>414.8</v>
      </c>
      <c r="F62" s="5">
        <v>27.7</v>
      </c>
      <c r="G62" t="s">
        <v>19</v>
      </c>
      <c r="H62" s="281">
        <v>3.0019999999999999E-3</v>
      </c>
      <c r="I62" s="282">
        <v>2.9979999999999998E-3</v>
      </c>
      <c r="J62" s="285">
        <v>96308.3</v>
      </c>
      <c r="K62" s="286">
        <v>288.7</v>
      </c>
      <c r="L62" s="5">
        <v>30.58</v>
      </c>
    </row>
    <row r="63" spans="1:12">
      <c r="A63">
        <v>55</v>
      </c>
      <c r="B63" s="279">
        <v>4.9950000000000003E-3</v>
      </c>
      <c r="C63" s="280">
        <v>4.9829999999999996E-3</v>
      </c>
      <c r="D63" s="283">
        <v>93755.1</v>
      </c>
      <c r="E63" s="284">
        <v>467.2</v>
      </c>
      <c r="F63" s="5">
        <v>26.82</v>
      </c>
      <c r="G63" t="s">
        <v>19</v>
      </c>
      <c r="H63" s="281">
        <v>3.3549999999999999E-3</v>
      </c>
      <c r="I63" s="282">
        <v>3.349E-3</v>
      </c>
      <c r="J63" s="285">
        <v>96019.5</v>
      </c>
      <c r="K63" s="286">
        <v>321.60000000000002</v>
      </c>
      <c r="L63" s="5">
        <v>29.67</v>
      </c>
    </row>
    <row r="64" spans="1:12">
      <c r="A64">
        <v>56</v>
      </c>
      <c r="B64" s="279">
        <v>5.3829999999999998E-3</v>
      </c>
      <c r="C64" s="280">
        <v>5.3689999999999996E-3</v>
      </c>
      <c r="D64" s="283">
        <v>93287.9</v>
      </c>
      <c r="E64" s="284">
        <v>500.8</v>
      </c>
      <c r="F64" s="5">
        <v>25.95</v>
      </c>
      <c r="G64" t="s">
        <v>19</v>
      </c>
      <c r="H64" s="281">
        <v>3.6319999999999998E-3</v>
      </c>
      <c r="I64" s="282">
        <v>3.6250000000000002E-3</v>
      </c>
      <c r="J64" s="285">
        <v>95697.9</v>
      </c>
      <c r="K64" s="286">
        <v>346.9</v>
      </c>
      <c r="L64" s="5">
        <v>28.76</v>
      </c>
    </row>
    <row r="65" spans="1:12">
      <c r="A65">
        <v>57</v>
      </c>
      <c r="B65" s="279">
        <v>5.8580000000000004E-3</v>
      </c>
      <c r="C65" s="280">
        <v>5.8409999999999998E-3</v>
      </c>
      <c r="D65" s="283">
        <v>92787.1</v>
      </c>
      <c r="E65" s="284">
        <v>541.9</v>
      </c>
      <c r="F65" s="5">
        <v>25.09</v>
      </c>
      <c r="G65" t="s">
        <v>19</v>
      </c>
      <c r="H65" s="281">
        <v>3.9899999999999996E-3</v>
      </c>
      <c r="I65" s="282">
        <v>3.9820000000000003E-3</v>
      </c>
      <c r="J65" s="285">
        <v>95351</v>
      </c>
      <c r="K65" s="286">
        <v>379.7</v>
      </c>
      <c r="L65" s="5">
        <v>27.87</v>
      </c>
    </row>
    <row r="66" spans="1:12">
      <c r="A66">
        <v>58</v>
      </c>
      <c r="B66" s="279">
        <v>6.4879999999999998E-3</v>
      </c>
      <c r="C66" s="280">
        <v>6.4669999999999997E-3</v>
      </c>
      <c r="D66" s="283">
        <v>92245.1</v>
      </c>
      <c r="E66" s="284">
        <v>596.5</v>
      </c>
      <c r="F66" s="5">
        <v>24.23</v>
      </c>
      <c r="G66" t="s">
        <v>19</v>
      </c>
      <c r="H66" s="281">
        <v>4.2519999999999997E-3</v>
      </c>
      <c r="I66" s="282">
        <v>4.2430000000000002E-3</v>
      </c>
      <c r="J66" s="285">
        <v>94971.199999999997</v>
      </c>
      <c r="K66" s="286">
        <v>403</v>
      </c>
      <c r="L66" s="5">
        <v>26.98</v>
      </c>
    </row>
    <row r="67" spans="1:12">
      <c r="A67">
        <v>59</v>
      </c>
      <c r="B67" s="279">
        <v>7.1630000000000001E-3</v>
      </c>
      <c r="C67" s="280">
        <v>7.1380000000000002E-3</v>
      </c>
      <c r="D67" s="283">
        <v>91648.6</v>
      </c>
      <c r="E67" s="284">
        <v>654.20000000000005</v>
      </c>
      <c r="F67" s="5">
        <v>23.38</v>
      </c>
      <c r="G67" t="s">
        <v>19</v>
      </c>
      <c r="H67" s="281">
        <v>4.81E-3</v>
      </c>
      <c r="I67" s="282">
        <v>4.7980000000000002E-3</v>
      </c>
      <c r="J67" s="285">
        <v>94568.3</v>
      </c>
      <c r="K67" s="286">
        <v>453.7</v>
      </c>
      <c r="L67" s="5">
        <v>26.09</v>
      </c>
    </row>
    <row r="68" spans="1:12">
      <c r="A68">
        <v>60</v>
      </c>
      <c r="B68" s="279">
        <v>8.005E-3</v>
      </c>
      <c r="C68" s="280">
        <v>7.9729999999999992E-3</v>
      </c>
      <c r="D68" s="283">
        <v>90994.5</v>
      </c>
      <c r="E68" s="284">
        <v>725.5</v>
      </c>
      <c r="F68" s="5">
        <v>22.55</v>
      </c>
      <c r="G68" t="s">
        <v>19</v>
      </c>
      <c r="H68" s="281">
        <v>5.2719999999999998E-3</v>
      </c>
      <c r="I68" s="282">
        <v>5.2579999999999997E-3</v>
      </c>
      <c r="J68" s="285">
        <v>94114.5</v>
      </c>
      <c r="K68" s="286">
        <v>494.9</v>
      </c>
      <c r="L68" s="5">
        <v>25.21</v>
      </c>
    </row>
    <row r="69" spans="1:12">
      <c r="A69">
        <v>61</v>
      </c>
      <c r="B69" s="279">
        <v>8.7430000000000008E-3</v>
      </c>
      <c r="C69" s="280">
        <v>8.7049999999999992E-3</v>
      </c>
      <c r="D69" s="283">
        <v>90268.9</v>
      </c>
      <c r="E69" s="284">
        <v>785.8</v>
      </c>
      <c r="F69" s="5">
        <v>21.73</v>
      </c>
      <c r="G69" t="s">
        <v>19</v>
      </c>
      <c r="H69" s="281">
        <v>5.6690000000000004E-3</v>
      </c>
      <c r="I69" s="282">
        <v>5.653E-3</v>
      </c>
      <c r="J69" s="285">
        <v>93619.6</v>
      </c>
      <c r="K69" s="286">
        <v>529.20000000000005</v>
      </c>
      <c r="L69" s="5">
        <v>24.34</v>
      </c>
    </row>
    <row r="70" spans="1:12">
      <c r="A70">
        <v>62</v>
      </c>
      <c r="B70" s="279">
        <v>9.4800000000000006E-3</v>
      </c>
      <c r="C70" s="280">
        <v>9.4350000000000007E-3</v>
      </c>
      <c r="D70" s="283">
        <v>89483.1</v>
      </c>
      <c r="E70" s="284">
        <v>844.3</v>
      </c>
      <c r="F70" s="5">
        <v>20.91</v>
      </c>
      <c r="G70" t="s">
        <v>19</v>
      </c>
      <c r="H70" s="281">
        <v>6.3150000000000003E-3</v>
      </c>
      <c r="I70" s="282">
        <v>6.2950000000000002E-3</v>
      </c>
      <c r="J70" s="285">
        <v>93090.4</v>
      </c>
      <c r="K70" s="286">
        <v>586</v>
      </c>
      <c r="L70" s="5">
        <v>23.48</v>
      </c>
    </row>
    <row r="71" spans="1:12">
      <c r="A71">
        <v>63</v>
      </c>
      <c r="B71" s="279">
        <v>1.0562999999999999E-2</v>
      </c>
      <c r="C71" s="280">
        <v>1.0508E-2</v>
      </c>
      <c r="D71" s="283">
        <v>88638.8</v>
      </c>
      <c r="E71" s="284">
        <v>931.4</v>
      </c>
      <c r="F71" s="5">
        <v>20.11</v>
      </c>
      <c r="G71" t="s">
        <v>19</v>
      </c>
      <c r="H71" s="281">
        <v>6.8209999999999998E-3</v>
      </c>
      <c r="I71" s="282">
        <v>6.7980000000000002E-3</v>
      </c>
      <c r="J71" s="285">
        <v>92504.4</v>
      </c>
      <c r="K71" s="286">
        <v>628.9</v>
      </c>
      <c r="L71" s="5">
        <v>22.62</v>
      </c>
    </row>
    <row r="72" spans="1:12">
      <c r="A72">
        <v>64</v>
      </c>
      <c r="B72" s="279">
        <v>1.1523E-2</v>
      </c>
      <c r="C72" s="280">
        <v>1.1457E-2</v>
      </c>
      <c r="D72" s="283">
        <v>87707.4</v>
      </c>
      <c r="E72" s="284">
        <v>1004.9</v>
      </c>
      <c r="F72" s="5">
        <v>19.32</v>
      </c>
      <c r="G72" t="s">
        <v>19</v>
      </c>
      <c r="H72" s="281">
        <v>7.3829999999999998E-3</v>
      </c>
      <c r="I72" s="282">
        <v>7.3559999999999997E-3</v>
      </c>
      <c r="J72" s="285">
        <v>91875.5</v>
      </c>
      <c r="K72" s="286">
        <v>675.8</v>
      </c>
      <c r="L72" s="5">
        <v>21.78</v>
      </c>
    </row>
    <row r="73" spans="1:12">
      <c r="A73">
        <v>65</v>
      </c>
      <c r="B73" s="279">
        <v>1.2418E-2</v>
      </c>
      <c r="C73" s="280">
        <v>1.2341E-2</v>
      </c>
      <c r="D73" s="283">
        <v>86702.6</v>
      </c>
      <c r="E73" s="284">
        <v>1070</v>
      </c>
      <c r="F73" s="5">
        <v>18.53</v>
      </c>
      <c r="G73" t="s">
        <v>19</v>
      </c>
      <c r="H73" s="281">
        <v>7.9319999999999998E-3</v>
      </c>
      <c r="I73" s="282">
        <v>7.901E-3</v>
      </c>
      <c r="J73" s="285">
        <v>91199.7</v>
      </c>
      <c r="K73" s="286">
        <v>720.5</v>
      </c>
      <c r="L73" s="5">
        <v>20.93</v>
      </c>
    </row>
    <row r="74" spans="1:12">
      <c r="A74">
        <v>66</v>
      </c>
      <c r="B74" s="279">
        <v>1.3365E-2</v>
      </c>
      <c r="C74" s="280">
        <v>1.3277000000000001E-2</v>
      </c>
      <c r="D74" s="283">
        <v>85632.6</v>
      </c>
      <c r="E74" s="284">
        <v>1136.9000000000001</v>
      </c>
      <c r="F74" s="5">
        <v>17.760000000000002</v>
      </c>
      <c r="G74" t="s">
        <v>19</v>
      </c>
      <c r="H74" s="281">
        <v>8.7720000000000003E-3</v>
      </c>
      <c r="I74" s="282">
        <v>8.7340000000000004E-3</v>
      </c>
      <c r="J74" s="285">
        <v>90479.2</v>
      </c>
      <c r="K74" s="286">
        <v>790.2</v>
      </c>
      <c r="L74" s="5">
        <v>20.100000000000001</v>
      </c>
    </row>
    <row r="75" spans="1:12">
      <c r="A75">
        <v>67</v>
      </c>
      <c r="B75" s="279">
        <v>1.4402E-2</v>
      </c>
      <c r="C75" s="280">
        <v>1.4298999999999999E-2</v>
      </c>
      <c r="D75" s="283">
        <v>84495.7</v>
      </c>
      <c r="E75" s="284">
        <v>1208.2</v>
      </c>
      <c r="F75" s="5">
        <v>16.989999999999998</v>
      </c>
      <c r="G75" t="s">
        <v>19</v>
      </c>
      <c r="H75" s="281">
        <v>9.4070000000000004E-3</v>
      </c>
      <c r="I75" s="282">
        <v>9.3629999999999998E-3</v>
      </c>
      <c r="J75" s="285">
        <v>89689</v>
      </c>
      <c r="K75" s="286">
        <v>839.7</v>
      </c>
      <c r="L75" s="5">
        <v>19.27</v>
      </c>
    </row>
    <row r="76" spans="1:12">
      <c r="A76">
        <v>68</v>
      </c>
      <c r="B76" s="279">
        <v>1.5848999999999999E-2</v>
      </c>
      <c r="C76" s="280">
        <v>1.5723999999999998E-2</v>
      </c>
      <c r="D76" s="283">
        <v>83287.5</v>
      </c>
      <c r="E76" s="284">
        <v>1309.7</v>
      </c>
      <c r="F76" s="5">
        <v>16.23</v>
      </c>
      <c r="G76" t="s">
        <v>19</v>
      </c>
      <c r="H76" s="281">
        <v>1.0574E-2</v>
      </c>
      <c r="I76" s="282">
        <v>1.0519000000000001E-2</v>
      </c>
      <c r="J76" s="285">
        <v>88849.2</v>
      </c>
      <c r="K76" s="286">
        <v>934.6</v>
      </c>
      <c r="L76" s="5">
        <v>18.45</v>
      </c>
    </row>
    <row r="77" spans="1:12">
      <c r="A77">
        <v>69</v>
      </c>
      <c r="B77" s="279">
        <v>1.7635999999999999E-2</v>
      </c>
      <c r="C77" s="280">
        <v>1.7481E-2</v>
      </c>
      <c r="D77" s="283">
        <v>81977.8</v>
      </c>
      <c r="E77" s="284">
        <v>1433.1</v>
      </c>
      <c r="F77" s="5">
        <v>15.48</v>
      </c>
      <c r="G77" t="s">
        <v>19</v>
      </c>
      <c r="H77" s="281">
        <v>1.158E-2</v>
      </c>
      <c r="I77" s="282">
        <v>1.1513000000000001E-2</v>
      </c>
      <c r="J77" s="285">
        <v>87914.6</v>
      </c>
      <c r="K77" s="286">
        <v>1012.2</v>
      </c>
      <c r="L77" s="5">
        <v>17.64</v>
      </c>
    </row>
    <row r="78" spans="1:12">
      <c r="A78">
        <v>70</v>
      </c>
      <c r="B78" s="279">
        <v>1.9533999999999999E-2</v>
      </c>
      <c r="C78" s="280">
        <v>1.9345000000000001E-2</v>
      </c>
      <c r="D78" s="283">
        <v>80544.7</v>
      </c>
      <c r="E78" s="284">
        <v>1558.2</v>
      </c>
      <c r="F78" s="5">
        <v>14.75</v>
      </c>
      <c r="G78" t="s">
        <v>19</v>
      </c>
      <c r="H78" s="281">
        <v>1.3094E-2</v>
      </c>
      <c r="I78" s="282">
        <v>1.3008E-2</v>
      </c>
      <c r="J78" s="285">
        <v>86902.5</v>
      </c>
      <c r="K78" s="286">
        <v>1130.5</v>
      </c>
      <c r="L78" s="5">
        <v>16.84</v>
      </c>
    </row>
    <row r="79" spans="1:12">
      <c r="A79">
        <v>71</v>
      </c>
      <c r="B79" s="279">
        <v>2.1786E-2</v>
      </c>
      <c r="C79" s="280">
        <v>2.1551000000000001E-2</v>
      </c>
      <c r="D79" s="283">
        <v>78986.600000000006</v>
      </c>
      <c r="E79" s="284">
        <v>1702.2</v>
      </c>
      <c r="F79" s="5">
        <v>14.03</v>
      </c>
      <c r="G79" t="s">
        <v>19</v>
      </c>
      <c r="H79" s="281">
        <v>1.4518E-2</v>
      </c>
      <c r="I79" s="282">
        <v>1.4413E-2</v>
      </c>
      <c r="J79" s="285">
        <v>85772</v>
      </c>
      <c r="K79" s="286">
        <v>1236.3</v>
      </c>
      <c r="L79" s="5">
        <v>16.05</v>
      </c>
    </row>
    <row r="80" spans="1:12">
      <c r="A80">
        <v>72</v>
      </c>
      <c r="B80" s="279">
        <v>2.4146000000000001E-2</v>
      </c>
      <c r="C80" s="280">
        <v>2.3858000000000001E-2</v>
      </c>
      <c r="D80" s="283">
        <v>77284.3</v>
      </c>
      <c r="E80" s="284">
        <v>1843.8</v>
      </c>
      <c r="F80" s="5">
        <v>13.33</v>
      </c>
      <c r="G80" t="s">
        <v>19</v>
      </c>
      <c r="H80" s="281">
        <v>1.6174000000000001E-2</v>
      </c>
      <c r="I80" s="282">
        <v>1.6043999999999999E-2</v>
      </c>
      <c r="J80" s="285">
        <v>84535.7</v>
      </c>
      <c r="K80" s="286">
        <v>1356.3</v>
      </c>
      <c r="L80" s="5">
        <v>15.28</v>
      </c>
    </row>
    <row r="81" spans="1:12">
      <c r="A81">
        <v>73</v>
      </c>
      <c r="B81" s="279">
        <v>2.6669000000000002E-2</v>
      </c>
      <c r="C81" s="280">
        <v>2.6318000000000001E-2</v>
      </c>
      <c r="D81" s="283">
        <v>75440.5</v>
      </c>
      <c r="E81" s="284">
        <v>1985.5</v>
      </c>
      <c r="F81" s="5">
        <v>12.64</v>
      </c>
      <c r="G81" t="s">
        <v>19</v>
      </c>
      <c r="H81" s="281">
        <v>1.8225999999999999E-2</v>
      </c>
      <c r="I81" s="282">
        <v>1.8061000000000001E-2</v>
      </c>
      <c r="J81" s="285">
        <v>83179.5</v>
      </c>
      <c r="K81" s="286">
        <v>1502.3</v>
      </c>
      <c r="L81" s="5">
        <v>14.52</v>
      </c>
    </row>
    <row r="82" spans="1:12">
      <c r="A82">
        <v>74</v>
      </c>
      <c r="B82" s="279">
        <v>3.0433999999999999E-2</v>
      </c>
      <c r="C82" s="280">
        <v>2.9978000000000001E-2</v>
      </c>
      <c r="D82" s="283">
        <v>73455</v>
      </c>
      <c r="E82" s="284">
        <v>2202.1</v>
      </c>
      <c r="F82" s="5">
        <v>11.97</v>
      </c>
      <c r="G82" t="s">
        <v>19</v>
      </c>
      <c r="H82" s="281">
        <v>2.0129999999999999E-2</v>
      </c>
      <c r="I82" s="282">
        <v>1.993E-2</v>
      </c>
      <c r="J82" s="285">
        <v>81677.100000000006</v>
      </c>
      <c r="K82" s="286">
        <v>1627.8</v>
      </c>
      <c r="L82" s="5">
        <v>13.78</v>
      </c>
    </row>
    <row r="83" spans="1:12">
      <c r="A83">
        <v>75</v>
      </c>
      <c r="B83" s="279">
        <v>3.3535000000000002E-2</v>
      </c>
      <c r="C83" s="280">
        <v>3.2981999999999997E-2</v>
      </c>
      <c r="D83" s="283">
        <v>71253</v>
      </c>
      <c r="E83" s="284">
        <v>2350.1</v>
      </c>
      <c r="F83" s="5">
        <v>11.32</v>
      </c>
      <c r="G83" t="s">
        <v>19</v>
      </c>
      <c r="H83" s="281">
        <v>2.2491000000000001E-2</v>
      </c>
      <c r="I83" s="282">
        <v>2.2241E-2</v>
      </c>
      <c r="J83" s="285">
        <v>80049.3</v>
      </c>
      <c r="K83" s="286">
        <v>1780.4</v>
      </c>
      <c r="L83" s="5">
        <v>13.05</v>
      </c>
    </row>
    <row r="84" spans="1:12">
      <c r="A84">
        <v>76</v>
      </c>
      <c r="B84" s="279">
        <v>3.662E-2</v>
      </c>
      <c r="C84" s="280">
        <v>3.5962000000000001E-2</v>
      </c>
      <c r="D84" s="283">
        <v>68902.899999999994</v>
      </c>
      <c r="E84" s="284">
        <v>2477.9</v>
      </c>
      <c r="F84" s="5">
        <v>10.69</v>
      </c>
      <c r="G84" t="s">
        <v>19</v>
      </c>
      <c r="H84" s="281">
        <v>2.5465000000000002E-2</v>
      </c>
      <c r="I84" s="282">
        <v>2.5145000000000001E-2</v>
      </c>
      <c r="J84" s="285">
        <v>78268.899999999994</v>
      </c>
      <c r="K84" s="286">
        <v>1968</v>
      </c>
      <c r="L84" s="5">
        <v>12.33</v>
      </c>
    </row>
    <row r="85" spans="1:12">
      <c r="A85">
        <v>77</v>
      </c>
      <c r="B85" s="279">
        <v>4.0717999999999997E-2</v>
      </c>
      <c r="C85" s="280">
        <v>3.9905999999999997E-2</v>
      </c>
      <c r="D85" s="283">
        <v>66425.100000000006</v>
      </c>
      <c r="E85" s="284">
        <v>2650.8</v>
      </c>
      <c r="F85" s="5">
        <v>10.07</v>
      </c>
      <c r="G85" t="s">
        <v>19</v>
      </c>
      <c r="H85" s="281">
        <v>2.7963999999999999E-2</v>
      </c>
      <c r="I85" s="282">
        <v>2.7578999999999999E-2</v>
      </c>
      <c r="J85" s="285">
        <v>76300.899999999994</v>
      </c>
      <c r="K85" s="286">
        <v>2104.3000000000002</v>
      </c>
      <c r="L85" s="5">
        <v>11.64</v>
      </c>
    </row>
    <row r="86" spans="1:12">
      <c r="A86">
        <v>78</v>
      </c>
      <c r="B86" s="279">
        <v>4.5247999999999997E-2</v>
      </c>
      <c r="C86" s="280">
        <v>4.4247000000000002E-2</v>
      </c>
      <c r="D86" s="283">
        <v>63774.3</v>
      </c>
      <c r="E86" s="284">
        <v>2821.8</v>
      </c>
      <c r="F86" s="5">
        <v>9.4700000000000006</v>
      </c>
      <c r="G86" t="s">
        <v>19</v>
      </c>
      <c r="H86" s="281">
        <v>3.1363000000000002E-2</v>
      </c>
      <c r="I86" s="282">
        <v>3.0879E-2</v>
      </c>
      <c r="J86" s="285">
        <v>74196.600000000006</v>
      </c>
      <c r="K86" s="286">
        <v>2291.1</v>
      </c>
      <c r="L86" s="5">
        <v>10.96</v>
      </c>
    </row>
    <row r="87" spans="1:12">
      <c r="A87">
        <v>79</v>
      </c>
      <c r="B87" s="279">
        <v>5.0351E-2</v>
      </c>
      <c r="C87" s="280">
        <v>4.9113999999999998E-2</v>
      </c>
      <c r="D87" s="283">
        <v>60952.5</v>
      </c>
      <c r="E87" s="284">
        <v>2993.6</v>
      </c>
      <c r="F87" s="5">
        <v>8.89</v>
      </c>
      <c r="G87" t="s">
        <v>19</v>
      </c>
      <c r="H87" s="281">
        <v>3.5326000000000003E-2</v>
      </c>
      <c r="I87" s="282">
        <v>3.4713000000000001E-2</v>
      </c>
      <c r="J87" s="285">
        <v>71905.5</v>
      </c>
      <c r="K87" s="286">
        <v>2496.1</v>
      </c>
      <c r="L87" s="5">
        <v>10.29</v>
      </c>
    </row>
    <row r="88" spans="1:12">
      <c r="A88">
        <v>80</v>
      </c>
      <c r="B88" s="279">
        <v>5.7138000000000001E-2</v>
      </c>
      <c r="C88" s="280">
        <v>5.5551000000000003E-2</v>
      </c>
      <c r="D88" s="283">
        <v>57958.9</v>
      </c>
      <c r="E88" s="284">
        <v>3219.7</v>
      </c>
      <c r="F88" s="5">
        <v>8.32</v>
      </c>
      <c r="G88" t="s">
        <v>19</v>
      </c>
      <c r="H88" s="281">
        <v>4.0801999999999998E-2</v>
      </c>
      <c r="I88" s="282">
        <v>3.9987000000000002E-2</v>
      </c>
      <c r="J88" s="285">
        <v>69409.399999999994</v>
      </c>
      <c r="K88" s="286">
        <v>2775.4</v>
      </c>
      <c r="L88" s="5">
        <v>9.64</v>
      </c>
    </row>
    <row r="89" spans="1:12">
      <c r="A89">
        <v>81</v>
      </c>
      <c r="B89" s="279">
        <v>6.3427999999999998E-2</v>
      </c>
      <c r="C89" s="280">
        <v>6.1478999999999999E-2</v>
      </c>
      <c r="D89" s="283">
        <v>54739.199999999997</v>
      </c>
      <c r="E89" s="284">
        <v>3365.3</v>
      </c>
      <c r="F89" s="5">
        <v>7.78</v>
      </c>
      <c r="G89" t="s">
        <v>19</v>
      </c>
      <c r="H89" s="281">
        <v>4.5874999999999999E-2</v>
      </c>
      <c r="I89" s="282">
        <v>4.4845999999999997E-2</v>
      </c>
      <c r="J89" s="285">
        <v>66633.899999999994</v>
      </c>
      <c r="K89" s="286">
        <v>2988.3</v>
      </c>
      <c r="L89" s="5">
        <v>9.02</v>
      </c>
    </row>
    <row r="90" spans="1:12">
      <c r="A90">
        <v>82</v>
      </c>
      <c r="B90" s="279">
        <v>7.2131000000000001E-2</v>
      </c>
      <c r="C90" s="280">
        <v>6.9620000000000001E-2</v>
      </c>
      <c r="D90" s="283">
        <v>51373.9</v>
      </c>
      <c r="E90" s="284">
        <v>3576.7</v>
      </c>
      <c r="F90" s="5">
        <v>7.26</v>
      </c>
      <c r="G90" t="s">
        <v>19</v>
      </c>
      <c r="H90" s="281">
        <v>5.2507999999999999E-2</v>
      </c>
      <c r="I90" s="282">
        <v>5.1165000000000002E-2</v>
      </c>
      <c r="J90" s="285">
        <v>63645.7</v>
      </c>
      <c r="K90" s="286">
        <v>3256.4</v>
      </c>
      <c r="L90" s="5">
        <v>8.42</v>
      </c>
    </row>
    <row r="91" spans="1:12">
      <c r="A91">
        <v>83</v>
      </c>
      <c r="B91" s="279">
        <v>8.1865999999999994E-2</v>
      </c>
      <c r="C91" s="280">
        <v>7.8646999999999995E-2</v>
      </c>
      <c r="D91" s="283">
        <v>47797.3</v>
      </c>
      <c r="E91" s="284">
        <v>3759.1</v>
      </c>
      <c r="F91" s="5">
        <v>6.76</v>
      </c>
      <c r="G91" t="s">
        <v>19</v>
      </c>
      <c r="H91" s="281">
        <v>6.021E-2</v>
      </c>
      <c r="I91" s="282">
        <v>5.8450000000000002E-2</v>
      </c>
      <c r="J91" s="285">
        <v>60389.2</v>
      </c>
      <c r="K91" s="286">
        <v>3529.8</v>
      </c>
      <c r="L91" s="5">
        <v>7.85</v>
      </c>
    </row>
    <row r="92" spans="1:12">
      <c r="A92">
        <v>84</v>
      </c>
      <c r="B92" s="279">
        <v>9.1641E-2</v>
      </c>
      <c r="C92" s="280">
        <v>8.7625999999999996E-2</v>
      </c>
      <c r="D92" s="283">
        <v>44038.1</v>
      </c>
      <c r="E92" s="284">
        <v>3858.9</v>
      </c>
      <c r="F92" s="5">
        <v>6.3</v>
      </c>
      <c r="G92" t="s">
        <v>19</v>
      </c>
      <c r="H92" s="281">
        <v>6.8667000000000006E-2</v>
      </c>
      <c r="I92" s="282">
        <v>6.6387000000000002E-2</v>
      </c>
      <c r="J92" s="285">
        <v>56859.5</v>
      </c>
      <c r="K92" s="286">
        <v>3774.8</v>
      </c>
      <c r="L92" s="5">
        <v>7.3</v>
      </c>
    </row>
    <row r="93" spans="1:12">
      <c r="A93">
        <v>85</v>
      </c>
      <c r="B93" s="279">
        <v>0.103836</v>
      </c>
      <c r="C93" s="280">
        <v>9.8710999999999993E-2</v>
      </c>
      <c r="D93" s="283">
        <v>40179.199999999997</v>
      </c>
      <c r="E93" s="284">
        <v>3966.1</v>
      </c>
      <c r="F93" s="5">
        <v>5.85</v>
      </c>
      <c r="G93" t="s">
        <v>19</v>
      </c>
      <c r="H93" s="281">
        <v>7.7554999999999999E-2</v>
      </c>
      <c r="I93" s="282">
        <v>7.4660000000000004E-2</v>
      </c>
      <c r="J93" s="285">
        <v>53084.7</v>
      </c>
      <c r="K93" s="286">
        <v>3963.3</v>
      </c>
      <c r="L93" s="5">
        <v>6.79</v>
      </c>
    </row>
    <row r="94" spans="1:12">
      <c r="A94">
        <v>86</v>
      </c>
      <c r="B94" s="279">
        <v>0.115705</v>
      </c>
      <c r="C94" s="280">
        <v>0.109377</v>
      </c>
      <c r="D94" s="283">
        <v>36213.1</v>
      </c>
      <c r="E94" s="284">
        <v>3960.9</v>
      </c>
      <c r="F94" s="5">
        <v>5.44</v>
      </c>
      <c r="G94" t="s">
        <v>19</v>
      </c>
      <c r="H94" s="281">
        <v>8.8787000000000005E-2</v>
      </c>
      <c r="I94" s="282">
        <v>8.5013000000000005E-2</v>
      </c>
      <c r="J94" s="285">
        <v>49121.4</v>
      </c>
      <c r="K94" s="286">
        <v>4175.8999999999996</v>
      </c>
      <c r="L94" s="5">
        <v>6.3</v>
      </c>
    </row>
    <row r="95" spans="1:12">
      <c r="A95">
        <v>87</v>
      </c>
      <c r="B95" s="279">
        <v>0.13020000000000001</v>
      </c>
      <c r="C95" s="280">
        <v>0.122242</v>
      </c>
      <c r="D95" s="283">
        <v>32252.2</v>
      </c>
      <c r="E95" s="284">
        <v>3942.6</v>
      </c>
      <c r="F95" s="5">
        <v>5.04</v>
      </c>
      <c r="G95" t="s">
        <v>19</v>
      </c>
      <c r="H95" s="281">
        <v>0.101213</v>
      </c>
      <c r="I95" s="282">
        <v>9.6337000000000006E-2</v>
      </c>
      <c r="J95" s="285">
        <v>44945.5</v>
      </c>
      <c r="K95" s="286">
        <v>4329.8999999999996</v>
      </c>
      <c r="L95" s="5">
        <v>5.83</v>
      </c>
    </row>
    <row r="96" spans="1:12">
      <c r="A96">
        <v>88</v>
      </c>
      <c r="B96" s="279">
        <v>0.14752799999999999</v>
      </c>
      <c r="C96" s="280">
        <v>0.13739299999999999</v>
      </c>
      <c r="D96" s="283">
        <v>28309.599999999999</v>
      </c>
      <c r="E96" s="284">
        <v>3889.5</v>
      </c>
      <c r="F96" s="5">
        <v>4.68</v>
      </c>
      <c r="G96" t="s">
        <v>19</v>
      </c>
      <c r="H96" s="281">
        <v>0.11443</v>
      </c>
      <c r="I96" s="282">
        <v>0.108237</v>
      </c>
      <c r="J96" s="285">
        <v>40615.599999999999</v>
      </c>
      <c r="K96" s="286">
        <v>4396.1000000000004</v>
      </c>
      <c r="L96" s="5">
        <v>5.4</v>
      </c>
    </row>
    <row r="97" spans="1:12">
      <c r="A97">
        <v>89</v>
      </c>
      <c r="B97" s="279">
        <v>0.16314500000000001</v>
      </c>
      <c r="C97" s="280">
        <v>0.15084</v>
      </c>
      <c r="D97" s="283">
        <v>24420.1</v>
      </c>
      <c r="E97" s="284">
        <v>3683.5</v>
      </c>
      <c r="F97" s="5">
        <v>4.34</v>
      </c>
      <c r="G97" t="s">
        <v>19</v>
      </c>
      <c r="H97" s="281">
        <v>0.13042000000000001</v>
      </c>
      <c r="I97" s="282">
        <v>0.122436</v>
      </c>
      <c r="J97" s="285">
        <v>36219.4</v>
      </c>
      <c r="K97" s="286">
        <v>4434.6000000000004</v>
      </c>
      <c r="L97" s="5">
        <v>5</v>
      </c>
    </row>
    <row r="98" spans="1:12">
      <c r="A98">
        <v>90</v>
      </c>
      <c r="B98" s="279">
        <v>0.18004999999999999</v>
      </c>
      <c r="C98" s="280">
        <v>0.16517899999999999</v>
      </c>
      <c r="D98" s="283">
        <v>20736.599999999999</v>
      </c>
      <c r="E98" s="284">
        <v>3425.3</v>
      </c>
      <c r="F98" s="5">
        <v>4.03</v>
      </c>
      <c r="G98" t="s">
        <v>19</v>
      </c>
      <c r="H98" s="281">
        <v>0.146838</v>
      </c>
      <c r="I98" s="282">
        <v>0.136794</v>
      </c>
      <c r="J98" s="285">
        <v>31784.9</v>
      </c>
      <c r="K98" s="286">
        <v>4348</v>
      </c>
      <c r="L98" s="5">
        <v>4.63</v>
      </c>
    </row>
    <row r="99" spans="1:12">
      <c r="A99">
        <v>91</v>
      </c>
      <c r="B99" s="279">
        <v>0.199854</v>
      </c>
      <c r="C99" s="280">
        <v>0.181698</v>
      </c>
      <c r="D99" s="283">
        <v>17311.3</v>
      </c>
      <c r="E99" s="284">
        <v>3145.4</v>
      </c>
      <c r="F99" s="5">
        <v>3.72</v>
      </c>
      <c r="G99" t="s">
        <v>19</v>
      </c>
      <c r="H99" s="281">
        <v>0.162687</v>
      </c>
      <c r="I99" s="282">
        <v>0.150449</v>
      </c>
      <c r="J99" s="285">
        <v>27436.9</v>
      </c>
      <c r="K99" s="286">
        <v>4127.8999999999996</v>
      </c>
      <c r="L99" s="5">
        <v>4.28</v>
      </c>
    </row>
    <row r="100" spans="1:12">
      <c r="A100">
        <v>92</v>
      </c>
      <c r="B100" s="279">
        <v>0.22431799999999999</v>
      </c>
      <c r="C100" s="280">
        <v>0.20169599999999999</v>
      </c>
      <c r="D100" s="283">
        <v>14165.9</v>
      </c>
      <c r="E100" s="284">
        <v>2857.2</v>
      </c>
      <c r="F100" s="5">
        <v>3.44</v>
      </c>
      <c r="G100" t="s">
        <v>19</v>
      </c>
      <c r="H100" s="281">
        <v>0.184476</v>
      </c>
      <c r="I100" s="282">
        <v>0.16889699999999999</v>
      </c>
      <c r="J100" s="285">
        <v>23309</v>
      </c>
      <c r="K100" s="286">
        <v>3936.8</v>
      </c>
      <c r="L100" s="5">
        <v>3.95</v>
      </c>
    </row>
    <row r="101" spans="1:12">
      <c r="A101">
        <v>93</v>
      </c>
      <c r="B101" s="279">
        <v>0.25089400000000001</v>
      </c>
      <c r="C101" s="280">
        <v>0.22292799999999999</v>
      </c>
      <c r="D101" s="283">
        <v>11308.7</v>
      </c>
      <c r="E101" s="284">
        <v>2521</v>
      </c>
      <c r="F101" s="5">
        <v>3.18</v>
      </c>
      <c r="G101" t="s">
        <v>19</v>
      </c>
      <c r="H101" s="281">
        <v>0.20524600000000001</v>
      </c>
      <c r="I101" s="282">
        <v>0.186143</v>
      </c>
      <c r="J101" s="285">
        <v>19372.2</v>
      </c>
      <c r="K101" s="286">
        <v>3606</v>
      </c>
      <c r="L101" s="5">
        <v>3.65</v>
      </c>
    </row>
    <row r="102" spans="1:12">
      <c r="A102">
        <v>94</v>
      </c>
      <c r="B102" s="279">
        <v>0.271928</v>
      </c>
      <c r="C102" s="280">
        <v>0.23938100000000001</v>
      </c>
      <c r="D102" s="283">
        <v>8787.7000000000007</v>
      </c>
      <c r="E102" s="284">
        <v>2103.6</v>
      </c>
      <c r="F102" s="5">
        <v>2.95</v>
      </c>
      <c r="G102" t="s">
        <v>19</v>
      </c>
      <c r="H102" s="281">
        <v>0.22700200000000001</v>
      </c>
      <c r="I102" s="282">
        <v>0.20386299999999999</v>
      </c>
      <c r="J102" s="285">
        <v>15766.2</v>
      </c>
      <c r="K102" s="286">
        <v>3214.1</v>
      </c>
      <c r="L102" s="5">
        <v>3.37</v>
      </c>
    </row>
    <row r="103" spans="1:12">
      <c r="A103">
        <v>95</v>
      </c>
      <c r="B103" s="279">
        <v>0.30409700000000001</v>
      </c>
      <c r="C103" s="280">
        <v>0.26396199999999997</v>
      </c>
      <c r="D103" s="283">
        <v>6684.1</v>
      </c>
      <c r="E103" s="284">
        <v>1764.3</v>
      </c>
      <c r="F103" s="5">
        <v>2.72</v>
      </c>
      <c r="G103" t="s">
        <v>19</v>
      </c>
      <c r="H103" s="281">
        <v>0.254799</v>
      </c>
      <c r="I103" s="282">
        <v>0.22600600000000001</v>
      </c>
      <c r="J103" s="285">
        <v>12552.1</v>
      </c>
      <c r="K103" s="286">
        <v>2836.8</v>
      </c>
      <c r="L103" s="5">
        <v>3.1</v>
      </c>
    </row>
    <row r="104" spans="1:12">
      <c r="A104">
        <v>96</v>
      </c>
      <c r="B104" s="279">
        <v>0.339833</v>
      </c>
      <c r="C104" s="280">
        <v>0.29047600000000001</v>
      </c>
      <c r="D104" s="283">
        <v>4919.7</v>
      </c>
      <c r="E104" s="284">
        <v>1429.1</v>
      </c>
      <c r="F104" s="5">
        <v>2.52</v>
      </c>
      <c r="G104" t="s">
        <v>19</v>
      </c>
      <c r="H104" s="281">
        <v>0.28364800000000001</v>
      </c>
      <c r="I104" s="282">
        <v>0.248416</v>
      </c>
      <c r="J104" s="285">
        <v>9715.2000000000007</v>
      </c>
      <c r="K104" s="286">
        <v>2413.4</v>
      </c>
      <c r="L104" s="5">
        <v>2.86</v>
      </c>
    </row>
    <row r="105" spans="1:12">
      <c r="A105">
        <v>97</v>
      </c>
      <c r="B105" s="279">
        <v>0.375025</v>
      </c>
      <c r="C105" s="280">
        <v>0.315807</v>
      </c>
      <c r="D105" s="283">
        <v>3490.7</v>
      </c>
      <c r="E105" s="284">
        <v>1102.4000000000001</v>
      </c>
      <c r="F105" s="5">
        <v>2.35</v>
      </c>
      <c r="G105" t="s">
        <v>19</v>
      </c>
      <c r="H105" s="281">
        <v>0.32120100000000001</v>
      </c>
      <c r="I105" s="282">
        <v>0.276754</v>
      </c>
      <c r="J105" s="285">
        <v>7301.8</v>
      </c>
      <c r="K105" s="286">
        <v>2020.8</v>
      </c>
      <c r="L105" s="5">
        <v>2.65</v>
      </c>
    </row>
    <row r="106" spans="1:12">
      <c r="A106">
        <v>98</v>
      </c>
      <c r="B106" s="279">
        <v>0.411136</v>
      </c>
      <c r="C106" s="280">
        <v>0.34103099999999997</v>
      </c>
      <c r="D106" s="283">
        <v>2388.3000000000002</v>
      </c>
      <c r="E106" s="284">
        <v>814.5</v>
      </c>
      <c r="F106" s="5">
        <v>2.2000000000000002</v>
      </c>
      <c r="G106" t="s">
        <v>19</v>
      </c>
      <c r="H106" s="281">
        <v>0.34738999999999998</v>
      </c>
      <c r="I106" s="282">
        <v>0.29598000000000002</v>
      </c>
      <c r="J106" s="285">
        <v>5281</v>
      </c>
      <c r="K106" s="286">
        <v>1563.1</v>
      </c>
      <c r="L106" s="5">
        <v>2.4700000000000002</v>
      </c>
    </row>
    <row r="107" spans="1:12">
      <c r="A107">
        <v>99</v>
      </c>
      <c r="B107" s="279">
        <v>0.43380099999999999</v>
      </c>
      <c r="C107" s="280">
        <v>0.35648000000000002</v>
      </c>
      <c r="D107" s="283">
        <v>1573.8</v>
      </c>
      <c r="E107" s="284">
        <v>561</v>
      </c>
      <c r="F107" s="5">
        <v>2.08</v>
      </c>
      <c r="G107" t="s">
        <v>19</v>
      </c>
      <c r="H107" s="281">
        <v>0.37826599999999999</v>
      </c>
      <c r="I107" s="282">
        <v>0.31810300000000002</v>
      </c>
      <c r="J107" s="285">
        <v>3717.9</v>
      </c>
      <c r="K107" s="286">
        <v>1182.7</v>
      </c>
      <c r="L107" s="5">
        <v>2.29</v>
      </c>
    </row>
    <row r="108" spans="1:12">
      <c r="A108">
        <v>100</v>
      </c>
      <c r="B108" s="279">
        <v>0.48296499999999998</v>
      </c>
      <c r="C108" s="280">
        <v>0.38902199999999998</v>
      </c>
      <c r="D108" s="283">
        <v>1012.8</v>
      </c>
      <c r="E108" s="284">
        <v>394</v>
      </c>
      <c r="F108" s="5">
        <v>1.95</v>
      </c>
      <c r="G108" t="s">
        <v>19</v>
      </c>
      <c r="H108" s="281">
        <v>0.40840900000000002</v>
      </c>
      <c r="I108" s="282">
        <v>0.33915299999999998</v>
      </c>
      <c r="J108" s="285">
        <v>2535.1999999999998</v>
      </c>
      <c r="K108" s="286">
        <v>859.8</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heetViews>
  <sheetFormatPr defaultRowHeight="12.75"/>
  <sheetData>
    <row r="1" spans="1:12">
      <c r="A1" s="3" t="s">
        <v>7</v>
      </c>
      <c r="B1" s="3"/>
      <c r="C1" s="3"/>
      <c r="D1" s="3"/>
      <c r="E1" s="3"/>
      <c r="F1" s="3"/>
      <c r="G1" s="3"/>
      <c r="H1" s="3"/>
      <c r="I1" s="3"/>
      <c r="J1" s="3"/>
      <c r="K1" s="368" t="str">
        <f>HYPERLINK("#'Contents'!A1", "Back to contents")</f>
        <v>Back to contents</v>
      </c>
      <c r="L1" s="368"/>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53</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9" t="s">
        <v>12</v>
      </c>
      <c r="C6" s="369"/>
      <c r="D6" s="369"/>
      <c r="E6" s="369"/>
      <c r="F6" s="369"/>
      <c r="H6" s="369" t="s">
        <v>13</v>
      </c>
      <c r="I6" s="369"/>
      <c r="J6" s="369"/>
      <c r="K6" s="369"/>
      <c r="L6" s="369"/>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71">
        <v>4.2969999999999996E-3</v>
      </c>
      <c r="C8" s="272">
        <v>4.287E-3</v>
      </c>
      <c r="D8" s="275">
        <v>100000</v>
      </c>
      <c r="E8" s="276">
        <v>428.7</v>
      </c>
      <c r="F8" s="5">
        <v>79.09</v>
      </c>
      <c r="G8" t="s">
        <v>19</v>
      </c>
      <c r="H8" s="273">
        <v>3.4889999999999999E-3</v>
      </c>
      <c r="I8" s="274">
        <v>3.483E-3</v>
      </c>
      <c r="J8" s="277">
        <v>100000</v>
      </c>
      <c r="K8" s="278">
        <v>348.3</v>
      </c>
      <c r="L8" s="5">
        <v>82.82</v>
      </c>
    </row>
    <row r="9" spans="1:12">
      <c r="A9">
        <v>1</v>
      </c>
      <c r="B9" s="271">
        <v>3.21E-4</v>
      </c>
      <c r="C9" s="272">
        <v>3.21E-4</v>
      </c>
      <c r="D9" s="275">
        <v>99571.3</v>
      </c>
      <c r="E9" s="276">
        <v>31.9</v>
      </c>
      <c r="F9" s="5">
        <v>78.430000000000007</v>
      </c>
      <c r="G9" t="s">
        <v>19</v>
      </c>
      <c r="H9" s="273">
        <v>2.5599999999999999E-4</v>
      </c>
      <c r="I9" s="274">
        <v>2.5599999999999999E-4</v>
      </c>
      <c r="J9" s="277">
        <v>99651.7</v>
      </c>
      <c r="K9" s="278">
        <v>25.5</v>
      </c>
      <c r="L9" s="5">
        <v>82.11</v>
      </c>
    </row>
    <row r="10" spans="1:12">
      <c r="A10">
        <v>2</v>
      </c>
      <c r="B10" s="271">
        <v>1.7000000000000001E-4</v>
      </c>
      <c r="C10" s="272">
        <v>1.7000000000000001E-4</v>
      </c>
      <c r="D10" s="275">
        <v>99539.3</v>
      </c>
      <c r="E10" s="276">
        <v>16.899999999999999</v>
      </c>
      <c r="F10" s="5">
        <v>77.459999999999994</v>
      </c>
      <c r="G10" t="s">
        <v>19</v>
      </c>
      <c r="H10" s="273">
        <v>1.34E-4</v>
      </c>
      <c r="I10" s="274">
        <v>1.34E-4</v>
      </c>
      <c r="J10" s="277">
        <v>99626.2</v>
      </c>
      <c r="K10" s="278">
        <v>13.4</v>
      </c>
      <c r="L10" s="5">
        <v>81.13</v>
      </c>
    </row>
    <row r="11" spans="1:12">
      <c r="A11">
        <v>3</v>
      </c>
      <c r="B11" s="271">
        <v>1.2300000000000001E-4</v>
      </c>
      <c r="C11" s="272">
        <v>1.2300000000000001E-4</v>
      </c>
      <c r="D11" s="275">
        <v>99522.4</v>
      </c>
      <c r="E11" s="276">
        <v>12.2</v>
      </c>
      <c r="F11" s="5">
        <v>76.47</v>
      </c>
      <c r="G11" t="s">
        <v>19</v>
      </c>
      <c r="H11" s="273">
        <v>1.1E-4</v>
      </c>
      <c r="I11" s="274">
        <v>1.1E-4</v>
      </c>
      <c r="J11" s="277">
        <v>99612.9</v>
      </c>
      <c r="K11" s="278">
        <v>10.9</v>
      </c>
      <c r="L11" s="5">
        <v>80.14</v>
      </c>
    </row>
    <row r="12" spans="1:12">
      <c r="A12">
        <v>4</v>
      </c>
      <c r="B12" s="271">
        <v>9.8999999999999994E-5</v>
      </c>
      <c r="C12" s="272">
        <v>9.8999999999999994E-5</v>
      </c>
      <c r="D12" s="275">
        <v>99510.2</v>
      </c>
      <c r="E12" s="276">
        <v>9.9</v>
      </c>
      <c r="F12" s="5">
        <v>75.48</v>
      </c>
      <c r="G12" t="s">
        <v>19</v>
      </c>
      <c r="H12" s="273">
        <v>8.2999999999999998E-5</v>
      </c>
      <c r="I12" s="274">
        <v>8.2999999999999998E-5</v>
      </c>
      <c r="J12" s="277">
        <v>99602</v>
      </c>
      <c r="K12" s="278">
        <v>8.3000000000000007</v>
      </c>
      <c r="L12" s="5">
        <v>79.150000000000006</v>
      </c>
    </row>
    <row r="13" spans="1:12">
      <c r="A13">
        <v>5</v>
      </c>
      <c r="B13" s="271">
        <v>8.6000000000000003E-5</v>
      </c>
      <c r="C13" s="272">
        <v>8.6000000000000003E-5</v>
      </c>
      <c r="D13" s="275">
        <v>99500.3</v>
      </c>
      <c r="E13" s="276">
        <v>8.6</v>
      </c>
      <c r="F13" s="5">
        <v>74.489999999999995</v>
      </c>
      <c r="G13" t="s">
        <v>19</v>
      </c>
      <c r="H13" s="273">
        <v>7.2000000000000002E-5</v>
      </c>
      <c r="I13" s="274">
        <v>7.2000000000000002E-5</v>
      </c>
      <c r="J13" s="277">
        <v>99593.7</v>
      </c>
      <c r="K13" s="278">
        <v>7.1</v>
      </c>
      <c r="L13" s="5">
        <v>78.150000000000006</v>
      </c>
    </row>
    <row r="14" spans="1:12">
      <c r="A14">
        <v>6</v>
      </c>
      <c r="B14" s="271">
        <v>9.1000000000000003E-5</v>
      </c>
      <c r="C14" s="272">
        <v>9.1000000000000003E-5</v>
      </c>
      <c r="D14" s="275">
        <v>99491.7</v>
      </c>
      <c r="E14" s="276">
        <v>9.1</v>
      </c>
      <c r="F14" s="5">
        <v>73.489999999999995</v>
      </c>
      <c r="G14" t="s">
        <v>19</v>
      </c>
      <c r="H14" s="273">
        <v>7.4999999999999993E-5</v>
      </c>
      <c r="I14" s="274">
        <v>7.4999999999999993E-5</v>
      </c>
      <c r="J14" s="277">
        <v>99586.6</v>
      </c>
      <c r="K14" s="278">
        <v>7.5</v>
      </c>
      <c r="L14" s="5">
        <v>77.16</v>
      </c>
    </row>
    <row r="15" spans="1:12">
      <c r="A15">
        <v>7</v>
      </c>
      <c r="B15" s="271">
        <v>9.7E-5</v>
      </c>
      <c r="C15" s="272">
        <v>9.7E-5</v>
      </c>
      <c r="D15" s="275">
        <v>99482.6</v>
      </c>
      <c r="E15" s="276">
        <v>9.6999999999999993</v>
      </c>
      <c r="F15" s="5">
        <v>72.5</v>
      </c>
      <c r="G15" t="s">
        <v>19</v>
      </c>
      <c r="H15" s="273">
        <v>7.8999999999999996E-5</v>
      </c>
      <c r="I15" s="274">
        <v>7.8999999999999996E-5</v>
      </c>
      <c r="J15" s="277">
        <v>99579.1</v>
      </c>
      <c r="K15" s="278">
        <v>7.9</v>
      </c>
      <c r="L15" s="5">
        <v>76.16</v>
      </c>
    </row>
    <row r="16" spans="1:12">
      <c r="A16">
        <v>8</v>
      </c>
      <c r="B16" s="271">
        <v>7.2000000000000002E-5</v>
      </c>
      <c r="C16" s="272">
        <v>7.2000000000000002E-5</v>
      </c>
      <c r="D16" s="275">
        <v>99472.9</v>
      </c>
      <c r="E16" s="276">
        <v>7.1</v>
      </c>
      <c r="F16" s="5">
        <v>71.510000000000005</v>
      </c>
      <c r="G16" t="s">
        <v>19</v>
      </c>
      <c r="H16" s="273">
        <v>7.1000000000000005E-5</v>
      </c>
      <c r="I16" s="274">
        <v>7.1000000000000005E-5</v>
      </c>
      <c r="J16" s="277">
        <v>99571.199999999997</v>
      </c>
      <c r="K16" s="278">
        <v>7</v>
      </c>
      <c r="L16" s="5">
        <v>75.17</v>
      </c>
    </row>
    <row r="17" spans="1:12">
      <c r="A17">
        <v>9</v>
      </c>
      <c r="B17" s="271">
        <v>8.7000000000000001E-5</v>
      </c>
      <c r="C17" s="272">
        <v>8.7000000000000001E-5</v>
      </c>
      <c r="D17" s="275">
        <v>99465.8</v>
      </c>
      <c r="E17" s="276">
        <v>8.6</v>
      </c>
      <c r="F17" s="5">
        <v>70.510000000000005</v>
      </c>
      <c r="G17" t="s">
        <v>19</v>
      </c>
      <c r="H17" s="273">
        <v>6.6000000000000005E-5</v>
      </c>
      <c r="I17" s="274">
        <v>6.6000000000000005E-5</v>
      </c>
      <c r="J17" s="277">
        <v>99564.2</v>
      </c>
      <c r="K17" s="278">
        <v>6.6</v>
      </c>
      <c r="L17" s="5">
        <v>74.180000000000007</v>
      </c>
    </row>
    <row r="18" spans="1:12">
      <c r="A18">
        <v>10</v>
      </c>
      <c r="B18" s="271">
        <v>9.7E-5</v>
      </c>
      <c r="C18" s="272">
        <v>9.7E-5</v>
      </c>
      <c r="D18" s="275">
        <v>99457.2</v>
      </c>
      <c r="E18" s="276">
        <v>9.6</v>
      </c>
      <c r="F18" s="5">
        <v>69.52</v>
      </c>
      <c r="G18" t="s">
        <v>19</v>
      </c>
      <c r="H18" s="273">
        <v>6.8999999999999997E-5</v>
      </c>
      <c r="I18" s="274">
        <v>6.8999999999999997E-5</v>
      </c>
      <c r="J18" s="277">
        <v>99557.6</v>
      </c>
      <c r="K18" s="278">
        <v>6.9</v>
      </c>
      <c r="L18" s="5">
        <v>73.180000000000007</v>
      </c>
    </row>
    <row r="19" spans="1:12">
      <c r="A19">
        <v>11</v>
      </c>
      <c r="B19" s="271">
        <v>9.3999999999999994E-5</v>
      </c>
      <c r="C19" s="272">
        <v>9.3999999999999994E-5</v>
      </c>
      <c r="D19" s="275">
        <v>99447.5</v>
      </c>
      <c r="E19" s="276">
        <v>9.4</v>
      </c>
      <c r="F19" s="5">
        <v>68.52</v>
      </c>
      <c r="G19" t="s">
        <v>19</v>
      </c>
      <c r="H19" s="273">
        <v>6.0000000000000002E-5</v>
      </c>
      <c r="I19" s="274">
        <v>6.0000000000000002E-5</v>
      </c>
      <c r="J19" s="277">
        <v>99550.7</v>
      </c>
      <c r="K19" s="278">
        <v>5.9</v>
      </c>
      <c r="L19" s="5">
        <v>72.19</v>
      </c>
    </row>
    <row r="20" spans="1:12">
      <c r="A20">
        <v>12</v>
      </c>
      <c r="B20" s="271">
        <v>9.8999999999999994E-5</v>
      </c>
      <c r="C20" s="272">
        <v>9.8999999999999994E-5</v>
      </c>
      <c r="D20" s="275">
        <v>99438.2</v>
      </c>
      <c r="E20" s="276">
        <v>9.9</v>
      </c>
      <c r="F20" s="5">
        <v>67.53</v>
      </c>
      <c r="G20" t="s">
        <v>19</v>
      </c>
      <c r="H20" s="273">
        <v>6.0000000000000002E-5</v>
      </c>
      <c r="I20" s="274">
        <v>6.0000000000000002E-5</v>
      </c>
      <c r="J20" s="277">
        <v>99544.8</v>
      </c>
      <c r="K20" s="278">
        <v>6</v>
      </c>
      <c r="L20" s="5">
        <v>71.19</v>
      </c>
    </row>
    <row r="21" spans="1:12">
      <c r="A21">
        <v>13</v>
      </c>
      <c r="B21" s="271">
        <v>1.18E-4</v>
      </c>
      <c r="C21" s="272">
        <v>1.18E-4</v>
      </c>
      <c r="D21" s="275">
        <v>99428.3</v>
      </c>
      <c r="E21" s="276">
        <v>11.7</v>
      </c>
      <c r="F21" s="5">
        <v>66.540000000000006</v>
      </c>
      <c r="G21" t="s">
        <v>19</v>
      </c>
      <c r="H21" s="273">
        <v>1.06E-4</v>
      </c>
      <c r="I21" s="274">
        <v>1.06E-4</v>
      </c>
      <c r="J21" s="277">
        <v>99538.8</v>
      </c>
      <c r="K21" s="278">
        <v>10.5</v>
      </c>
      <c r="L21" s="5">
        <v>70.19</v>
      </c>
    </row>
    <row r="22" spans="1:12">
      <c r="A22">
        <v>14</v>
      </c>
      <c r="B22" s="271">
        <v>1.2E-4</v>
      </c>
      <c r="C22" s="272">
        <v>1.2E-4</v>
      </c>
      <c r="D22" s="275">
        <v>99416.6</v>
      </c>
      <c r="E22" s="276">
        <v>11.9</v>
      </c>
      <c r="F22" s="5">
        <v>65.540000000000006</v>
      </c>
      <c r="G22" t="s">
        <v>19</v>
      </c>
      <c r="H22" s="273">
        <v>1.12E-4</v>
      </c>
      <c r="I22" s="274">
        <v>1.12E-4</v>
      </c>
      <c r="J22" s="277">
        <v>99528.3</v>
      </c>
      <c r="K22" s="278">
        <v>11.2</v>
      </c>
      <c r="L22" s="5">
        <v>69.2</v>
      </c>
    </row>
    <row r="23" spans="1:12">
      <c r="A23">
        <v>15</v>
      </c>
      <c r="B23" s="271">
        <v>1.63E-4</v>
      </c>
      <c r="C23" s="272">
        <v>1.63E-4</v>
      </c>
      <c r="D23" s="275">
        <v>99404.7</v>
      </c>
      <c r="E23" s="276">
        <v>16.2</v>
      </c>
      <c r="F23" s="5">
        <v>64.55</v>
      </c>
      <c r="G23" t="s">
        <v>19</v>
      </c>
      <c r="H23" s="273">
        <v>1.3899999999999999E-4</v>
      </c>
      <c r="I23" s="274">
        <v>1.3899999999999999E-4</v>
      </c>
      <c r="J23" s="277">
        <v>99517.1</v>
      </c>
      <c r="K23" s="278">
        <v>13.9</v>
      </c>
      <c r="L23" s="5">
        <v>68.209999999999994</v>
      </c>
    </row>
    <row r="24" spans="1:12">
      <c r="A24">
        <v>16</v>
      </c>
      <c r="B24" s="271">
        <v>2.1100000000000001E-4</v>
      </c>
      <c r="C24" s="272">
        <v>2.1100000000000001E-4</v>
      </c>
      <c r="D24" s="275">
        <v>99388.5</v>
      </c>
      <c r="E24" s="276">
        <v>20.9</v>
      </c>
      <c r="F24" s="5">
        <v>63.56</v>
      </c>
      <c r="G24" t="s">
        <v>19</v>
      </c>
      <c r="H24" s="273">
        <v>1.5699999999999999E-4</v>
      </c>
      <c r="I24" s="274">
        <v>1.5699999999999999E-4</v>
      </c>
      <c r="J24" s="277">
        <v>99503.3</v>
      </c>
      <c r="K24" s="278">
        <v>15.6</v>
      </c>
      <c r="L24" s="5">
        <v>67.22</v>
      </c>
    </row>
    <row r="25" spans="1:12">
      <c r="A25">
        <v>17</v>
      </c>
      <c r="B25" s="271">
        <v>2.9399999999999999E-4</v>
      </c>
      <c r="C25" s="272">
        <v>2.9399999999999999E-4</v>
      </c>
      <c r="D25" s="275">
        <v>99367.6</v>
      </c>
      <c r="E25" s="276">
        <v>29.2</v>
      </c>
      <c r="F25" s="5">
        <v>62.58</v>
      </c>
      <c r="G25" t="s">
        <v>19</v>
      </c>
      <c r="H25" s="273">
        <v>1.5300000000000001E-4</v>
      </c>
      <c r="I25" s="274">
        <v>1.5300000000000001E-4</v>
      </c>
      <c r="J25" s="277">
        <v>99487.7</v>
      </c>
      <c r="K25" s="278">
        <v>15.2</v>
      </c>
      <c r="L25" s="5">
        <v>66.23</v>
      </c>
    </row>
    <row r="26" spans="1:12">
      <c r="A26">
        <v>18</v>
      </c>
      <c r="B26" s="271">
        <v>4.17E-4</v>
      </c>
      <c r="C26" s="272">
        <v>4.17E-4</v>
      </c>
      <c r="D26" s="275">
        <v>99338.4</v>
      </c>
      <c r="E26" s="276">
        <v>41.4</v>
      </c>
      <c r="F26" s="5">
        <v>61.59</v>
      </c>
      <c r="G26" t="s">
        <v>19</v>
      </c>
      <c r="H26" s="273">
        <v>1.9900000000000001E-4</v>
      </c>
      <c r="I26" s="274">
        <v>1.9900000000000001E-4</v>
      </c>
      <c r="J26" s="277">
        <v>99472.5</v>
      </c>
      <c r="K26" s="278">
        <v>19.8</v>
      </c>
      <c r="L26" s="5">
        <v>65.239999999999995</v>
      </c>
    </row>
    <row r="27" spans="1:12">
      <c r="A27">
        <v>19</v>
      </c>
      <c r="B27" s="271">
        <v>4.75E-4</v>
      </c>
      <c r="C27" s="272">
        <v>4.75E-4</v>
      </c>
      <c r="D27" s="275">
        <v>99297</v>
      </c>
      <c r="E27" s="276">
        <v>47.2</v>
      </c>
      <c r="F27" s="5">
        <v>60.62</v>
      </c>
      <c r="G27" t="s">
        <v>19</v>
      </c>
      <c r="H27" s="273">
        <v>2.0900000000000001E-4</v>
      </c>
      <c r="I27" s="274">
        <v>2.0900000000000001E-4</v>
      </c>
      <c r="J27" s="277">
        <v>99452.6</v>
      </c>
      <c r="K27" s="278">
        <v>20.8</v>
      </c>
      <c r="L27" s="5">
        <v>64.25</v>
      </c>
    </row>
    <row r="28" spans="1:12">
      <c r="A28">
        <v>20</v>
      </c>
      <c r="B28" s="271">
        <v>4.6200000000000001E-4</v>
      </c>
      <c r="C28" s="272">
        <v>4.6200000000000001E-4</v>
      </c>
      <c r="D28" s="275">
        <v>99249.8</v>
      </c>
      <c r="E28" s="276">
        <v>45.9</v>
      </c>
      <c r="F28" s="5">
        <v>59.65</v>
      </c>
      <c r="G28" t="s">
        <v>19</v>
      </c>
      <c r="H28" s="273">
        <v>2.02E-4</v>
      </c>
      <c r="I28" s="274">
        <v>2.02E-4</v>
      </c>
      <c r="J28" s="277">
        <v>99431.8</v>
      </c>
      <c r="K28" s="278">
        <v>20</v>
      </c>
      <c r="L28" s="5">
        <v>63.27</v>
      </c>
    </row>
    <row r="29" spans="1:12">
      <c r="A29">
        <v>21</v>
      </c>
      <c r="B29" s="271">
        <v>4.9100000000000001E-4</v>
      </c>
      <c r="C29" s="272">
        <v>4.9100000000000001E-4</v>
      </c>
      <c r="D29" s="275">
        <v>99203.9</v>
      </c>
      <c r="E29" s="276">
        <v>48.7</v>
      </c>
      <c r="F29" s="5">
        <v>58.68</v>
      </c>
      <c r="G29" t="s">
        <v>19</v>
      </c>
      <c r="H29" s="273">
        <v>2.04E-4</v>
      </c>
      <c r="I29" s="274">
        <v>2.04E-4</v>
      </c>
      <c r="J29" s="277">
        <v>99411.8</v>
      </c>
      <c r="K29" s="278">
        <v>20.3</v>
      </c>
      <c r="L29" s="5">
        <v>62.28</v>
      </c>
    </row>
    <row r="30" spans="1:12">
      <c r="A30">
        <v>22</v>
      </c>
      <c r="B30" s="271">
        <v>4.7100000000000001E-4</v>
      </c>
      <c r="C30" s="272">
        <v>4.7100000000000001E-4</v>
      </c>
      <c r="D30" s="275">
        <v>99155.199999999997</v>
      </c>
      <c r="E30" s="276">
        <v>46.7</v>
      </c>
      <c r="F30" s="5">
        <v>57.7</v>
      </c>
      <c r="G30" t="s">
        <v>19</v>
      </c>
      <c r="H30" s="273">
        <v>2.13E-4</v>
      </c>
      <c r="I30" s="274">
        <v>2.13E-4</v>
      </c>
      <c r="J30" s="277">
        <v>99391.5</v>
      </c>
      <c r="K30" s="278">
        <v>21.2</v>
      </c>
      <c r="L30" s="5">
        <v>61.29</v>
      </c>
    </row>
    <row r="31" spans="1:12">
      <c r="A31">
        <v>23</v>
      </c>
      <c r="B31" s="271">
        <v>5.4100000000000003E-4</v>
      </c>
      <c r="C31" s="272">
        <v>5.4100000000000003E-4</v>
      </c>
      <c r="D31" s="275">
        <v>99108.5</v>
      </c>
      <c r="E31" s="276">
        <v>53.6</v>
      </c>
      <c r="F31" s="5">
        <v>56.73</v>
      </c>
      <c r="G31" t="s">
        <v>19</v>
      </c>
      <c r="H31" s="273">
        <v>2.32E-4</v>
      </c>
      <c r="I31" s="274">
        <v>2.32E-4</v>
      </c>
      <c r="J31" s="277">
        <v>99370.3</v>
      </c>
      <c r="K31" s="278">
        <v>23</v>
      </c>
      <c r="L31" s="5">
        <v>60.3</v>
      </c>
    </row>
    <row r="32" spans="1:12">
      <c r="A32">
        <v>24</v>
      </c>
      <c r="B32" s="271">
        <v>5.4000000000000001E-4</v>
      </c>
      <c r="C32" s="272">
        <v>5.4000000000000001E-4</v>
      </c>
      <c r="D32" s="275">
        <v>99054.8</v>
      </c>
      <c r="E32" s="276">
        <v>53.5</v>
      </c>
      <c r="F32" s="5">
        <v>55.76</v>
      </c>
      <c r="G32" t="s">
        <v>19</v>
      </c>
      <c r="H32" s="273">
        <v>2.1499999999999999E-4</v>
      </c>
      <c r="I32" s="274">
        <v>2.1499999999999999E-4</v>
      </c>
      <c r="J32" s="277">
        <v>99347.199999999997</v>
      </c>
      <c r="K32" s="278">
        <v>21.3</v>
      </c>
      <c r="L32" s="5">
        <v>59.32</v>
      </c>
    </row>
    <row r="33" spans="1:12">
      <c r="A33">
        <v>25</v>
      </c>
      <c r="B33" s="271">
        <v>5.8399999999999999E-4</v>
      </c>
      <c r="C33" s="272">
        <v>5.8399999999999999E-4</v>
      </c>
      <c r="D33" s="275">
        <v>99001.4</v>
      </c>
      <c r="E33" s="276">
        <v>57.8</v>
      </c>
      <c r="F33" s="5">
        <v>54.79</v>
      </c>
      <c r="G33" t="s">
        <v>19</v>
      </c>
      <c r="H33" s="273">
        <v>2.52E-4</v>
      </c>
      <c r="I33" s="274">
        <v>2.52E-4</v>
      </c>
      <c r="J33" s="277">
        <v>99325.9</v>
      </c>
      <c r="K33" s="278">
        <v>25</v>
      </c>
      <c r="L33" s="5">
        <v>58.33</v>
      </c>
    </row>
    <row r="34" spans="1:12">
      <c r="A34">
        <v>26</v>
      </c>
      <c r="B34" s="271">
        <v>6.1600000000000001E-4</v>
      </c>
      <c r="C34" s="272">
        <v>6.1499999999999999E-4</v>
      </c>
      <c r="D34" s="275">
        <v>98943.5</v>
      </c>
      <c r="E34" s="276">
        <v>60.9</v>
      </c>
      <c r="F34" s="5">
        <v>53.82</v>
      </c>
      <c r="G34" t="s">
        <v>19</v>
      </c>
      <c r="H34" s="273">
        <v>2.7900000000000001E-4</v>
      </c>
      <c r="I34" s="274">
        <v>2.7900000000000001E-4</v>
      </c>
      <c r="J34" s="277">
        <v>99300.9</v>
      </c>
      <c r="K34" s="278">
        <v>27.7</v>
      </c>
      <c r="L34" s="5">
        <v>57.34</v>
      </c>
    </row>
    <row r="35" spans="1:12">
      <c r="A35">
        <v>27</v>
      </c>
      <c r="B35" s="271">
        <v>6.38E-4</v>
      </c>
      <c r="C35" s="272">
        <v>6.38E-4</v>
      </c>
      <c r="D35" s="275">
        <v>98882.6</v>
      </c>
      <c r="E35" s="276">
        <v>63.1</v>
      </c>
      <c r="F35" s="5">
        <v>52.86</v>
      </c>
      <c r="G35" t="s">
        <v>19</v>
      </c>
      <c r="H35" s="273">
        <v>2.63E-4</v>
      </c>
      <c r="I35" s="274">
        <v>2.63E-4</v>
      </c>
      <c r="J35" s="277">
        <v>99273.2</v>
      </c>
      <c r="K35" s="278">
        <v>26.1</v>
      </c>
      <c r="L35" s="5">
        <v>56.36</v>
      </c>
    </row>
    <row r="36" spans="1:12">
      <c r="A36">
        <v>28</v>
      </c>
      <c r="B36" s="271">
        <v>6.29E-4</v>
      </c>
      <c r="C36" s="272">
        <v>6.29E-4</v>
      </c>
      <c r="D36" s="275">
        <v>98819.6</v>
      </c>
      <c r="E36" s="276">
        <v>62.2</v>
      </c>
      <c r="F36" s="5">
        <v>51.89</v>
      </c>
      <c r="G36" t="s">
        <v>19</v>
      </c>
      <c r="H36" s="273">
        <v>3.2600000000000001E-4</v>
      </c>
      <c r="I36" s="274">
        <v>3.2600000000000001E-4</v>
      </c>
      <c r="J36" s="277">
        <v>99247.1</v>
      </c>
      <c r="K36" s="278">
        <v>32.4</v>
      </c>
      <c r="L36" s="5">
        <v>55.37</v>
      </c>
    </row>
    <row r="37" spans="1:12">
      <c r="A37">
        <v>29</v>
      </c>
      <c r="B37" s="271">
        <v>6.8199999999999999E-4</v>
      </c>
      <c r="C37" s="272">
        <v>6.8199999999999999E-4</v>
      </c>
      <c r="D37" s="275">
        <v>98757.4</v>
      </c>
      <c r="E37" s="276">
        <v>67.400000000000006</v>
      </c>
      <c r="F37" s="5">
        <v>50.92</v>
      </c>
      <c r="G37" t="s">
        <v>19</v>
      </c>
      <c r="H37" s="273">
        <v>3.3700000000000001E-4</v>
      </c>
      <c r="I37" s="274">
        <v>3.3700000000000001E-4</v>
      </c>
      <c r="J37" s="277">
        <v>99214.7</v>
      </c>
      <c r="K37" s="278">
        <v>33.4</v>
      </c>
      <c r="L37" s="5">
        <v>54.39</v>
      </c>
    </row>
    <row r="38" spans="1:12">
      <c r="A38">
        <v>30</v>
      </c>
      <c r="B38" s="271">
        <v>7.2999999999999996E-4</v>
      </c>
      <c r="C38" s="272">
        <v>7.2999999999999996E-4</v>
      </c>
      <c r="D38" s="275">
        <v>98690.1</v>
      </c>
      <c r="E38" s="276">
        <v>72</v>
      </c>
      <c r="F38" s="5">
        <v>49.96</v>
      </c>
      <c r="G38" t="s">
        <v>19</v>
      </c>
      <c r="H38" s="273">
        <v>3.8200000000000002E-4</v>
      </c>
      <c r="I38" s="274">
        <v>3.8200000000000002E-4</v>
      </c>
      <c r="J38" s="277">
        <v>99181.3</v>
      </c>
      <c r="K38" s="278">
        <v>37.9</v>
      </c>
      <c r="L38" s="5">
        <v>53.41</v>
      </c>
    </row>
    <row r="39" spans="1:12">
      <c r="A39">
        <v>31</v>
      </c>
      <c r="B39" s="271">
        <v>7.6199999999999998E-4</v>
      </c>
      <c r="C39" s="272">
        <v>7.6199999999999998E-4</v>
      </c>
      <c r="D39" s="275">
        <v>98618</v>
      </c>
      <c r="E39" s="276">
        <v>75.099999999999994</v>
      </c>
      <c r="F39" s="5">
        <v>48.99</v>
      </c>
      <c r="G39" t="s">
        <v>19</v>
      </c>
      <c r="H39" s="273">
        <v>4.1399999999999998E-4</v>
      </c>
      <c r="I39" s="274">
        <v>4.1399999999999998E-4</v>
      </c>
      <c r="J39" s="277">
        <v>99143.4</v>
      </c>
      <c r="K39" s="278">
        <v>41.1</v>
      </c>
      <c r="L39" s="5">
        <v>52.43</v>
      </c>
    </row>
    <row r="40" spans="1:12">
      <c r="A40">
        <v>32</v>
      </c>
      <c r="B40" s="271">
        <v>8.7299999999999997E-4</v>
      </c>
      <c r="C40" s="272">
        <v>8.7299999999999997E-4</v>
      </c>
      <c r="D40" s="275">
        <v>98542.9</v>
      </c>
      <c r="E40" s="276">
        <v>86</v>
      </c>
      <c r="F40" s="5">
        <v>48.03</v>
      </c>
      <c r="G40" t="s">
        <v>19</v>
      </c>
      <c r="H40" s="273">
        <v>4.4499999999999997E-4</v>
      </c>
      <c r="I40" s="274">
        <v>4.4499999999999997E-4</v>
      </c>
      <c r="J40" s="277">
        <v>99102.3</v>
      </c>
      <c r="K40" s="278">
        <v>44.1</v>
      </c>
      <c r="L40" s="5">
        <v>51.45</v>
      </c>
    </row>
    <row r="41" spans="1:12">
      <c r="A41">
        <v>33</v>
      </c>
      <c r="B41" s="271">
        <v>8.6600000000000002E-4</v>
      </c>
      <c r="C41" s="272">
        <v>8.6600000000000002E-4</v>
      </c>
      <c r="D41" s="275">
        <v>98456.9</v>
      </c>
      <c r="E41" s="276">
        <v>85.3</v>
      </c>
      <c r="F41" s="5">
        <v>47.07</v>
      </c>
      <c r="G41" t="s">
        <v>19</v>
      </c>
      <c r="H41" s="273">
        <v>4.7199999999999998E-4</v>
      </c>
      <c r="I41" s="274">
        <v>4.7199999999999998E-4</v>
      </c>
      <c r="J41" s="277">
        <v>99058.2</v>
      </c>
      <c r="K41" s="278">
        <v>46.8</v>
      </c>
      <c r="L41" s="5">
        <v>50.48</v>
      </c>
    </row>
    <row r="42" spans="1:12">
      <c r="A42">
        <v>34</v>
      </c>
      <c r="B42" s="271">
        <v>9.5E-4</v>
      </c>
      <c r="C42" s="272">
        <v>9.5E-4</v>
      </c>
      <c r="D42" s="275">
        <v>98371.6</v>
      </c>
      <c r="E42" s="276">
        <v>93.4</v>
      </c>
      <c r="F42" s="5">
        <v>46.11</v>
      </c>
      <c r="G42" t="s">
        <v>19</v>
      </c>
      <c r="H42" s="273">
        <v>5.2599999999999999E-4</v>
      </c>
      <c r="I42" s="274">
        <v>5.2599999999999999E-4</v>
      </c>
      <c r="J42" s="277">
        <v>99011.5</v>
      </c>
      <c r="K42" s="278">
        <v>52</v>
      </c>
      <c r="L42" s="5">
        <v>49.5</v>
      </c>
    </row>
    <row r="43" spans="1:12">
      <c r="A43">
        <v>35</v>
      </c>
      <c r="B43" s="271">
        <v>1.0280000000000001E-3</v>
      </c>
      <c r="C43" s="272">
        <v>1.0269999999999999E-3</v>
      </c>
      <c r="D43" s="275">
        <v>98278.2</v>
      </c>
      <c r="E43" s="276">
        <v>101</v>
      </c>
      <c r="F43" s="5">
        <v>45.15</v>
      </c>
      <c r="G43" t="s">
        <v>19</v>
      </c>
      <c r="H43" s="273">
        <v>5.8600000000000004E-4</v>
      </c>
      <c r="I43" s="274">
        <v>5.8600000000000004E-4</v>
      </c>
      <c r="J43" s="277">
        <v>98959.4</v>
      </c>
      <c r="K43" s="278">
        <v>58</v>
      </c>
      <c r="L43" s="5">
        <v>48.52</v>
      </c>
    </row>
    <row r="44" spans="1:12">
      <c r="A44">
        <v>36</v>
      </c>
      <c r="B44" s="271">
        <v>1.088E-3</v>
      </c>
      <c r="C44" s="272">
        <v>1.088E-3</v>
      </c>
      <c r="D44" s="275">
        <v>98177.2</v>
      </c>
      <c r="E44" s="276">
        <v>106.8</v>
      </c>
      <c r="F44" s="5">
        <v>44.2</v>
      </c>
      <c r="G44" t="s">
        <v>19</v>
      </c>
      <c r="H44" s="273">
        <v>6.5399999999999996E-4</v>
      </c>
      <c r="I44" s="274">
        <v>6.5399999999999996E-4</v>
      </c>
      <c r="J44" s="277">
        <v>98901.4</v>
      </c>
      <c r="K44" s="278">
        <v>64.7</v>
      </c>
      <c r="L44" s="5">
        <v>47.55</v>
      </c>
    </row>
    <row r="45" spans="1:12">
      <c r="A45">
        <v>37</v>
      </c>
      <c r="B45" s="271">
        <v>1.188E-3</v>
      </c>
      <c r="C45" s="272">
        <v>1.1869999999999999E-3</v>
      </c>
      <c r="D45" s="275">
        <v>98070.399999999994</v>
      </c>
      <c r="E45" s="276">
        <v>116.4</v>
      </c>
      <c r="F45" s="5">
        <v>43.25</v>
      </c>
      <c r="G45" t="s">
        <v>19</v>
      </c>
      <c r="H45" s="273">
        <v>6.69E-4</v>
      </c>
      <c r="I45" s="274">
        <v>6.69E-4</v>
      </c>
      <c r="J45" s="277">
        <v>98836.800000000003</v>
      </c>
      <c r="K45" s="278">
        <v>66.099999999999994</v>
      </c>
      <c r="L45" s="5">
        <v>46.58</v>
      </c>
    </row>
    <row r="46" spans="1:12">
      <c r="A46">
        <v>38</v>
      </c>
      <c r="B46" s="271">
        <v>1.364E-3</v>
      </c>
      <c r="C46" s="272">
        <v>1.3630000000000001E-3</v>
      </c>
      <c r="D46" s="275">
        <v>97954</v>
      </c>
      <c r="E46" s="276">
        <v>133.5</v>
      </c>
      <c r="F46" s="5">
        <v>42.3</v>
      </c>
      <c r="G46" t="s">
        <v>19</v>
      </c>
      <c r="H46" s="273">
        <v>7.45E-4</v>
      </c>
      <c r="I46" s="274">
        <v>7.45E-4</v>
      </c>
      <c r="J46" s="277">
        <v>98770.6</v>
      </c>
      <c r="K46" s="278">
        <v>73.5</v>
      </c>
      <c r="L46" s="5">
        <v>45.61</v>
      </c>
    </row>
    <row r="47" spans="1:12">
      <c r="A47">
        <v>39</v>
      </c>
      <c r="B47" s="271">
        <v>1.4040000000000001E-3</v>
      </c>
      <c r="C47" s="272">
        <v>1.403E-3</v>
      </c>
      <c r="D47" s="275">
        <v>97820.5</v>
      </c>
      <c r="E47" s="276">
        <v>137.30000000000001</v>
      </c>
      <c r="F47" s="5">
        <v>41.36</v>
      </c>
      <c r="G47" t="s">
        <v>19</v>
      </c>
      <c r="H47" s="273">
        <v>8.3000000000000001E-4</v>
      </c>
      <c r="I47" s="274">
        <v>8.2899999999999998E-4</v>
      </c>
      <c r="J47" s="277">
        <v>98697.1</v>
      </c>
      <c r="K47" s="278">
        <v>81.900000000000006</v>
      </c>
      <c r="L47" s="5">
        <v>44.65</v>
      </c>
    </row>
    <row r="48" spans="1:12">
      <c r="A48">
        <v>40</v>
      </c>
      <c r="B48" s="271">
        <v>1.555E-3</v>
      </c>
      <c r="C48" s="272">
        <v>1.554E-3</v>
      </c>
      <c r="D48" s="275">
        <v>97683.199999999997</v>
      </c>
      <c r="E48" s="276">
        <v>151.80000000000001</v>
      </c>
      <c r="F48" s="5">
        <v>40.409999999999997</v>
      </c>
      <c r="G48" t="s">
        <v>19</v>
      </c>
      <c r="H48" s="273">
        <v>9.1100000000000003E-4</v>
      </c>
      <c r="I48" s="274">
        <v>9.1E-4</v>
      </c>
      <c r="J48" s="277">
        <v>98615.2</v>
      </c>
      <c r="K48" s="278">
        <v>89.8</v>
      </c>
      <c r="L48" s="5">
        <v>43.68</v>
      </c>
    </row>
    <row r="49" spans="1:12">
      <c r="A49">
        <v>41</v>
      </c>
      <c r="B49" s="271">
        <v>1.6609999999999999E-3</v>
      </c>
      <c r="C49" s="272">
        <v>1.6590000000000001E-3</v>
      </c>
      <c r="D49" s="275">
        <v>97531.5</v>
      </c>
      <c r="E49" s="276">
        <v>161.80000000000001</v>
      </c>
      <c r="F49" s="5">
        <v>39.479999999999997</v>
      </c>
      <c r="G49" t="s">
        <v>19</v>
      </c>
      <c r="H49" s="273">
        <v>9.5E-4</v>
      </c>
      <c r="I49" s="274">
        <v>9.4899999999999997E-4</v>
      </c>
      <c r="J49" s="277">
        <v>98525.5</v>
      </c>
      <c r="K49" s="278">
        <v>93.5</v>
      </c>
      <c r="L49" s="5">
        <v>42.72</v>
      </c>
    </row>
    <row r="50" spans="1:12">
      <c r="A50">
        <v>42</v>
      </c>
      <c r="B50" s="271">
        <v>1.779E-3</v>
      </c>
      <c r="C50" s="272">
        <v>1.7769999999999999E-3</v>
      </c>
      <c r="D50" s="275">
        <v>97369.600000000006</v>
      </c>
      <c r="E50" s="276">
        <v>173</v>
      </c>
      <c r="F50" s="5">
        <v>38.54</v>
      </c>
      <c r="G50" t="s">
        <v>19</v>
      </c>
      <c r="H50" s="273">
        <v>1.077E-3</v>
      </c>
      <c r="I50" s="274">
        <v>1.0759999999999999E-3</v>
      </c>
      <c r="J50" s="277">
        <v>98431.9</v>
      </c>
      <c r="K50" s="278">
        <v>105.9</v>
      </c>
      <c r="L50" s="5">
        <v>41.76</v>
      </c>
    </row>
    <row r="51" spans="1:12">
      <c r="A51">
        <v>43</v>
      </c>
      <c r="B51" s="271">
        <v>1.856E-3</v>
      </c>
      <c r="C51" s="272">
        <v>1.854E-3</v>
      </c>
      <c r="D51" s="275">
        <v>97196.6</v>
      </c>
      <c r="E51" s="276">
        <v>180.2</v>
      </c>
      <c r="F51" s="5">
        <v>37.61</v>
      </c>
      <c r="G51" t="s">
        <v>19</v>
      </c>
      <c r="H51" s="273">
        <v>1.1609999999999999E-3</v>
      </c>
      <c r="I51" s="274">
        <v>1.1609999999999999E-3</v>
      </c>
      <c r="J51" s="277">
        <v>98326</v>
      </c>
      <c r="K51" s="278">
        <v>114.1</v>
      </c>
      <c r="L51" s="5">
        <v>40.81</v>
      </c>
    </row>
    <row r="52" spans="1:12">
      <c r="A52">
        <v>44</v>
      </c>
      <c r="B52" s="271">
        <v>2.068E-3</v>
      </c>
      <c r="C52" s="272">
        <v>2.0660000000000001E-3</v>
      </c>
      <c r="D52" s="275">
        <v>97016.4</v>
      </c>
      <c r="E52" s="276">
        <v>200.4</v>
      </c>
      <c r="F52" s="5">
        <v>36.68</v>
      </c>
      <c r="G52" t="s">
        <v>19</v>
      </c>
      <c r="H52" s="273">
        <v>1.2780000000000001E-3</v>
      </c>
      <c r="I52" s="274">
        <v>1.2769999999999999E-3</v>
      </c>
      <c r="J52" s="277">
        <v>98211.9</v>
      </c>
      <c r="K52" s="278">
        <v>125.5</v>
      </c>
      <c r="L52" s="5">
        <v>39.86</v>
      </c>
    </row>
    <row r="53" spans="1:12">
      <c r="A53">
        <v>45</v>
      </c>
      <c r="B53" s="271">
        <v>2.248E-3</v>
      </c>
      <c r="C53" s="272">
        <v>2.2460000000000002E-3</v>
      </c>
      <c r="D53" s="275">
        <v>96816</v>
      </c>
      <c r="E53" s="276">
        <v>217.4</v>
      </c>
      <c r="F53" s="5">
        <v>35.75</v>
      </c>
      <c r="G53" t="s">
        <v>19</v>
      </c>
      <c r="H53" s="273">
        <v>1.395E-3</v>
      </c>
      <c r="I53" s="274">
        <v>1.3940000000000001E-3</v>
      </c>
      <c r="J53" s="277">
        <v>98086.399999999994</v>
      </c>
      <c r="K53" s="278">
        <v>136.69999999999999</v>
      </c>
      <c r="L53" s="5">
        <v>38.909999999999997</v>
      </c>
    </row>
    <row r="54" spans="1:12">
      <c r="A54">
        <v>46</v>
      </c>
      <c r="B54" s="271">
        <v>2.3809999999999999E-3</v>
      </c>
      <c r="C54" s="272">
        <v>2.3779999999999999E-3</v>
      </c>
      <c r="D54" s="275">
        <v>96598.6</v>
      </c>
      <c r="E54" s="276">
        <v>229.7</v>
      </c>
      <c r="F54" s="5">
        <v>34.83</v>
      </c>
      <c r="G54" t="s">
        <v>19</v>
      </c>
      <c r="H54" s="273">
        <v>1.48E-3</v>
      </c>
      <c r="I54" s="274">
        <v>1.4790000000000001E-3</v>
      </c>
      <c r="J54" s="277">
        <v>97949.7</v>
      </c>
      <c r="K54" s="278">
        <v>144.9</v>
      </c>
      <c r="L54" s="5">
        <v>37.96</v>
      </c>
    </row>
    <row r="55" spans="1:12">
      <c r="A55">
        <v>47</v>
      </c>
      <c r="B55" s="271">
        <v>2.5630000000000002E-3</v>
      </c>
      <c r="C55" s="272">
        <v>2.5600000000000002E-3</v>
      </c>
      <c r="D55" s="275">
        <v>96368.9</v>
      </c>
      <c r="E55" s="276">
        <v>246.7</v>
      </c>
      <c r="F55" s="5">
        <v>33.909999999999997</v>
      </c>
      <c r="G55" t="s">
        <v>19</v>
      </c>
      <c r="H55" s="273">
        <v>1.6119999999999999E-3</v>
      </c>
      <c r="I55" s="274">
        <v>1.611E-3</v>
      </c>
      <c r="J55" s="277">
        <v>97804.800000000003</v>
      </c>
      <c r="K55" s="278">
        <v>157.6</v>
      </c>
      <c r="L55" s="5">
        <v>37.020000000000003</v>
      </c>
    </row>
    <row r="56" spans="1:12">
      <c r="A56">
        <v>48</v>
      </c>
      <c r="B56" s="271">
        <v>2.6909999999999998E-3</v>
      </c>
      <c r="C56" s="272">
        <v>2.6879999999999999E-3</v>
      </c>
      <c r="D56" s="275">
        <v>96122.2</v>
      </c>
      <c r="E56" s="276">
        <v>258.3</v>
      </c>
      <c r="F56" s="5">
        <v>33</v>
      </c>
      <c r="G56" t="s">
        <v>19</v>
      </c>
      <c r="H56" s="273">
        <v>1.7489999999999999E-3</v>
      </c>
      <c r="I56" s="274">
        <v>1.7470000000000001E-3</v>
      </c>
      <c r="J56" s="277">
        <v>97647.3</v>
      </c>
      <c r="K56" s="278">
        <v>170.6</v>
      </c>
      <c r="L56" s="5">
        <v>36.07</v>
      </c>
    </row>
    <row r="57" spans="1:12">
      <c r="A57">
        <v>49</v>
      </c>
      <c r="B57" s="271">
        <v>3.0079999999999998E-3</v>
      </c>
      <c r="C57" s="272">
        <v>3.0040000000000002E-3</v>
      </c>
      <c r="D57" s="275">
        <v>95863.9</v>
      </c>
      <c r="E57" s="276">
        <v>287.89999999999998</v>
      </c>
      <c r="F57" s="5">
        <v>32.090000000000003</v>
      </c>
      <c r="G57" t="s">
        <v>19</v>
      </c>
      <c r="H57" s="273">
        <v>1.9040000000000001E-3</v>
      </c>
      <c r="I57" s="274">
        <v>1.902E-3</v>
      </c>
      <c r="J57" s="277">
        <v>97476.7</v>
      </c>
      <c r="K57" s="278">
        <v>185.4</v>
      </c>
      <c r="L57" s="5">
        <v>35.14</v>
      </c>
    </row>
    <row r="58" spans="1:12">
      <c r="A58">
        <v>50</v>
      </c>
      <c r="B58" s="271">
        <v>3.2260000000000001E-3</v>
      </c>
      <c r="C58" s="272">
        <v>3.2209999999999999E-3</v>
      </c>
      <c r="D58" s="275">
        <v>95575.9</v>
      </c>
      <c r="E58" s="276">
        <v>307.8</v>
      </c>
      <c r="F58" s="5">
        <v>31.18</v>
      </c>
      <c r="G58" t="s">
        <v>19</v>
      </c>
      <c r="H58" s="273">
        <v>2.1649999999999998E-3</v>
      </c>
      <c r="I58" s="274">
        <v>2.163E-3</v>
      </c>
      <c r="J58" s="277">
        <v>97291.199999999997</v>
      </c>
      <c r="K58" s="278">
        <v>210.5</v>
      </c>
      <c r="L58" s="5">
        <v>34.200000000000003</v>
      </c>
    </row>
    <row r="59" spans="1:12">
      <c r="A59">
        <v>51</v>
      </c>
      <c r="B59" s="271">
        <v>3.4689999999999999E-3</v>
      </c>
      <c r="C59" s="272">
        <v>3.4629999999999999E-3</v>
      </c>
      <c r="D59" s="275">
        <v>95268.1</v>
      </c>
      <c r="E59" s="276">
        <v>329.9</v>
      </c>
      <c r="F59" s="5">
        <v>30.28</v>
      </c>
      <c r="G59" t="s">
        <v>19</v>
      </c>
      <c r="H59" s="273">
        <v>2.31E-3</v>
      </c>
      <c r="I59" s="274">
        <v>2.3080000000000002E-3</v>
      </c>
      <c r="J59" s="277">
        <v>97080.8</v>
      </c>
      <c r="K59" s="278">
        <v>224</v>
      </c>
      <c r="L59" s="5">
        <v>33.28</v>
      </c>
    </row>
    <row r="60" spans="1:12">
      <c r="A60">
        <v>52</v>
      </c>
      <c r="B60" s="271">
        <v>3.7079999999999999E-3</v>
      </c>
      <c r="C60" s="272">
        <v>3.7009999999999999E-3</v>
      </c>
      <c r="D60" s="275">
        <v>94938.2</v>
      </c>
      <c r="E60" s="276">
        <v>351.4</v>
      </c>
      <c r="F60" s="5">
        <v>29.38</v>
      </c>
      <c r="G60" t="s">
        <v>19</v>
      </c>
      <c r="H60" s="273">
        <v>2.529E-3</v>
      </c>
      <c r="I60" s="274">
        <v>2.526E-3</v>
      </c>
      <c r="J60" s="277">
        <v>96856.8</v>
      </c>
      <c r="K60" s="278">
        <v>244.6</v>
      </c>
      <c r="L60" s="5">
        <v>32.35</v>
      </c>
    </row>
    <row r="61" spans="1:12">
      <c r="A61">
        <v>53</v>
      </c>
      <c r="B61" s="271">
        <v>4.0410000000000003E-3</v>
      </c>
      <c r="C61" s="272">
        <v>4.0330000000000001E-3</v>
      </c>
      <c r="D61" s="275">
        <v>94586.9</v>
      </c>
      <c r="E61" s="276">
        <v>381.4</v>
      </c>
      <c r="F61" s="5">
        <v>28.49</v>
      </c>
      <c r="G61" t="s">
        <v>19</v>
      </c>
      <c r="H61" s="273">
        <v>2.7989999999999998E-3</v>
      </c>
      <c r="I61" s="274">
        <v>2.7950000000000002E-3</v>
      </c>
      <c r="J61" s="277">
        <v>96612.1</v>
      </c>
      <c r="K61" s="278">
        <v>270.10000000000002</v>
      </c>
      <c r="L61" s="5">
        <v>31.43</v>
      </c>
    </row>
    <row r="62" spans="1:12">
      <c r="A62">
        <v>54</v>
      </c>
      <c r="B62" s="271">
        <v>4.4999999999999997E-3</v>
      </c>
      <c r="C62" s="272">
        <v>4.4889999999999999E-3</v>
      </c>
      <c r="D62" s="275">
        <v>94205.4</v>
      </c>
      <c r="E62" s="276">
        <v>422.9</v>
      </c>
      <c r="F62" s="5">
        <v>27.61</v>
      </c>
      <c r="G62" t="s">
        <v>19</v>
      </c>
      <c r="H62" s="273">
        <v>3.0000000000000001E-3</v>
      </c>
      <c r="I62" s="274">
        <v>2.9949999999999998E-3</v>
      </c>
      <c r="J62" s="277">
        <v>96342.1</v>
      </c>
      <c r="K62" s="278">
        <v>288.60000000000002</v>
      </c>
      <c r="L62" s="5">
        <v>30.52</v>
      </c>
    </row>
    <row r="63" spans="1:12">
      <c r="A63">
        <v>55</v>
      </c>
      <c r="B63" s="271">
        <v>4.8799999999999998E-3</v>
      </c>
      <c r="C63" s="272">
        <v>4.8679999999999999E-3</v>
      </c>
      <c r="D63" s="275">
        <v>93782.5</v>
      </c>
      <c r="E63" s="276">
        <v>456.6</v>
      </c>
      <c r="F63" s="5">
        <v>26.73</v>
      </c>
      <c r="G63" t="s">
        <v>19</v>
      </c>
      <c r="H63" s="273">
        <v>3.3679999999999999E-3</v>
      </c>
      <c r="I63" s="274">
        <v>3.362E-3</v>
      </c>
      <c r="J63" s="277">
        <v>96053.5</v>
      </c>
      <c r="K63" s="278">
        <v>323</v>
      </c>
      <c r="L63" s="5">
        <v>29.61</v>
      </c>
    </row>
    <row r="64" spans="1:12">
      <c r="A64">
        <v>56</v>
      </c>
      <c r="B64" s="271">
        <v>5.3619999999999996E-3</v>
      </c>
      <c r="C64" s="272">
        <v>5.3480000000000003E-3</v>
      </c>
      <c r="D64" s="275">
        <v>93325.9</v>
      </c>
      <c r="E64" s="276">
        <v>499.1</v>
      </c>
      <c r="F64" s="5">
        <v>25.86</v>
      </c>
      <c r="G64" t="s">
        <v>19</v>
      </c>
      <c r="H64" s="273">
        <v>3.63E-3</v>
      </c>
      <c r="I64" s="274">
        <v>3.6229999999999999E-3</v>
      </c>
      <c r="J64" s="277">
        <v>95730.5</v>
      </c>
      <c r="K64" s="278">
        <v>346.8</v>
      </c>
      <c r="L64" s="5">
        <v>28.71</v>
      </c>
    </row>
    <row r="65" spans="1:12">
      <c r="A65">
        <v>57</v>
      </c>
      <c r="B65" s="271">
        <v>5.999E-3</v>
      </c>
      <c r="C65" s="272">
        <v>5.9810000000000002E-3</v>
      </c>
      <c r="D65" s="275">
        <v>92826.8</v>
      </c>
      <c r="E65" s="276">
        <v>555.20000000000005</v>
      </c>
      <c r="F65" s="5">
        <v>24.99</v>
      </c>
      <c r="G65" t="s">
        <v>19</v>
      </c>
      <c r="H65" s="273">
        <v>4.0080000000000003E-3</v>
      </c>
      <c r="I65" s="274">
        <v>4.0000000000000001E-3</v>
      </c>
      <c r="J65" s="277">
        <v>95383.7</v>
      </c>
      <c r="K65" s="278">
        <v>381.5</v>
      </c>
      <c r="L65" s="5">
        <v>27.81</v>
      </c>
    </row>
    <row r="66" spans="1:12">
      <c r="A66">
        <v>58</v>
      </c>
      <c r="B66" s="271">
        <v>6.6020000000000002E-3</v>
      </c>
      <c r="C66" s="272">
        <v>6.5799999999999999E-3</v>
      </c>
      <c r="D66" s="275">
        <v>92271.6</v>
      </c>
      <c r="E66" s="276">
        <v>607.1</v>
      </c>
      <c r="F66" s="5">
        <v>24.14</v>
      </c>
      <c r="G66" t="s">
        <v>19</v>
      </c>
      <c r="H66" s="273">
        <v>4.2500000000000003E-3</v>
      </c>
      <c r="I66" s="274">
        <v>4.241E-3</v>
      </c>
      <c r="J66" s="277">
        <v>95002.2</v>
      </c>
      <c r="K66" s="278">
        <v>402.9</v>
      </c>
      <c r="L66" s="5">
        <v>26.92</v>
      </c>
    </row>
    <row r="67" spans="1:12">
      <c r="A67">
        <v>59</v>
      </c>
      <c r="B67" s="271">
        <v>7.3119999999999999E-3</v>
      </c>
      <c r="C67" s="272">
        <v>7.2859999999999999E-3</v>
      </c>
      <c r="D67" s="275">
        <v>91664.5</v>
      </c>
      <c r="E67" s="276">
        <v>667.8</v>
      </c>
      <c r="F67" s="5">
        <v>23.3</v>
      </c>
      <c r="G67" t="s">
        <v>19</v>
      </c>
      <c r="H67" s="273">
        <v>4.7060000000000001E-3</v>
      </c>
      <c r="I67" s="274">
        <v>4.6950000000000004E-3</v>
      </c>
      <c r="J67" s="277">
        <v>94599.3</v>
      </c>
      <c r="K67" s="278">
        <v>444.1</v>
      </c>
      <c r="L67" s="5">
        <v>26.03</v>
      </c>
    </row>
    <row r="68" spans="1:12">
      <c r="A68">
        <v>60</v>
      </c>
      <c r="B68" s="271">
        <v>8.1099999999999992E-3</v>
      </c>
      <c r="C68" s="272">
        <v>8.0770000000000008E-3</v>
      </c>
      <c r="D68" s="275">
        <v>90996.6</v>
      </c>
      <c r="E68" s="276">
        <v>735</v>
      </c>
      <c r="F68" s="5">
        <v>22.46</v>
      </c>
      <c r="G68" t="s">
        <v>19</v>
      </c>
      <c r="H68" s="273">
        <v>5.2480000000000001E-3</v>
      </c>
      <c r="I68" s="274">
        <v>5.2339999999999999E-3</v>
      </c>
      <c r="J68" s="277">
        <v>94155.199999999997</v>
      </c>
      <c r="K68" s="278">
        <v>492.8</v>
      </c>
      <c r="L68" s="5">
        <v>25.15</v>
      </c>
    </row>
    <row r="69" spans="1:12">
      <c r="A69">
        <v>61</v>
      </c>
      <c r="B69" s="271">
        <v>8.7589999999999994E-3</v>
      </c>
      <c r="C69" s="272">
        <v>8.7209999999999996E-3</v>
      </c>
      <c r="D69" s="275">
        <v>90261.7</v>
      </c>
      <c r="E69" s="276">
        <v>787.2</v>
      </c>
      <c r="F69" s="5">
        <v>21.64</v>
      </c>
      <c r="G69" t="s">
        <v>19</v>
      </c>
      <c r="H69" s="273">
        <v>5.7349999999999996E-3</v>
      </c>
      <c r="I69" s="274">
        <v>5.7190000000000001E-3</v>
      </c>
      <c r="J69" s="277">
        <v>93662.399999999994</v>
      </c>
      <c r="K69" s="278">
        <v>535.6</v>
      </c>
      <c r="L69" s="5">
        <v>24.28</v>
      </c>
    </row>
    <row r="70" spans="1:12">
      <c r="A70">
        <v>62</v>
      </c>
      <c r="B70" s="271">
        <v>9.639E-3</v>
      </c>
      <c r="C70" s="272">
        <v>9.5930000000000008E-3</v>
      </c>
      <c r="D70" s="275">
        <v>89474.5</v>
      </c>
      <c r="E70" s="276">
        <v>858.3</v>
      </c>
      <c r="F70" s="5">
        <v>20.83</v>
      </c>
      <c r="G70" t="s">
        <v>19</v>
      </c>
      <c r="H70" s="273">
        <v>6.2290000000000002E-3</v>
      </c>
      <c r="I70" s="274">
        <v>6.2100000000000002E-3</v>
      </c>
      <c r="J70" s="277">
        <v>93126.7</v>
      </c>
      <c r="K70" s="278">
        <v>578.29999999999995</v>
      </c>
      <c r="L70" s="5">
        <v>23.42</v>
      </c>
    </row>
    <row r="71" spans="1:12">
      <c r="A71">
        <v>63</v>
      </c>
      <c r="B71" s="271">
        <v>1.0543E-2</v>
      </c>
      <c r="C71" s="272">
        <v>1.0487E-2</v>
      </c>
      <c r="D71" s="275">
        <v>88616.2</v>
      </c>
      <c r="E71" s="276">
        <v>929.3</v>
      </c>
      <c r="F71" s="5">
        <v>20.02</v>
      </c>
      <c r="G71" t="s">
        <v>19</v>
      </c>
      <c r="H71" s="273">
        <v>6.8240000000000002E-3</v>
      </c>
      <c r="I71" s="274">
        <v>6.8009999999999998E-3</v>
      </c>
      <c r="J71" s="277">
        <v>92548.4</v>
      </c>
      <c r="K71" s="278">
        <v>629.4</v>
      </c>
      <c r="L71" s="5">
        <v>22.56</v>
      </c>
    </row>
    <row r="72" spans="1:12">
      <c r="A72">
        <v>64</v>
      </c>
      <c r="B72" s="271">
        <v>1.1535E-2</v>
      </c>
      <c r="C72" s="272">
        <v>1.1469E-2</v>
      </c>
      <c r="D72" s="275">
        <v>87686.9</v>
      </c>
      <c r="E72" s="276">
        <v>1005.7</v>
      </c>
      <c r="F72" s="5">
        <v>19.23</v>
      </c>
      <c r="G72" t="s">
        <v>19</v>
      </c>
      <c r="H72" s="273">
        <v>7.3350000000000004E-3</v>
      </c>
      <c r="I72" s="274">
        <v>7.3080000000000003E-3</v>
      </c>
      <c r="J72" s="277">
        <v>91919</v>
      </c>
      <c r="K72" s="278">
        <v>671.8</v>
      </c>
      <c r="L72" s="5">
        <v>21.71</v>
      </c>
    </row>
    <row r="73" spans="1:12">
      <c r="A73">
        <v>65</v>
      </c>
      <c r="B73" s="271">
        <v>1.2408000000000001E-2</v>
      </c>
      <c r="C73" s="272">
        <v>1.2331E-2</v>
      </c>
      <c r="D73" s="275">
        <v>86681.2</v>
      </c>
      <c r="E73" s="276">
        <v>1068.9000000000001</v>
      </c>
      <c r="F73" s="5">
        <v>18.45</v>
      </c>
      <c r="G73" t="s">
        <v>19</v>
      </c>
      <c r="H73" s="273">
        <v>8.0199999999999994E-3</v>
      </c>
      <c r="I73" s="274">
        <v>7.9880000000000003E-3</v>
      </c>
      <c r="J73" s="277">
        <v>91247.2</v>
      </c>
      <c r="K73" s="278">
        <v>728.9</v>
      </c>
      <c r="L73" s="5">
        <v>20.87</v>
      </c>
    </row>
    <row r="74" spans="1:12">
      <c r="A74">
        <v>66</v>
      </c>
      <c r="B74" s="271">
        <v>1.3136999999999999E-2</v>
      </c>
      <c r="C74" s="272">
        <v>1.3051E-2</v>
      </c>
      <c r="D74" s="275">
        <v>85612.3</v>
      </c>
      <c r="E74" s="276">
        <v>1117.3</v>
      </c>
      <c r="F74" s="5">
        <v>17.670000000000002</v>
      </c>
      <c r="G74" t="s">
        <v>19</v>
      </c>
      <c r="H74" s="273">
        <v>8.5170000000000003E-3</v>
      </c>
      <c r="I74" s="274">
        <v>8.4810000000000007E-3</v>
      </c>
      <c r="J74" s="277">
        <v>90518.3</v>
      </c>
      <c r="K74" s="278">
        <v>767.7</v>
      </c>
      <c r="L74" s="5">
        <v>20.03</v>
      </c>
    </row>
    <row r="75" spans="1:12">
      <c r="A75">
        <v>67</v>
      </c>
      <c r="B75" s="271">
        <v>1.4505000000000001E-2</v>
      </c>
      <c r="C75" s="272">
        <v>1.4401000000000001E-2</v>
      </c>
      <c r="D75" s="275">
        <v>84495</v>
      </c>
      <c r="E75" s="276">
        <v>1216.8</v>
      </c>
      <c r="F75" s="5">
        <v>16.899999999999999</v>
      </c>
      <c r="G75" t="s">
        <v>19</v>
      </c>
      <c r="H75" s="273">
        <v>9.5259999999999997E-3</v>
      </c>
      <c r="I75" s="274">
        <v>9.4809999999999998E-3</v>
      </c>
      <c r="J75" s="277">
        <v>89750.7</v>
      </c>
      <c r="K75" s="278">
        <v>850.9</v>
      </c>
      <c r="L75" s="5">
        <v>19.2</v>
      </c>
    </row>
    <row r="76" spans="1:12">
      <c r="A76">
        <v>68</v>
      </c>
      <c r="B76" s="271">
        <v>1.5928000000000001E-2</v>
      </c>
      <c r="C76" s="272">
        <v>1.5802E-2</v>
      </c>
      <c r="D76" s="275">
        <v>83278.2</v>
      </c>
      <c r="E76" s="276">
        <v>1316</v>
      </c>
      <c r="F76" s="5">
        <v>16.14</v>
      </c>
      <c r="G76" t="s">
        <v>19</v>
      </c>
      <c r="H76" s="273">
        <v>1.073E-2</v>
      </c>
      <c r="I76" s="274">
        <v>1.0671999999999999E-2</v>
      </c>
      <c r="J76" s="277">
        <v>88899.8</v>
      </c>
      <c r="K76" s="278">
        <v>948.8</v>
      </c>
      <c r="L76" s="5">
        <v>18.38</v>
      </c>
    </row>
    <row r="77" spans="1:12">
      <c r="A77">
        <v>69</v>
      </c>
      <c r="B77" s="271">
        <v>1.7972999999999999E-2</v>
      </c>
      <c r="C77" s="272">
        <v>1.7812999999999999E-2</v>
      </c>
      <c r="D77" s="275">
        <v>81962.2</v>
      </c>
      <c r="E77" s="276">
        <v>1460</v>
      </c>
      <c r="F77" s="5">
        <v>15.39</v>
      </c>
      <c r="G77" t="s">
        <v>19</v>
      </c>
      <c r="H77" s="273">
        <v>1.1715E-2</v>
      </c>
      <c r="I77" s="274">
        <v>1.1646999999999999E-2</v>
      </c>
      <c r="J77" s="277">
        <v>87951</v>
      </c>
      <c r="K77" s="278">
        <v>1024.3</v>
      </c>
      <c r="L77" s="5">
        <v>17.57</v>
      </c>
    </row>
    <row r="78" spans="1:12">
      <c r="A78">
        <v>70</v>
      </c>
      <c r="B78" s="271">
        <v>1.9687E-2</v>
      </c>
      <c r="C78" s="272">
        <v>1.9494999999999998E-2</v>
      </c>
      <c r="D78" s="275">
        <v>80502.2</v>
      </c>
      <c r="E78" s="276">
        <v>1569.4</v>
      </c>
      <c r="F78" s="5">
        <v>14.66</v>
      </c>
      <c r="G78" t="s">
        <v>19</v>
      </c>
      <c r="H78" s="273">
        <v>1.3100000000000001E-2</v>
      </c>
      <c r="I78" s="274">
        <v>1.3015000000000001E-2</v>
      </c>
      <c r="J78" s="277">
        <v>86926.7</v>
      </c>
      <c r="K78" s="278">
        <v>1131.3</v>
      </c>
      <c r="L78" s="5">
        <v>16.77</v>
      </c>
    </row>
    <row r="79" spans="1:12">
      <c r="A79">
        <v>71</v>
      </c>
      <c r="B79" s="271">
        <v>2.1794999999999998E-2</v>
      </c>
      <c r="C79" s="272">
        <v>2.1559999999999999E-2</v>
      </c>
      <c r="D79" s="275">
        <v>78932.800000000003</v>
      </c>
      <c r="E79" s="276">
        <v>1701.8</v>
      </c>
      <c r="F79" s="5">
        <v>13.94</v>
      </c>
      <c r="G79" t="s">
        <v>19</v>
      </c>
      <c r="H79" s="273">
        <v>1.4442E-2</v>
      </c>
      <c r="I79" s="274">
        <v>1.4338999999999999E-2</v>
      </c>
      <c r="J79" s="277">
        <v>85795.4</v>
      </c>
      <c r="K79" s="278">
        <v>1230.2</v>
      </c>
      <c r="L79" s="5">
        <v>15.99</v>
      </c>
    </row>
    <row r="80" spans="1:12">
      <c r="A80">
        <v>72</v>
      </c>
      <c r="B80" s="271">
        <v>2.5062000000000001E-2</v>
      </c>
      <c r="C80" s="272">
        <v>2.4752E-2</v>
      </c>
      <c r="D80" s="275">
        <v>77231</v>
      </c>
      <c r="E80" s="276">
        <v>1911.6</v>
      </c>
      <c r="F80" s="5">
        <v>13.24</v>
      </c>
      <c r="G80" t="s">
        <v>19</v>
      </c>
      <c r="H80" s="273">
        <v>1.6246E-2</v>
      </c>
      <c r="I80" s="274">
        <v>1.6115999999999998E-2</v>
      </c>
      <c r="J80" s="277">
        <v>84565.1</v>
      </c>
      <c r="K80" s="278">
        <v>1362.8</v>
      </c>
      <c r="L80" s="5">
        <v>15.21</v>
      </c>
    </row>
    <row r="81" spans="1:12">
      <c r="A81">
        <v>73</v>
      </c>
      <c r="B81" s="271">
        <v>2.7358E-2</v>
      </c>
      <c r="C81" s="272">
        <v>2.6988999999999999E-2</v>
      </c>
      <c r="D81" s="275">
        <v>75319.399999999994</v>
      </c>
      <c r="E81" s="276">
        <v>2032.8</v>
      </c>
      <c r="F81" s="5">
        <v>12.56</v>
      </c>
      <c r="G81" t="s">
        <v>19</v>
      </c>
      <c r="H81" s="273">
        <v>1.8445E-2</v>
      </c>
      <c r="I81" s="274">
        <v>1.8277000000000002E-2</v>
      </c>
      <c r="J81" s="277">
        <v>83202.3</v>
      </c>
      <c r="K81" s="278">
        <v>1520.7</v>
      </c>
      <c r="L81" s="5">
        <v>14.45</v>
      </c>
    </row>
    <row r="82" spans="1:12">
      <c r="A82">
        <v>74</v>
      </c>
      <c r="B82" s="271">
        <v>3.0783999999999999E-2</v>
      </c>
      <c r="C82" s="272">
        <v>3.0317E-2</v>
      </c>
      <c r="D82" s="275">
        <v>73286.600000000006</v>
      </c>
      <c r="E82" s="276">
        <v>2221.9</v>
      </c>
      <c r="F82" s="5">
        <v>11.9</v>
      </c>
      <c r="G82" t="s">
        <v>19</v>
      </c>
      <c r="H82" s="273">
        <v>2.052E-2</v>
      </c>
      <c r="I82" s="274">
        <v>2.0312E-2</v>
      </c>
      <c r="J82" s="277">
        <v>81681.7</v>
      </c>
      <c r="K82" s="278">
        <v>1659.1</v>
      </c>
      <c r="L82" s="5">
        <v>13.71</v>
      </c>
    </row>
    <row r="83" spans="1:12">
      <c r="A83">
        <v>75</v>
      </c>
      <c r="B83" s="271">
        <v>3.3614999999999999E-2</v>
      </c>
      <c r="C83" s="272">
        <v>3.3058999999999998E-2</v>
      </c>
      <c r="D83" s="275">
        <v>71064.800000000003</v>
      </c>
      <c r="E83" s="276">
        <v>2349.4</v>
      </c>
      <c r="F83" s="5">
        <v>11.25</v>
      </c>
      <c r="G83" t="s">
        <v>19</v>
      </c>
      <c r="H83" s="273">
        <v>2.2690999999999999E-2</v>
      </c>
      <c r="I83" s="274">
        <v>2.2436000000000001E-2</v>
      </c>
      <c r="J83" s="277">
        <v>80022.600000000006</v>
      </c>
      <c r="K83" s="278">
        <v>1795.4</v>
      </c>
      <c r="L83" s="5">
        <v>12.99</v>
      </c>
    </row>
    <row r="84" spans="1:12">
      <c r="A84">
        <v>76</v>
      </c>
      <c r="B84" s="271">
        <v>3.7082999999999998E-2</v>
      </c>
      <c r="C84" s="272">
        <v>3.6408000000000003E-2</v>
      </c>
      <c r="D84" s="275">
        <v>68715.399999999994</v>
      </c>
      <c r="E84" s="276">
        <v>2501.8000000000002</v>
      </c>
      <c r="F84" s="5">
        <v>10.62</v>
      </c>
      <c r="G84" t="s">
        <v>19</v>
      </c>
      <c r="H84" s="273">
        <v>2.5389999999999999E-2</v>
      </c>
      <c r="I84" s="274">
        <v>2.5071E-2</v>
      </c>
      <c r="J84" s="277">
        <v>78227.100000000006</v>
      </c>
      <c r="K84" s="278">
        <v>1961.3</v>
      </c>
      <c r="L84" s="5">
        <v>12.27</v>
      </c>
    </row>
    <row r="85" spans="1:12">
      <c r="A85">
        <v>77</v>
      </c>
      <c r="B85" s="271">
        <v>4.0854000000000001E-2</v>
      </c>
      <c r="C85" s="272">
        <v>4.0036000000000002E-2</v>
      </c>
      <c r="D85" s="275">
        <v>66213.600000000006</v>
      </c>
      <c r="E85" s="276">
        <v>2651</v>
      </c>
      <c r="F85" s="5">
        <v>10</v>
      </c>
      <c r="G85" t="s">
        <v>19</v>
      </c>
      <c r="H85" s="273">
        <v>2.8232E-2</v>
      </c>
      <c r="I85" s="274">
        <v>2.7838999999999999E-2</v>
      </c>
      <c r="J85" s="277">
        <v>76265.899999999994</v>
      </c>
      <c r="K85" s="278">
        <v>2123.1999999999998</v>
      </c>
      <c r="L85" s="5">
        <v>11.58</v>
      </c>
    </row>
    <row r="86" spans="1:12">
      <c r="A86">
        <v>78</v>
      </c>
      <c r="B86" s="271">
        <v>4.5816999999999997E-2</v>
      </c>
      <c r="C86" s="272">
        <v>4.4790999999999997E-2</v>
      </c>
      <c r="D86" s="275">
        <v>63562.7</v>
      </c>
      <c r="E86" s="276">
        <v>2847</v>
      </c>
      <c r="F86" s="5">
        <v>9.4</v>
      </c>
      <c r="G86" t="s">
        <v>19</v>
      </c>
      <c r="H86" s="273">
        <v>3.1400999999999998E-2</v>
      </c>
      <c r="I86" s="274">
        <v>3.0915999999999999E-2</v>
      </c>
      <c r="J86" s="277">
        <v>74142.7</v>
      </c>
      <c r="K86" s="278">
        <v>2292.1999999999998</v>
      </c>
      <c r="L86" s="5">
        <v>10.89</v>
      </c>
    </row>
    <row r="87" spans="1:12">
      <c r="A87">
        <v>79</v>
      </c>
      <c r="B87" s="271">
        <v>5.0706000000000001E-2</v>
      </c>
      <c r="C87" s="272">
        <v>4.9452000000000003E-2</v>
      </c>
      <c r="D87" s="275">
        <v>60715.6</v>
      </c>
      <c r="E87" s="276">
        <v>3002.5</v>
      </c>
      <c r="F87" s="5">
        <v>8.82</v>
      </c>
      <c r="G87" t="s">
        <v>19</v>
      </c>
      <c r="H87" s="273">
        <v>3.6063999999999999E-2</v>
      </c>
      <c r="I87" s="274">
        <v>3.5424999999999998E-2</v>
      </c>
      <c r="J87" s="277">
        <v>71850.5</v>
      </c>
      <c r="K87" s="278">
        <v>2545.3000000000002</v>
      </c>
      <c r="L87" s="5">
        <v>10.23</v>
      </c>
    </row>
    <row r="88" spans="1:12">
      <c r="A88">
        <v>80</v>
      </c>
      <c r="B88" s="271">
        <v>5.8096000000000002E-2</v>
      </c>
      <c r="C88" s="272">
        <v>5.6455999999999999E-2</v>
      </c>
      <c r="D88" s="275">
        <v>57713.1</v>
      </c>
      <c r="E88" s="276">
        <v>3258.3</v>
      </c>
      <c r="F88" s="5">
        <v>8.25</v>
      </c>
      <c r="G88" t="s">
        <v>19</v>
      </c>
      <c r="H88" s="273">
        <v>4.1391999999999998E-2</v>
      </c>
      <c r="I88" s="274">
        <v>4.0552999999999999E-2</v>
      </c>
      <c r="J88" s="277">
        <v>69305.2</v>
      </c>
      <c r="K88" s="278">
        <v>2810.5</v>
      </c>
      <c r="L88" s="5">
        <v>9.58</v>
      </c>
    </row>
    <row r="89" spans="1:12">
      <c r="A89">
        <v>81</v>
      </c>
      <c r="B89" s="271">
        <v>6.4532999999999993E-2</v>
      </c>
      <c r="C89" s="272">
        <v>6.2516000000000002E-2</v>
      </c>
      <c r="D89" s="275">
        <v>54454.9</v>
      </c>
      <c r="E89" s="276">
        <v>3404.3</v>
      </c>
      <c r="F89" s="5">
        <v>7.71</v>
      </c>
      <c r="G89" t="s">
        <v>19</v>
      </c>
      <c r="H89" s="273">
        <v>4.6708E-2</v>
      </c>
      <c r="I89" s="274">
        <v>4.5642000000000002E-2</v>
      </c>
      <c r="J89" s="277">
        <v>66494.7</v>
      </c>
      <c r="K89" s="278">
        <v>3034.9</v>
      </c>
      <c r="L89" s="5">
        <v>8.9700000000000006</v>
      </c>
    </row>
    <row r="90" spans="1:12">
      <c r="A90">
        <v>82</v>
      </c>
      <c r="B90" s="271">
        <v>7.3851E-2</v>
      </c>
      <c r="C90" s="272">
        <v>7.1221000000000007E-2</v>
      </c>
      <c r="D90" s="275">
        <v>51050.5</v>
      </c>
      <c r="E90" s="276">
        <v>3635.9</v>
      </c>
      <c r="F90" s="5">
        <v>7.19</v>
      </c>
      <c r="G90" t="s">
        <v>19</v>
      </c>
      <c r="H90" s="273">
        <v>5.3344999999999997E-2</v>
      </c>
      <c r="I90" s="274">
        <v>5.1958999999999998E-2</v>
      </c>
      <c r="J90" s="277">
        <v>63459.8</v>
      </c>
      <c r="K90" s="278">
        <v>3297.3</v>
      </c>
      <c r="L90" s="5">
        <v>8.3699999999999992</v>
      </c>
    </row>
    <row r="91" spans="1:12">
      <c r="A91">
        <v>83</v>
      </c>
      <c r="B91" s="271">
        <v>8.2813999999999999E-2</v>
      </c>
      <c r="C91" s="272">
        <v>7.9520999999999994E-2</v>
      </c>
      <c r="D91" s="275">
        <v>47414.7</v>
      </c>
      <c r="E91" s="276">
        <v>3770.5</v>
      </c>
      <c r="F91" s="5">
        <v>6.71</v>
      </c>
      <c r="G91" t="s">
        <v>19</v>
      </c>
      <c r="H91" s="273">
        <v>6.0495E-2</v>
      </c>
      <c r="I91" s="274">
        <v>5.8719E-2</v>
      </c>
      <c r="J91" s="277">
        <v>60162.5</v>
      </c>
      <c r="K91" s="278">
        <v>3532.7</v>
      </c>
      <c r="L91" s="5">
        <v>7.8</v>
      </c>
    </row>
    <row r="92" spans="1:12">
      <c r="A92">
        <v>84</v>
      </c>
      <c r="B92" s="271">
        <v>9.2605999999999994E-2</v>
      </c>
      <c r="C92" s="272">
        <v>8.8508000000000003E-2</v>
      </c>
      <c r="D92" s="275">
        <v>43644.2</v>
      </c>
      <c r="E92" s="276">
        <v>3862.8</v>
      </c>
      <c r="F92" s="5">
        <v>6.24</v>
      </c>
      <c r="G92" t="s">
        <v>19</v>
      </c>
      <c r="H92" s="273">
        <v>6.9889999999999994E-2</v>
      </c>
      <c r="I92" s="274">
        <v>6.7530999999999994E-2</v>
      </c>
      <c r="J92" s="277">
        <v>56629.8</v>
      </c>
      <c r="K92" s="278">
        <v>3824.2</v>
      </c>
      <c r="L92" s="5">
        <v>7.26</v>
      </c>
    </row>
    <row r="93" spans="1:12">
      <c r="A93">
        <v>85</v>
      </c>
      <c r="B93" s="271">
        <v>0.105681</v>
      </c>
      <c r="C93" s="272">
        <v>0.10037699999999999</v>
      </c>
      <c r="D93" s="275">
        <v>39781.4</v>
      </c>
      <c r="E93" s="276">
        <v>3993.1</v>
      </c>
      <c r="F93" s="5">
        <v>5.8</v>
      </c>
      <c r="G93" t="s">
        <v>19</v>
      </c>
      <c r="H93" s="273">
        <v>7.9005000000000006E-2</v>
      </c>
      <c r="I93" s="274">
        <v>7.6003000000000001E-2</v>
      </c>
      <c r="J93" s="277">
        <v>52805.599999999999</v>
      </c>
      <c r="K93" s="278">
        <v>4013.4</v>
      </c>
      <c r="L93" s="5">
        <v>6.75</v>
      </c>
    </row>
    <row r="94" spans="1:12">
      <c r="A94">
        <v>86</v>
      </c>
      <c r="B94" s="271">
        <v>0.11762599999999999</v>
      </c>
      <c r="C94" s="272">
        <v>0.111092</v>
      </c>
      <c r="D94" s="275">
        <v>35788.199999999997</v>
      </c>
      <c r="E94" s="276">
        <v>3975.8</v>
      </c>
      <c r="F94" s="5">
        <v>5.39</v>
      </c>
      <c r="G94" t="s">
        <v>19</v>
      </c>
      <c r="H94" s="273">
        <v>8.9279999999999998E-2</v>
      </c>
      <c r="I94" s="274">
        <v>8.5464999999999999E-2</v>
      </c>
      <c r="J94" s="277">
        <v>48792.2</v>
      </c>
      <c r="K94" s="278">
        <v>4170</v>
      </c>
      <c r="L94" s="5">
        <v>6.26</v>
      </c>
    </row>
    <row r="95" spans="1:12">
      <c r="A95">
        <v>87</v>
      </c>
      <c r="B95" s="271">
        <v>0.13170699999999999</v>
      </c>
      <c r="C95" s="272">
        <v>0.123569</v>
      </c>
      <c r="D95" s="275">
        <v>31812.400000000001</v>
      </c>
      <c r="E95" s="276">
        <v>3931</v>
      </c>
      <c r="F95" s="5">
        <v>5</v>
      </c>
      <c r="G95" t="s">
        <v>19</v>
      </c>
      <c r="H95" s="273">
        <v>0.10225099999999999</v>
      </c>
      <c r="I95" s="274">
        <v>9.7278000000000003E-2</v>
      </c>
      <c r="J95" s="277">
        <v>44622.2</v>
      </c>
      <c r="K95" s="278">
        <v>4340.8</v>
      </c>
      <c r="L95" s="5">
        <v>5.8</v>
      </c>
    </row>
    <row r="96" spans="1:12">
      <c r="A96">
        <v>88</v>
      </c>
      <c r="B96" s="271">
        <v>0.14865</v>
      </c>
      <c r="C96" s="272">
        <v>0.13836599999999999</v>
      </c>
      <c r="D96" s="275">
        <v>27881.4</v>
      </c>
      <c r="E96" s="276">
        <v>3857.8</v>
      </c>
      <c r="F96" s="5">
        <v>4.6399999999999997</v>
      </c>
      <c r="G96" t="s">
        <v>19</v>
      </c>
      <c r="H96" s="273">
        <v>0.11468299999999999</v>
      </c>
      <c r="I96" s="274">
        <v>0.108463</v>
      </c>
      <c r="J96" s="277">
        <v>40281.4</v>
      </c>
      <c r="K96" s="278">
        <v>4369.1000000000004</v>
      </c>
      <c r="L96" s="5">
        <v>5.37</v>
      </c>
    </row>
    <row r="97" spans="1:12">
      <c r="A97">
        <v>89</v>
      </c>
      <c r="B97" s="271">
        <v>0.165103</v>
      </c>
      <c r="C97" s="272">
        <v>0.15251300000000001</v>
      </c>
      <c r="D97" s="275">
        <v>24023.5</v>
      </c>
      <c r="E97" s="276">
        <v>3663.9</v>
      </c>
      <c r="F97" s="5">
        <v>4.3</v>
      </c>
      <c r="G97" t="s">
        <v>19</v>
      </c>
      <c r="H97" s="273">
        <v>0.130913</v>
      </c>
      <c r="I97" s="274">
        <v>0.12286999999999999</v>
      </c>
      <c r="J97" s="277">
        <v>35912.400000000001</v>
      </c>
      <c r="K97" s="278">
        <v>4412.6000000000004</v>
      </c>
      <c r="L97" s="5">
        <v>4.96</v>
      </c>
    </row>
    <row r="98" spans="1:12">
      <c r="A98">
        <v>90</v>
      </c>
      <c r="B98" s="271">
        <v>0.18212</v>
      </c>
      <c r="C98" s="272">
        <v>0.16692000000000001</v>
      </c>
      <c r="D98" s="275">
        <v>20359.599999999999</v>
      </c>
      <c r="E98" s="276">
        <v>3398.4</v>
      </c>
      <c r="F98" s="5">
        <v>3.99</v>
      </c>
      <c r="G98" t="s">
        <v>19</v>
      </c>
      <c r="H98" s="273">
        <v>0.147678</v>
      </c>
      <c r="I98" s="274">
        <v>0.13752300000000001</v>
      </c>
      <c r="J98" s="277">
        <v>31499.8</v>
      </c>
      <c r="K98" s="278">
        <v>4332</v>
      </c>
      <c r="L98" s="5">
        <v>4.59</v>
      </c>
    </row>
    <row r="99" spans="1:12">
      <c r="A99">
        <v>91</v>
      </c>
      <c r="B99" s="271">
        <v>0.20281299999999999</v>
      </c>
      <c r="C99" s="272">
        <v>0.18414</v>
      </c>
      <c r="D99" s="275">
        <v>16961.2</v>
      </c>
      <c r="E99" s="276">
        <v>3123.2</v>
      </c>
      <c r="F99" s="5">
        <v>3.69</v>
      </c>
      <c r="G99" t="s">
        <v>19</v>
      </c>
      <c r="H99" s="273">
        <v>0.16451299999999999</v>
      </c>
      <c r="I99" s="274">
        <v>0.15200900000000001</v>
      </c>
      <c r="J99" s="277">
        <v>27167.9</v>
      </c>
      <c r="K99" s="278">
        <v>4129.8</v>
      </c>
      <c r="L99" s="5">
        <v>4.24</v>
      </c>
    </row>
    <row r="100" spans="1:12">
      <c r="A100">
        <v>92</v>
      </c>
      <c r="B100" s="271">
        <v>0.229601</v>
      </c>
      <c r="C100" s="272">
        <v>0.205957</v>
      </c>
      <c r="D100" s="275">
        <v>13838</v>
      </c>
      <c r="E100" s="276">
        <v>2850</v>
      </c>
      <c r="F100" s="5">
        <v>3.41</v>
      </c>
      <c r="G100" t="s">
        <v>19</v>
      </c>
      <c r="H100" s="273">
        <v>0.186219</v>
      </c>
      <c r="I100" s="274">
        <v>0.17035700000000001</v>
      </c>
      <c r="J100" s="277">
        <v>23038.1</v>
      </c>
      <c r="K100" s="278">
        <v>3924.7</v>
      </c>
      <c r="L100" s="5">
        <v>3.91</v>
      </c>
    </row>
    <row r="101" spans="1:12">
      <c r="A101">
        <v>93</v>
      </c>
      <c r="B101" s="271">
        <v>0.249556</v>
      </c>
      <c r="C101" s="272">
        <v>0.22187200000000001</v>
      </c>
      <c r="D101" s="275">
        <v>10987.9</v>
      </c>
      <c r="E101" s="276">
        <v>2437.9</v>
      </c>
      <c r="F101" s="5">
        <v>3.16</v>
      </c>
      <c r="G101" t="s">
        <v>19</v>
      </c>
      <c r="H101" s="273">
        <v>0.20471400000000001</v>
      </c>
      <c r="I101" s="274">
        <v>0.18570500000000001</v>
      </c>
      <c r="J101" s="277">
        <v>19113.400000000001</v>
      </c>
      <c r="K101" s="278">
        <v>3549.5</v>
      </c>
      <c r="L101" s="5">
        <v>3.61</v>
      </c>
    </row>
    <row r="102" spans="1:12">
      <c r="A102">
        <v>94</v>
      </c>
      <c r="B102" s="271">
        <v>0.27437800000000001</v>
      </c>
      <c r="C102" s="272">
        <v>0.24127699999999999</v>
      </c>
      <c r="D102" s="275">
        <v>8550</v>
      </c>
      <c r="E102" s="276">
        <v>2062.9</v>
      </c>
      <c r="F102" s="5">
        <v>2.92</v>
      </c>
      <c r="G102" t="s">
        <v>19</v>
      </c>
      <c r="H102" s="273">
        <v>0.232345</v>
      </c>
      <c r="I102" s="274">
        <v>0.20816299999999999</v>
      </c>
      <c r="J102" s="277">
        <v>15563.9</v>
      </c>
      <c r="K102" s="278">
        <v>3239.8</v>
      </c>
      <c r="L102" s="5">
        <v>3.32</v>
      </c>
    </row>
    <row r="103" spans="1:12">
      <c r="A103">
        <v>95</v>
      </c>
      <c r="B103" s="271">
        <v>0.30922100000000002</v>
      </c>
      <c r="C103" s="272">
        <v>0.267814</v>
      </c>
      <c r="D103" s="275">
        <v>6487.1</v>
      </c>
      <c r="E103" s="276">
        <v>1737.3</v>
      </c>
      <c r="F103" s="5">
        <v>2.69</v>
      </c>
      <c r="G103" t="s">
        <v>19</v>
      </c>
      <c r="H103" s="273">
        <v>0.25773099999999999</v>
      </c>
      <c r="I103" s="274">
        <v>0.22831000000000001</v>
      </c>
      <c r="J103" s="277">
        <v>12324.1</v>
      </c>
      <c r="K103" s="278">
        <v>2813.7</v>
      </c>
      <c r="L103" s="5">
        <v>3.07</v>
      </c>
    </row>
    <row r="104" spans="1:12">
      <c r="A104">
        <v>96</v>
      </c>
      <c r="B104" s="271">
        <v>0.35037800000000002</v>
      </c>
      <c r="C104" s="272">
        <v>0.29814600000000002</v>
      </c>
      <c r="D104" s="275">
        <v>4749.8</v>
      </c>
      <c r="E104" s="276">
        <v>1416.1</v>
      </c>
      <c r="F104" s="5">
        <v>2.4900000000000002</v>
      </c>
      <c r="G104" t="s">
        <v>19</v>
      </c>
      <c r="H104" s="273">
        <v>0.29697699999999999</v>
      </c>
      <c r="I104" s="274">
        <v>0.25858100000000001</v>
      </c>
      <c r="J104" s="277">
        <v>9510.4</v>
      </c>
      <c r="K104" s="278">
        <v>2459.1999999999998</v>
      </c>
      <c r="L104" s="5">
        <v>2.83</v>
      </c>
    </row>
    <row r="105" spans="1:12">
      <c r="A105">
        <v>97</v>
      </c>
      <c r="B105" s="271">
        <v>0.376274</v>
      </c>
      <c r="C105" s="272">
        <v>0.31669199999999997</v>
      </c>
      <c r="D105" s="275">
        <v>3333.6</v>
      </c>
      <c r="E105" s="276">
        <v>1055.7</v>
      </c>
      <c r="F105" s="5">
        <v>2.34</v>
      </c>
      <c r="G105" t="s">
        <v>19</v>
      </c>
      <c r="H105" s="273">
        <v>0.31900600000000001</v>
      </c>
      <c r="I105" s="274">
        <v>0.27512300000000001</v>
      </c>
      <c r="J105" s="277">
        <v>7051.2</v>
      </c>
      <c r="K105" s="278">
        <v>1939.9</v>
      </c>
      <c r="L105" s="5">
        <v>2.64</v>
      </c>
    </row>
    <row r="106" spans="1:12">
      <c r="A106">
        <v>98</v>
      </c>
      <c r="B106" s="271">
        <v>0.41322300000000001</v>
      </c>
      <c r="C106" s="272">
        <v>0.34246599999999999</v>
      </c>
      <c r="D106" s="275">
        <v>2277.9</v>
      </c>
      <c r="E106" s="276">
        <v>780.1</v>
      </c>
      <c r="F106" s="5">
        <v>2.19</v>
      </c>
      <c r="G106" t="s">
        <v>19</v>
      </c>
      <c r="H106" s="273">
        <v>0.34803299999999998</v>
      </c>
      <c r="I106" s="274">
        <v>0.29644700000000002</v>
      </c>
      <c r="J106" s="277">
        <v>5111.2</v>
      </c>
      <c r="K106" s="278">
        <v>1515.2</v>
      </c>
      <c r="L106" s="5">
        <v>2.4500000000000002</v>
      </c>
    </row>
    <row r="107" spans="1:12">
      <c r="A107">
        <v>99</v>
      </c>
      <c r="B107" s="271">
        <v>0.43853799999999998</v>
      </c>
      <c r="C107" s="272">
        <v>0.35967300000000002</v>
      </c>
      <c r="D107" s="275">
        <v>1497.8</v>
      </c>
      <c r="E107" s="276">
        <v>538.70000000000005</v>
      </c>
      <c r="F107" s="5">
        <v>2.0699999999999998</v>
      </c>
      <c r="G107" t="s">
        <v>19</v>
      </c>
      <c r="H107" s="273">
        <v>0.384133</v>
      </c>
      <c r="I107" s="274">
        <v>0.32224199999999997</v>
      </c>
      <c r="J107" s="277">
        <v>3596</v>
      </c>
      <c r="K107" s="278">
        <v>1158.8</v>
      </c>
      <c r="L107" s="5">
        <v>2.27</v>
      </c>
    </row>
    <row r="108" spans="1:12">
      <c r="A108">
        <v>100</v>
      </c>
      <c r="B108" s="271">
        <v>0.47681200000000001</v>
      </c>
      <c r="C108" s="272">
        <v>0.38501999999999997</v>
      </c>
      <c r="D108" s="275">
        <v>959.1</v>
      </c>
      <c r="E108" s="276">
        <v>369.3</v>
      </c>
      <c r="F108" s="5">
        <v>1.96</v>
      </c>
      <c r="G108" t="s">
        <v>19</v>
      </c>
      <c r="H108" s="273">
        <v>0.41475400000000001</v>
      </c>
      <c r="I108" s="274">
        <v>0.34351599999999999</v>
      </c>
      <c r="J108" s="277">
        <v>2437.1999999999998</v>
      </c>
      <c r="K108" s="278">
        <v>837.2</v>
      </c>
      <c r="L108" s="5">
        <v>2.11</v>
      </c>
    </row>
  </sheetData>
  <mergeCells count="3">
    <mergeCell ref="K1:L1"/>
    <mergeCell ref="B6:F6"/>
    <mergeCell ref="H6:L6"/>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1682</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6814EB-C0C8-4C16-B899-8E6499A78F45}">
  <ds:schemaRefs>
    <ds:schemaRef ds:uri="http://schemas.microsoft.com/office/2006/metadata/properties"/>
    <ds:schemaRef ds:uri="http://purl.org/dc/terms/"/>
    <ds:schemaRef ds:uri="http://schemas.microsoft.com/office/2006/documentManagement/types"/>
    <ds:schemaRef ds:uri="e73541d3-5dbc-467b-ad85-92b29e93bc53"/>
    <ds:schemaRef ds:uri="http://purl.org/dc/elements/1.1/"/>
    <ds:schemaRef ds:uri="http://schemas.microsoft.com/office/infopath/2007/PartnerControls"/>
    <ds:schemaRef ds:uri="2541d45d-41ad-4814-bf67-1422fc7ee58e"/>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4DB3D695-28AF-4E8B-8C44-209B85B256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BC48AE-B3DB-46D6-B4E7-97D4169F42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Terms and Conditions</vt:lpstr>
      <vt:lpstr>Notation</vt:lpstr>
      <vt:lpstr>Methodology</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Life Tables (3-year) - UK</dc:title>
  <dc:creator>rozees</dc:creator>
  <cp:lastModifiedBy>Jack Williams</cp:lastModifiedBy>
  <dcterms:created xsi:type="dcterms:W3CDTF">2020-08-13T12:55:31Z</dcterms:created>
  <dcterms:modified xsi:type="dcterms:W3CDTF">2020-11-25T17:25:24Z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537000</vt:r8>
  </property>
  <property fmtid="{D5CDD505-2E9C-101B-9397-08002B2CF9AE}" pid="4" name="WorkflowChangePath">
    <vt:lpwstr>63fddec8-15ae-45d3-b563-7729029746ef,2;</vt:lpwstr>
  </property>
</Properties>
</file>