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 activeTab="5"/>
  </bookViews>
  <sheets>
    <sheet name="Rankings" sheetId="1" r:id="rId1"/>
    <sheet name="Sheet6" sheetId="7" r:id="rId2"/>
    <sheet name="Sheet7" sheetId="8" r:id="rId3"/>
    <sheet name="Sheet8" sheetId="9" r:id="rId4"/>
    <sheet name="Sheet9" sheetId="10" r:id="rId5"/>
    <sheet name="Sheet10" sheetId="11" r:id="rId6"/>
  </sheets>
  <calcPr calcId="0"/>
</workbook>
</file>

<file path=xl/calcChain.xml><?xml version="1.0" encoding="utf-8"?>
<calcChain xmlns="http://schemas.openxmlformats.org/spreadsheetml/2006/main">
  <c r="H70" i="11"/>
  <c r="G70"/>
  <c r="F70"/>
  <c r="H68"/>
  <c r="G68"/>
  <c r="F68"/>
  <c r="H66"/>
  <c r="G66"/>
  <c r="F66"/>
  <c r="D70"/>
  <c r="D69"/>
  <c r="D68"/>
  <c r="D67"/>
  <c r="D66"/>
  <c r="D65"/>
  <c r="D64"/>
  <c r="D63"/>
  <c r="D62"/>
  <c r="D61"/>
  <c r="L60"/>
  <c r="D60"/>
  <c r="D59"/>
  <c r="N64" s="1"/>
  <c r="D58"/>
  <c r="L64" s="1"/>
  <c r="D57"/>
  <c r="D56"/>
  <c r="D55"/>
  <c r="D54"/>
  <c r="D53"/>
  <c r="K52"/>
  <c r="D52"/>
  <c r="D51"/>
  <c r="N56" s="1"/>
  <c r="D50"/>
  <c r="G56" s="1"/>
  <c r="D49"/>
  <c r="D48"/>
  <c r="D47"/>
  <c r="D46"/>
  <c r="D45"/>
  <c r="D44"/>
  <c r="D43"/>
  <c r="N48" s="1"/>
  <c r="D42"/>
  <c r="J48" s="1"/>
  <c r="D41"/>
  <c r="D40"/>
  <c r="D39"/>
  <c r="D38"/>
  <c r="D37"/>
  <c r="L36"/>
  <c r="K36"/>
  <c r="D36"/>
  <c r="D35"/>
  <c r="N40" s="1"/>
  <c r="D34"/>
  <c r="K40" s="1"/>
  <c r="D33"/>
  <c r="D32"/>
  <c r="D31"/>
  <c r="D30"/>
  <c r="D29"/>
  <c r="D28"/>
  <c r="D27"/>
  <c r="N32" s="1"/>
  <c r="D26"/>
  <c r="J32" s="1"/>
  <c r="D25"/>
  <c r="D24"/>
  <c r="D23"/>
  <c r="D22"/>
  <c r="D21"/>
  <c r="D20"/>
  <c r="D19"/>
  <c r="P24" s="1"/>
  <c r="D18"/>
  <c r="K24" s="1"/>
  <c r="D17"/>
  <c r="D16"/>
  <c r="D15"/>
  <c r="D14"/>
  <c r="D13"/>
  <c r="D12"/>
  <c r="D11"/>
  <c r="O16" s="1"/>
  <c r="D10"/>
  <c r="D9"/>
  <c r="D8"/>
  <c r="D7"/>
  <c r="D6"/>
  <c r="D5"/>
  <c r="D4"/>
  <c r="J8" s="1"/>
  <c r="D3"/>
  <c r="N8" s="1"/>
  <c r="D2"/>
  <c r="E2" s="1"/>
  <c r="D1"/>
  <c r="O4" s="1"/>
  <c r="A1"/>
  <c r="E83" i="10"/>
  <c r="E84"/>
  <c r="E85"/>
  <c r="E86"/>
  <c r="H86"/>
  <c r="G86"/>
  <c r="F86"/>
  <c r="H84"/>
  <c r="G84"/>
  <c r="F84"/>
  <c r="P80"/>
  <c r="O80"/>
  <c r="N80"/>
  <c r="L80"/>
  <c r="K80"/>
  <c r="J80"/>
  <c r="H80"/>
  <c r="G80"/>
  <c r="F80"/>
  <c r="P76"/>
  <c r="O76"/>
  <c r="N76"/>
  <c r="L76"/>
  <c r="K76"/>
  <c r="J76"/>
  <c r="P72"/>
  <c r="O72"/>
  <c r="N72"/>
  <c r="L72"/>
  <c r="K72"/>
  <c r="J72"/>
  <c r="H72"/>
  <c r="G72"/>
  <c r="F72"/>
  <c r="P68"/>
  <c r="O68"/>
  <c r="N68"/>
  <c r="L68"/>
  <c r="K68"/>
  <c r="J68"/>
  <c r="P64"/>
  <c r="O64"/>
  <c r="N64"/>
  <c r="L64"/>
  <c r="K64"/>
  <c r="J64"/>
  <c r="H64"/>
  <c r="G64"/>
  <c r="F64"/>
  <c r="P60"/>
  <c r="O60"/>
  <c r="N60"/>
  <c r="L60"/>
  <c r="K60"/>
  <c r="J60"/>
  <c r="P56"/>
  <c r="O56"/>
  <c r="N56"/>
  <c r="L56"/>
  <c r="K56"/>
  <c r="J56"/>
  <c r="H56"/>
  <c r="G56"/>
  <c r="F56"/>
  <c r="P52"/>
  <c r="O52"/>
  <c r="N52"/>
  <c r="L52"/>
  <c r="K52"/>
  <c r="J52"/>
  <c r="P48"/>
  <c r="O48"/>
  <c r="N48"/>
  <c r="L48"/>
  <c r="K48"/>
  <c r="J48"/>
  <c r="H48"/>
  <c r="G48"/>
  <c r="F48"/>
  <c r="P44"/>
  <c r="O44"/>
  <c r="N44"/>
  <c r="L44"/>
  <c r="K44"/>
  <c r="J44"/>
  <c r="P40"/>
  <c r="O40"/>
  <c r="N40"/>
  <c r="L40"/>
  <c r="K40"/>
  <c r="J40"/>
  <c r="H40"/>
  <c r="G40"/>
  <c r="F40"/>
  <c r="P36"/>
  <c r="O36"/>
  <c r="N36"/>
  <c r="L36"/>
  <c r="K36"/>
  <c r="J36"/>
  <c r="P32"/>
  <c r="O32"/>
  <c r="N32"/>
  <c r="L32"/>
  <c r="K32"/>
  <c r="J32"/>
  <c r="H32"/>
  <c r="G32"/>
  <c r="F32"/>
  <c r="P28"/>
  <c r="O28"/>
  <c r="N28"/>
  <c r="L28"/>
  <c r="K28"/>
  <c r="J28"/>
  <c r="P24"/>
  <c r="O24"/>
  <c r="N24"/>
  <c r="L24"/>
  <c r="K24"/>
  <c r="J24"/>
  <c r="H24"/>
  <c r="G24"/>
  <c r="F24"/>
  <c r="P20"/>
  <c r="O20"/>
  <c r="N20"/>
  <c r="L20"/>
  <c r="K20"/>
  <c r="J20"/>
  <c r="P16"/>
  <c r="O16"/>
  <c r="N16"/>
  <c r="L16"/>
  <c r="K16"/>
  <c r="J16"/>
  <c r="H16"/>
  <c r="G16"/>
  <c r="F16"/>
  <c r="P12"/>
  <c r="O12"/>
  <c r="N12"/>
  <c r="L12"/>
  <c r="K12"/>
  <c r="J12"/>
  <c r="H82"/>
  <c r="G82"/>
  <c r="F82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O8"/>
  <c r="L8"/>
  <c r="D8"/>
  <c r="E8" s="1"/>
  <c r="D7"/>
  <c r="D6"/>
  <c r="E6" s="1"/>
  <c r="D5"/>
  <c r="D4"/>
  <c r="D3"/>
  <c r="N8" s="1"/>
  <c r="D2"/>
  <c r="K8" s="1"/>
  <c r="E1"/>
  <c r="D1"/>
  <c r="A1"/>
  <c r="D50" i="9"/>
  <c r="D49"/>
  <c r="D48"/>
  <c r="D47"/>
  <c r="D46"/>
  <c r="D45"/>
  <c r="D44"/>
  <c r="K45" s="1"/>
  <c r="D43"/>
  <c r="D42"/>
  <c r="D41"/>
  <c r="D40"/>
  <c r="D39"/>
  <c r="D38"/>
  <c r="D37"/>
  <c r="D36"/>
  <c r="P40" s="1"/>
  <c r="D35"/>
  <c r="D34"/>
  <c r="J37" s="1"/>
  <c r="D33"/>
  <c r="D32"/>
  <c r="D31"/>
  <c r="D30"/>
  <c r="D29"/>
  <c r="O28"/>
  <c r="D28"/>
  <c r="D27"/>
  <c r="K28" s="1"/>
  <c r="D26"/>
  <c r="K32" s="1"/>
  <c r="D25"/>
  <c r="D24"/>
  <c r="D23"/>
  <c r="D22"/>
  <c r="D21"/>
  <c r="D20"/>
  <c r="O24" s="1"/>
  <c r="D19"/>
  <c r="D18"/>
  <c r="D17"/>
  <c r="H24" s="1"/>
  <c r="D16"/>
  <c r="D15"/>
  <c r="D14"/>
  <c r="D13"/>
  <c r="D12"/>
  <c r="D11"/>
  <c r="D10"/>
  <c r="G16" s="1"/>
  <c r="D9"/>
  <c r="D8"/>
  <c r="D7"/>
  <c r="E6"/>
  <c r="D6"/>
  <c r="D5"/>
  <c r="D4"/>
  <c r="D3"/>
  <c r="P8" s="1"/>
  <c r="D2"/>
  <c r="K8" s="1"/>
  <c r="D1"/>
  <c r="A1"/>
  <c r="P48" i="8"/>
  <c r="O48"/>
  <c r="N48"/>
  <c r="L48"/>
  <c r="K48"/>
  <c r="J48"/>
  <c r="H48"/>
  <c r="G48"/>
  <c r="F48"/>
  <c r="P45"/>
  <c r="O45"/>
  <c r="N45"/>
  <c r="L45"/>
  <c r="K45"/>
  <c r="J45"/>
  <c r="F8"/>
  <c r="D50"/>
  <c r="D49"/>
  <c r="D48"/>
  <c r="D47"/>
  <c r="D46"/>
  <c r="D45"/>
  <c r="D44"/>
  <c r="D43"/>
  <c r="D42"/>
  <c r="D41"/>
  <c r="D40"/>
  <c r="D39"/>
  <c r="D38"/>
  <c r="K37" s="1"/>
  <c r="D37"/>
  <c r="D36"/>
  <c r="O40" s="1"/>
  <c r="D35"/>
  <c r="J40" s="1"/>
  <c r="D34"/>
  <c r="D33"/>
  <c r="E33" s="1"/>
  <c r="D32"/>
  <c r="D31"/>
  <c r="D30"/>
  <c r="D29"/>
  <c r="D28"/>
  <c r="D27"/>
  <c r="D26"/>
  <c r="F32" s="1"/>
  <c r="D25"/>
  <c r="L28" s="1"/>
  <c r="D24"/>
  <c r="D23"/>
  <c r="D22"/>
  <c r="D21"/>
  <c r="K20"/>
  <c r="D20"/>
  <c r="D19"/>
  <c r="D18"/>
  <c r="P20" s="1"/>
  <c r="D17"/>
  <c r="D16"/>
  <c r="D15"/>
  <c r="D14"/>
  <c r="D13"/>
  <c r="D12"/>
  <c r="D11"/>
  <c r="D10"/>
  <c r="D9"/>
  <c r="D8"/>
  <c r="D7"/>
  <c r="D6"/>
  <c r="J8" s="1"/>
  <c r="D5"/>
  <c r="D4"/>
  <c r="E4" s="1"/>
  <c r="D3"/>
  <c r="D2"/>
  <c r="D1"/>
  <c r="G8" s="1"/>
  <c r="A1"/>
  <c r="P57" i="7"/>
  <c r="O57"/>
  <c r="N57"/>
  <c r="L57"/>
  <c r="K57"/>
  <c r="J57"/>
  <c r="H57"/>
  <c r="G57"/>
  <c r="F57"/>
  <c r="P53"/>
  <c r="O53"/>
  <c r="N53"/>
  <c r="L53"/>
  <c r="K53"/>
  <c r="J53"/>
  <c r="P49"/>
  <c r="O49"/>
  <c r="N49"/>
  <c r="L49"/>
  <c r="K49"/>
  <c r="J49"/>
  <c r="H49"/>
  <c r="G49"/>
  <c r="F49"/>
  <c r="P45"/>
  <c r="O45"/>
  <c r="N45"/>
  <c r="L45"/>
  <c r="K45"/>
  <c r="J45"/>
  <c r="P41"/>
  <c r="O41"/>
  <c r="N41"/>
  <c r="L41"/>
  <c r="K41"/>
  <c r="J41"/>
  <c r="H41"/>
  <c r="G41"/>
  <c r="F41"/>
  <c r="P37"/>
  <c r="O37"/>
  <c r="N37"/>
  <c r="L37"/>
  <c r="K37"/>
  <c r="J37"/>
  <c r="P32"/>
  <c r="O32"/>
  <c r="N32"/>
  <c r="L32"/>
  <c r="K32"/>
  <c r="J32"/>
  <c r="H32"/>
  <c r="G32"/>
  <c r="F32"/>
  <c r="P28"/>
  <c r="O28"/>
  <c r="N28"/>
  <c r="L28"/>
  <c r="K28"/>
  <c r="J28"/>
  <c r="P24"/>
  <c r="O24"/>
  <c r="N24"/>
  <c r="L24"/>
  <c r="K24"/>
  <c r="J24"/>
  <c r="H24"/>
  <c r="G24"/>
  <c r="F24"/>
  <c r="P20"/>
  <c r="O20"/>
  <c r="N20"/>
  <c r="L20"/>
  <c r="K20"/>
  <c r="J20"/>
  <c r="P16"/>
  <c r="O16"/>
  <c r="N16"/>
  <c r="L16"/>
  <c r="K16"/>
  <c r="J16"/>
  <c r="H16"/>
  <c r="G16"/>
  <c r="F16"/>
  <c r="P12"/>
  <c r="O12"/>
  <c r="N12"/>
  <c r="L12"/>
  <c r="K12"/>
  <c r="J12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A1"/>
  <c r="D20" i="1"/>
  <c r="D33"/>
  <c r="D34"/>
  <c r="D12"/>
  <c r="D23"/>
  <c r="D31"/>
  <c r="D21"/>
  <c r="D6"/>
  <c r="D13"/>
  <c r="D17"/>
  <c r="D16"/>
  <c r="D18"/>
  <c r="D7"/>
  <c r="D11"/>
  <c r="D14"/>
  <c r="D28"/>
  <c r="D22"/>
  <c r="D3"/>
  <c r="D8"/>
  <c r="D25"/>
  <c r="D24"/>
  <c r="D19"/>
  <c r="D10"/>
  <c r="D29"/>
  <c r="D27"/>
  <c r="D5"/>
  <c r="D30"/>
  <c r="D4"/>
  <c r="D1"/>
  <c r="D26"/>
  <c r="D2"/>
  <c r="D32"/>
  <c r="D9"/>
  <c r="D15"/>
  <c r="J16" i="11" l="1"/>
  <c r="F24"/>
  <c r="G32"/>
  <c r="H40"/>
  <c r="K44"/>
  <c r="L52"/>
  <c r="N60"/>
  <c r="E64"/>
  <c r="P12"/>
  <c r="E16"/>
  <c r="P20"/>
  <c r="O24"/>
  <c r="E32"/>
  <c r="P36"/>
  <c r="O40"/>
  <c r="E48"/>
  <c r="P52"/>
  <c r="O56"/>
  <c r="E63"/>
  <c r="L4"/>
  <c r="O8"/>
  <c r="E15"/>
  <c r="N20"/>
  <c r="L24"/>
  <c r="E31"/>
  <c r="N36"/>
  <c r="L40"/>
  <c r="E47"/>
  <c r="O52"/>
  <c r="L56"/>
  <c r="E62"/>
  <c r="P4"/>
  <c r="L8"/>
  <c r="E14"/>
  <c r="K20"/>
  <c r="J24"/>
  <c r="E30"/>
  <c r="J40"/>
  <c r="E46"/>
  <c r="N52"/>
  <c r="J56"/>
  <c r="E61"/>
  <c r="N4"/>
  <c r="E13"/>
  <c r="G24"/>
  <c r="E29"/>
  <c r="G40"/>
  <c r="E45"/>
  <c r="K4"/>
  <c r="G8"/>
  <c r="O12"/>
  <c r="E19"/>
  <c r="E28"/>
  <c r="P40"/>
  <c r="E44"/>
  <c r="E60"/>
  <c r="E12"/>
  <c r="E7"/>
  <c r="K56"/>
  <c r="P32"/>
  <c r="J44"/>
  <c r="H48"/>
  <c r="E54"/>
  <c r="K64"/>
  <c r="E66"/>
  <c r="K8"/>
  <c r="E10"/>
  <c r="N12"/>
  <c r="L16"/>
  <c r="O20"/>
  <c r="N24"/>
  <c r="E27"/>
  <c r="P28"/>
  <c r="O32"/>
  <c r="F40"/>
  <c r="G48"/>
  <c r="J52"/>
  <c r="H56"/>
  <c r="E57"/>
  <c r="K60"/>
  <c r="J64"/>
  <c r="E24"/>
  <c r="F32"/>
  <c r="E37"/>
  <c r="E49"/>
  <c r="E1"/>
  <c r="E6"/>
  <c r="L12"/>
  <c r="K16"/>
  <c r="E18"/>
  <c r="E23"/>
  <c r="O28"/>
  <c r="E35"/>
  <c r="E40"/>
  <c r="F48"/>
  <c r="P48"/>
  <c r="E52"/>
  <c r="E53"/>
  <c r="J60"/>
  <c r="H64"/>
  <c r="E65"/>
  <c r="E70"/>
  <c r="E36"/>
  <c r="J4"/>
  <c r="H8"/>
  <c r="E9"/>
  <c r="K12"/>
  <c r="L20"/>
  <c r="E26"/>
  <c r="N28"/>
  <c r="L32"/>
  <c r="O36"/>
  <c r="E43"/>
  <c r="P44"/>
  <c r="O48"/>
  <c r="F56"/>
  <c r="P56"/>
  <c r="G64"/>
  <c r="N16"/>
  <c r="E4"/>
  <c r="E17"/>
  <c r="E22"/>
  <c r="L28"/>
  <c r="K32"/>
  <c r="E34"/>
  <c r="E39"/>
  <c r="O44"/>
  <c r="E51"/>
  <c r="E56"/>
  <c r="F64"/>
  <c r="P64"/>
  <c r="E68"/>
  <c r="E69"/>
  <c r="E5"/>
  <c r="J12"/>
  <c r="H16"/>
  <c r="F8"/>
  <c r="P8"/>
  <c r="G16"/>
  <c r="J20"/>
  <c r="H24"/>
  <c r="E25"/>
  <c r="K28"/>
  <c r="E42"/>
  <c r="N44"/>
  <c r="L48"/>
  <c r="E59"/>
  <c r="P60"/>
  <c r="O64"/>
  <c r="F16"/>
  <c r="P16"/>
  <c r="E21"/>
  <c r="J28"/>
  <c r="H32"/>
  <c r="E33"/>
  <c r="E38"/>
  <c r="L44"/>
  <c r="K48"/>
  <c r="E50"/>
  <c r="E55"/>
  <c r="O60"/>
  <c r="E67"/>
  <c r="E3"/>
  <c r="E8"/>
  <c r="E20"/>
  <c r="E11"/>
  <c r="J36"/>
  <c r="E41"/>
  <c r="E58"/>
  <c r="E3" i="10"/>
  <c r="E5"/>
  <c r="E16"/>
  <c r="E15"/>
  <c r="E32"/>
  <c r="E41"/>
  <c r="E48"/>
  <c r="E14"/>
  <c r="E31"/>
  <c r="E47"/>
  <c r="H8"/>
  <c r="P4"/>
  <c r="J8"/>
  <c r="E13"/>
  <c r="E30"/>
  <c r="E46"/>
  <c r="N4"/>
  <c r="G8"/>
  <c r="E29"/>
  <c r="K4"/>
  <c r="E12"/>
  <c r="E28"/>
  <c r="E45"/>
  <c r="P8"/>
  <c r="E21"/>
  <c r="E33"/>
  <c r="E20"/>
  <c r="E37"/>
  <c r="E38"/>
  <c r="O4"/>
  <c r="E11"/>
  <c r="E19"/>
  <c r="E24"/>
  <c r="E36"/>
  <c r="E2"/>
  <c r="E7"/>
  <c r="L4"/>
  <c r="E10"/>
  <c r="E27"/>
  <c r="E44"/>
  <c r="E23"/>
  <c r="E35"/>
  <c r="E40"/>
  <c r="E18"/>
  <c r="J4"/>
  <c r="E9"/>
  <c r="E26"/>
  <c r="E43"/>
  <c r="E4"/>
  <c r="E17"/>
  <c r="E22"/>
  <c r="E34"/>
  <c r="E39"/>
  <c r="F8"/>
  <c r="E25"/>
  <c r="E42"/>
  <c r="H16" i="9"/>
  <c r="N4"/>
  <c r="J8"/>
  <c r="L20"/>
  <c r="N37"/>
  <c r="J45"/>
  <c r="E50"/>
  <c r="H8"/>
  <c r="P24"/>
  <c r="L24"/>
  <c r="L37"/>
  <c r="E41"/>
  <c r="K4"/>
  <c r="E4"/>
  <c r="E8"/>
  <c r="L12"/>
  <c r="N24"/>
  <c r="N28"/>
  <c r="N40"/>
  <c r="O40"/>
  <c r="G40"/>
  <c r="E7"/>
  <c r="E18"/>
  <c r="E2"/>
  <c r="K12"/>
  <c r="J24"/>
  <c r="E22"/>
  <c r="J32"/>
  <c r="K40"/>
  <c r="N45"/>
  <c r="E21"/>
  <c r="E39"/>
  <c r="L48"/>
  <c r="E1"/>
  <c r="E16"/>
  <c r="P20"/>
  <c r="E33"/>
  <c r="E38"/>
  <c r="E47"/>
  <c r="E5"/>
  <c r="L8"/>
  <c r="E15"/>
  <c r="N20"/>
  <c r="H32"/>
  <c r="E32"/>
  <c r="P37"/>
  <c r="G48"/>
  <c r="E9"/>
  <c r="E3"/>
  <c r="P4"/>
  <c r="O8"/>
  <c r="F16"/>
  <c r="P16"/>
  <c r="E20"/>
  <c r="G24"/>
  <c r="J28"/>
  <c r="E37"/>
  <c r="J40"/>
  <c r="K48"/>
  <c r="O4"/>
  <c r="N8"/>
  <c r="E11"/>
  <c r="P12"/>
  <c r="O16"/>
  <c r="F24"/>
  <c r="E28"/>
  <c r="E29"/>
  <c r="G32"/>
  <c r="H40"/>
  <c r="E45"/>
  <c r="E46"/>
  <c r="J48"/>
  <c r="O12"/>
  <c r="E19"/>
  <c r="E24"/>
  <c r="F32"/>
  <c r="P32"/>
  <c r="E36"/>
  <c r="H48"/>
  <c r="E49"/>
  <c r="N16"/>
  <c r="L4"/>
  <c r="E10"/>
  <c r="N12"/>
  <c r="L16"/>
  <c r="O20"/>
  <c r="E27"/>
  <c r="P28"/>
  <c r="O32"/>
  <c r="O37"/>
  <c r="F40"/>
  <c r="E44"/>
  <c r="P45"/>
  <c r="K16"/>
  <c r="E23"/>
  <c r="N32"/>
  <c r="E35"/>
  <c r="E40"/>
  <c r="O45"/>
  <c r="F48"/>
  <c r="P48"/>
  <c r="J4"/>
  <c r="E14"/>
  <c r="J16"/>
  <c r="K24"/>
  <c r="E26"/>
  <c r="E31"/>
  <c r="L32"/>
  <c r="E43"/>
  <c r="E48"/>
  <c r="O48"/>
  <c r="G8"/>
  <c r="J12"/>
  <c r="E17"/>
  <c r="K20"/>
  <c r="L28"/>
  <c r="E34"/>
  <c r="K37"/>
  <c r="L40"/>
  <c r="L45"/>
  <c r="N48"/>
  <c r="F8"/>
  <c r="E12"/>
  <c r="E13"/>
  <c r="J20"/>
  <c r="E25"/>
  <c r="E30"/>
  <c r="E42"/>
  <c r="E5" i="8"/>
  <c r="E20"/>
  <c r="N16"/>
  <c r="O24"/>
  <c r="J24"/>
  <c r="E31"/>
  <c r="L37"/>
  <c r="K16"/>
  <c r="E24"/>
  <c r="O12"/>
  <c r="G24"/>
  <c r="E23"/>
  <c r="E37"/>
  <c r="E49"/>
  <c r="E38"/>
  <c r="N8"/>
  <c r="E48"/>
  <c r="H32"/>
  <c r="L8"/>
  <c r="E8"/>
  <c r="O16"/>
  <c r="E21"/>
  <c r="P37"/>
  <c r="E41"/>
  <c r="E32"/>
  <c r="N4"/>
  <c r="E7"/>
  <c r="J16"/>
  <c r="L20"/>
  <c r="P32"/>
  <c r="G40"/>
  <c r="E40"/>
  <c r="L4"/>
  <c r="K8"/>
  <c r="E10"/>
  <c r="N12"/>
  <c r="E15"/>
  <c r="L16"/>
  <c r="O20"/>
  <c r="N24"/>
  <c r="E27"/>
  <c r="P28"/>
  <c r="O32"/>
  <c r="O37"/>
  <c r="N40"/>
  <c r="E44"/>
  <c r="E1"/>
  <c r="K4"/>
  <c r="E6"/>
  <c r="L12"/>
  <c r="E18"/>
  <c r="N20"/>
  <c r="L24"/>
  <c r="O28"/>
  <c r="N32"/>
  <c r="E35"/>
  <c r="N37"/>
  <c r="L40"/>
  <c r="J4"/>
  <c r="H8"/>
  <c r="E9"/>
  <c r="K12"/>
  <c r="E14"/>
  <c r="K24"/>
  <c r="E26"/>
  <c r="N28"/>
  <c r="L32"/>
  <c r="K40"/>
  <c r="E43"/>
  <c r="J12"/>
  <c r="H16"/>
  <c r="E17"/>
  <c r="E22"/>
  <c r="K32"/>
  <c r="E34"/>
  <c r="E39"/>
  <c r="P8"/>
  <c r="E12"/>
  <c r="E13"/>
  <c r="G16"/>
  <c r="J20"/>
  <c r="H24"/>
  <c r="E25"/>
  <c r="K28"/>
  <c r="E30"/>
  <c r="J32"/>
  <c r="J37"/>
  <c r="H40"/>
  <c r="E42"/>
  <c r="E47"/>
  <c r="E3"/>
  <c r="P4"/>
  <c r="O8"/>
  <c r="F16"/>
  <c r="P16"/>
  <c r="J28"/>
  <c r="E50"/>
  <c r="O4"/>
  <c r="E11"/>
  <c r="P12"/>
  <c r="E16"/>
  <c r="F24"/>
  <c r="P24"/>
  <c r="E28"/>
  <c r="E29"/>
  <c r="G32"/>
  <c r="F40"/>
  <c r="P40"/>
  <c r="E45"/>
  <c r="E46"/>
  <c r="E2"/>
  <c r="E19"/>
  <c r="E36"/>
  <c r="E8" i="7"/>
  <c r="E20"/>
  <c r="E45"/>
  <c r="E5"/>
  <c r="E58"/>
  <c r="E4"/>
  <c r="E29"/>
  <c r="E36"/>
  <c r="E57"/>
  <c r="E24"/>
  <c r="O8"/>
  <c r="E23"/>
  <c r="E56"/>
  <c r="E16"/>
  <c r="E55"/>
  <c r="J8"/>
  <c r="E22"/>
  <c r="P4"/>
  <c r="E15"/>
  <c r="E21"/>
  <c r="E40"/>
  <c r="E54"/>
  <c r="E39"/>
  <c r="E46"/>
  <c r="E53"/>
  <c r="E7"/>
  <c r="E32"/>
  <c r="E38"/>
  <c r="E6"/>
  <c r="O4"/>
  <c r="N8"/>
  <c r="E11"/>
  <c r="E28"/>
  <c r="E41"/>
  <c r="E2"/>
  <c r="N4"/>
  <c r="L8"/>
  <c r="E19"/>
  <c r="E37"/>
  <c r="E49"/>
  <c r="L4"/>
  <c r="K8"/>
  <c r="E10"/>
  <c r="E27"/>
  <c r="E44"/>
  <c r="E1"/>
  <c r="K4"/>
  <c r="E18"/>
  <c r="E35"/>
  <c r="E52"/>
  <c r="J4"/>
  <c r="H8"/>
  <c r="E9"/>
  <c r="E14"/>
  <c r="E26"/>
  <c r="E31"/>
  <c r="E43"/>
  <c r="E48"/>
  <c r="G8"/>
  <c r="E17"/>
  <c r="E34"/>
  <c r="E51"/>
  <c r="F8"/>
  <c r="P8"/>
  <c r="E12"/>
  <c r="E13"/>
  <c r="E25"/>
  <c r="E30"/>
  <c r="E42"/>
  <c r="E47"/>
  <c r="E3"/>
  <c r="E33"/>
  <c r="E50"/>
</calcChain>
</file>

<file path=xl/sharedStrings.xml><?xml version="1.0" encoding="utf-8"?>
<sst xmlns="http://schemas.openxmlformats.org/spreadsheetml/2006/main" count="539" uniqueCount="91">
  <si>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</si>
  <si>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</si>
  <si>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</si>
  <si>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</si>
  <si>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</si>
  <si>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</si>
  <si>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</si>
  <si>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</si>
  <si>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</si>
  <si>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</si>
  <si>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</si>
  <si>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</si>
  <si>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</si>
  <si>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</si>
  <si>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</si>
  <si>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</si>
  <si>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</si>
  <si>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</si>
  <si>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</si>
  <si>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</si>
  <si>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</si>
  <si>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</si>
  <si>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</si>
  <si>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</si>
  <si>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</si>
  <si>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</si>
  <si>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</si>
  <si>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</si>
  <si>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</si>
  <si>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</si>
  <si>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</si>
  <si>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</si>
  <si>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</si>
  <si>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</si>
  <si>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I50</t>
  </si>
  <si>
    <t>I49</t>
  </si>
  <si>
    <t>I48</t>
  </si>
  <si>
    <t>I47</t>
  </si>
  <si>
    <t>I46</t>
  </si>
  <si>
    <t>I45</t>
  </si>
  <si>
    <t>I44</t>
  </si>
  <si>
    <t>I43</t>
  </si>
  <si>
    <t>I42</t>
  </si>
  <si>
    <t>I41</t>
  </si>
  <si>
    <t>I40</t>
  </si>
  <si>
    <t>I39</t>
  </si>
  <si>
    <t>I38</t>
  </si>
  <si>
    <t>I37</t>
  </si>
  <si>
    <t>I36</t>
  </si>
  <si>
    <t>I35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</si>
  <si>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</si>
  <si>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</si>
  <si>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</si>
  <si>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</si>
  <si>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</si>
  <si>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</si>
  <si>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</si>
  <si>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</si>
  <si>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</si>
  <si>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</si>
  <si>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</si>
  <si>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</si>
  <si>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</si>
  <si>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</si>
  <si>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</si>
  <si>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</si>
  <si>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</si>
  <si>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</si>
  <si>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</si>
  <si>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</si>
  <si>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</si>
  <si>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</si>
  <si>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</si>
  <si>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</si>
  <si>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Section</t>
  </si>
  <si>
    <t>Goals</t>
  </si>
  <si>
    <t>Points</t>
  </si>
  <si>
    <t>Home</t>
  </si>
  <si>
    <t>Away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</si>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</sst>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F3" sqref="F3"/>
    </sheetView>
  </sheetViews>
  <sheetFormatPr defaultRowHeight="15"/>
  <sheetData>
    <row r="1" spans="1:4">
      <c r="A1">
        <v>1</v>
      </c>
      <c r="B1" t="s">
        <v>0</v>
      </c>
      <c r="C1">
        <v>-0.47416841560661299</v>
      </c>
      <c r="D1" s="3">
        <f>ABS(C1)</f>
        <v>0.47416841560661299</v>
      </c>
    </row>
    <row r="2" spans="1:4">
      <c r="A2">
        <v>2</v>
      </c>
      <c r="B2" t="s">
        <v>1</v>
      </c>
      <c r="C2">
        <v>-0.56114999856818304</v>
      </c>
      <c r="D2" s="3">
        <f>ABS(C2)</f>
        <v>0.56114999856818304</v>
      </c>
    </row>
    <row r="3" spans="1:4">
      <c r="A3">
        <v>3</v>
      </c>
      <c r="B3" t="s">
        <v>2</v>
      </c>
      <c r="C3">
        <v>-1.0414568553000001</v>
      </c>
      <c r="D3" s="2">
        <f>ABS(C3)</f>
        <v>1.0414568553000001</v>
      </c>
    </row>
    <row r="4" spans="1:4">
      <c r="A4">
        <v>4</v>
      </c>
      <c r="B4" t="s">
        <v>3</v>
      </c>
      <c r="C4">
        <v>-1.0879465277415099</v>
      </c>
      <c r="D4" s="2">
        <f>ABS(C4)</f>
        <v>1.0879465277415099</v>
      </c>
    </row>
    <row r="5" spans="1:4">
      <c r="A5">
        <v>5</v>
      </c>
      <c r="B5" t="s">
        <v>4</v>
      </c>
      <c r="C5">
        <v>-0.41793475466680302</v>
      </c>
      <c r="D5" s="3">
        <f>ABS(C5)</f>
        <v>0.41793475466680302</v>
      </c>
    </row>
    <row r="6" spans="1:4">
      <c r="A6">
        <v>6</v>
      </c>
      <c r="B6" t="s">
        <v>5</v>
      </c>
      <c r="C6">
        <v>-0.61914733362778496</v>
      </c>
      <c r="D6" s="3">
        <f>ABS(C6)</f>
        <v>0.61914733362778496</v>
      </c>
    </row>
    <row r="7" spans="1:4">
      <c r="A7">
        <v>7</v>
      </c>
      <c r="B7" t="s">
        <v>6</v>
      </c>
      <c r="C7">
        <v>-0.92615550897272403</v>
      </c>
      <c r="D7" s="2">
        <f>ABS(C7)</f>
        <v>0.92615550897272403</v>
      </c>
    </row>
    <row r="8" spans="1:4">
      <c r="A8">
        <v>8</v>
      </c>
      <c r="B8" t="s">
        <v>7</v>
      </c>
      <c r="C8">
        <v>-0.566732309780142</v>
      </c>
      <c r="D8" s="3">
        <f>ABS(C8)</f>
        <v>0.566732309780142</v>
      </c>
    </row>
    <row r="9" spans="1:4">
      <c r="A9">
        <v>9</v>
      </c>
      <c r="B9" t="s">
        <v>8</v>
      </c>
      <c r="C9">
        <v>-0.32785705481564198</v>
      </c>
      <c r="D9" s="1">
        <f>ABS(C9)</f>
        <v>0.32785705481564198</v>
      </c>
    </row>
    <row r="10" spans="1:4">
      <c r="A10">
        <v>10</v>
      </c>
      <c r="B10" t="s">
        <v>9</v>
      </c>
      <c r="C10">
        <v>-0.43547830018647099</v>
      </c>
      <c r="D10" s="3">
        <f>ABS(C10)</f>
        <v>0.43547830018647099</v>
      </c>
    </row>
    <row r="11" spans="1:4">
      <c r="A11">
        <v>11</v>
      </c>
      <c r="B11" t="s">
        <v>10</v>
      </c>
      <c r="C11">
        <v>-0.52451898309596701</v>
      </c>
      <c r="D11" s="3">
        <f>ABS(C11)</f>
        <v>0.52451898309596701</v>
      </c>
    </row>
    <row r="12" spans="1:4">
      <c r="A12">
        <v>12</v>
      </c>
      <c r="B12" t="s">
        <v>11</v>
      </c>
      <c r="C12">
        <v>-0.52366272961147298</v>
      </c>
      <c r="D12" s="3">
        <f>ABS(C12)</f>
        <v>0.52366272961147298</v>
      </c>
    </row>
    <row r="13" spans="1:4">
      <c r="A13">
        <v>13</v>
      </c>
      <c r="B13" t="s">
        <v>12</v>
      </c>
      <c r="C13">
        <v>-0.53128831866140802</v>
      </c>
      <c r="D13" s="3">
        <f>ABS(C13)</f>
        <v>0.53128831866140802</v>
      </c>
    </row>
    <row r="14" spans="1:4">
      <c r="A14">
        <v>14</v>
      </c>
      <c r="B14" t="s">
        <v>13</v>
      </c>
      <c r="C14">
        <v>-0.34990128907361601</v>
      </c>
      <c r="D14" s="1">
        <f>ABS(C14)</f>
        <v>0.34990128907361601</v>
      </c>
    </row>
    <row r="15" spans="1:4">
      <c r="A15">
        <v>15</v>
      </c>
      <c r="B15" t="s">
        <v>14</v>
      </c>
      <c r="C15">
        <v>-0.39908828788467299</v>
      </c>
      <c r="D15" s="3">
        <f>ABS(C15)</f>
        <v>0.39908828788467299</v>
      </c>
    </row>
    <row r="16" spans="1:4">
      <c r="A16">
        <v>16</v>
      </c>
      <c r="B16" t="s">
        <v>15</v>
      </c>
      <c r="C16">
        <v>-0.45072303073807601</v>
      </c>
      <c r="D16" s="3">
        <f>ABS(C16)</f>
        <v>0.45072303073807601</v>
      </c>
    </row>
    <row r="17" spans="1:4">
      <c r="A17">
        <v>17</v>
      </c>
      <c r="B17" t="s">
        <v>16</v>
      </c>
      <c r="C17">
        <v>-0.693075057742923</v>
      </c>
      <c r="D17" s="2">
        <f>ABS(C17)</f>
        <v>0.693075057742923</v>
      </c>
    </row>
    <row r="18" spans="1:4">
      <c r="A18">
        <v>18</v>
      </c>
      <c r="B18" t="s">
        <v>17</v>
      </c>
      <c r="C18">
        <v>-0.57659356600348799</v>
      </c>
      <c r="D18" s="3">
        <f>ABS(C18)</f>
        <v>0.57659356600348799</v>
      </c>
    </row>
    <row r="19" spans="1:4">
      <c r="A19">
        <v>19</v>
      </c>
      <c r="B19" t="s">
        <v>18</v>
      </c>
      <c r="C19">
        <v>-0.236189641568637</v>
      </c>
      <c r="D19" s="1">
        <f>ABS(C19)</f>
        <v>0.236189641568637</v>
      </c>
    </row>
    <row r="20" spans="1:4">
      <c r="A20">
        <v>20</v>
      </c>
      <c r="B20" t="s">
        <v>19</v>
      </c>
      <c r="C20">
        <v>-0.361404145954139</v>
      </c>
      <c r="D20" s="1">
        <f>ABS(C20)</f>
        <v>0.361404145954139</v>
      </c>
    </row>
    <row r="21" spans="1:4">
      <c r="A21">
        <v>21</v>
      </c>
      <c r="B21" t="s">
        <v>20</v>
      </c>
      <c r="C21">
        <v>-0.66883870610259</v>
      </c>
      <c r="D21" s="2">
        <f>ABS(C21)</f>
        <v>0.66883870610259</v>
      </c>
    </row>
    <row r="22" spans="1:4">
      <c r="A22">
        <v>22</v>
      </c>
      <c r="B22" t="s">
        <v>21</v>
      </c>
      <c r="C22">
        <v>-0.64609220894655695</v>
      </c>
      <c r="D22" s="2">
        <f>ABS(C22)</f>
        <v>0.64609220894655695</v>
      </c>
    </row>
    <row r="23" spans="1:4">
      <c r="A23">
        <v>23</v>
      </c>
      <c r="B23" t="s">
        <v>22</v>
      </c>
      <c r="C23">
        <v>-0.54347398383240597</v>
      </c>
      <c r="D23" s="3">
        <f>ABS(C23)</f>
        <v>0.54347398383240597</v>
      </c>
    </row>
    <row r="24" spans="1:4">
      <c r="A24">
        <v>24</v>
      </c>
      <c r="B24" t="s">
        <v>23</v>
      </c>
      <c r="C24">
        <v>-0.39137154278645098</v>
      </c>
      <c r="D24" s="1">
        <f>ABS(C24)</f>
        <v>0.39137154278645098</v>
      </c>
    </row>
    <row r="25" spans="1:4">
      <c r="A25">
        <v>25</v>
      </c>
      <c r="B25" t="s">
        <v>24</v>
      </c>
      <c r="C25">
        <v>-0.74300477647000196</v>
      </c>
      <c r="D25" s="2">
        <f>ABS(C25)</f>
        <v>0.74300477647000196</v>
      </c>
    </row>
    <row r="26" spans="1:4">
      <c r="A26">
        <v>26</v>
      </c>
      <c r="B26" t="s">
        <v>25</v>
      </c>
      <c r="C26">
        <v>-0.69109360011811405</v>
      </c>
      <c r="D26" s="2">
        <f>ABS(C26)</f>
        <v>0.69109360011811405</v>
      </c>
    </row>
    <row r="27" spans="1:4">
      <c r="A27">
        <v>27</v>
      </c>
      <c r="B27" t="s">
        <v>26</v>
      </c>
      <c r="C27">
        <v>-0.31079374560901102</v>
      </c>
      <c r="D27" s="1">
        <f>ABS(C27)</f>
        <v>0.31079374560901102</v>
      </c>
    </row>
    <row r="28" spans="1:4">
      <c r="A28">
        <v>28</v>
      </c>
      <c r="B28" t="s">
        <v>27</v>
      </c>
      <c r="C28">
        <v>-0.84571810942544601</v>
      </c>
      <c r="D28" s="2">
        <f>ABS(C28)</f>
        <v>0.84571810942544601</v>
      </c>
    </row>
    <row r="29" spans="1:4">
      <c r="A29">
        <v>29</v>
      </c>
      <c r="B29" t="s">
        <v>28</v>
      </c>
      <c r="C29">
        <v>-0.24258405201276001</v>
      </c>
      <c r="D29" s="1">
        <f>ABS(C29)</f>
        <v>0.24258405201276001</v>
      </c>
    </row>
    <row r="30" spans="1:4">
      <c r="A30">
        <v>30</v>
      </c>
      <c r="B30" t="s">
        <v>29</v>
      </c>
      <c r="C30">
        <v>-0.139195815464702</v>
      </c>
      <c r="D30" s="1">
        <f>ABS(C30)</f>
        <v>0.139195815464702</v>
      </c>
    </row>
    <row r="31" spans="1:4">
      <c r="A31">
        <v>31</v>
      </c>
      <c r="B31" t="s">
        <v>30</v>
      </c>
      <c r="C31">
        <v>-0.69067528921350896</v>
      </c>
      <c r="D31" s="2">
        <f>ABS(C31)</f>
        <v>0.69067528921350896</v>
      </c>
    </row>
    <row r="32" spans="1:4">
      <c r="A32">
        <v>32</v>
      </c>
      <c r="B32" t="s">
        <v>31</v>
      </c>
      <c r="C32">
        <v>-0.17981974828765401</v>
      </c>
      <c r="D32" s="1">
        <f>ABS(C32)</f>
        <v>0.17981974828765401</v>
      </c>
    </row>
    <row r="33" spans="1:4">
      <c r="A33">
        <v>33</v>
      </c>
      <c r="B33" t="s">
        <v>32</v>
      </c>
      <c r="C33">
        <v>-0.98412816512920698</v>
      </c>
      <c r="D33" s="2">
        <f>ABS(C33)</f>
        <v>0.98412816512920698</v>
      </c>
    </row>
    <row r="34" spans="1:4">
      <c r="A34">
        <v>34</v>
      </c>
      <c r="B34" t="s">
        <v>33</v>
      </c>
      <c r="C34">
        <v>-0.37130951964842002</v>
      </c>
      <c r="D34" s="1">
        <f>ABS(C34)</f>
        <v>0.37130951964842002</v>
      </c>
    </row>
  </sheetData>
  <sortState ref="A1:D3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8"/>
  <sheetViews>
    <sheetView topLeftCell="A25" workbookViewId="0">
      <selection activeCell="P57" sqref="A1:P57"/>
    </sheetView>
  </sheetViews>
  <sheetFormatPr defaultRowHeight="15"/>
  <sheetData>
    <row r="1" spans="1:16">
      <c r="A1">
        <f>1</f>
        <v>1</v>
      </c>
      <c r="B1" t="s">
        <v>0</v>
      </c>
      <c r="C1">
        <v>-0.47632930313706701</v>
      </c>
      <c r="D1">
        <f>ABS(C1)</f>
        <v>0.47632930313706701</v>
      </c>
      <c r="E1">
        <f>IF(D1=MIN($D$1:$D$50),1,0)</f>
        <v>0</v>
      </c>
    </row>
    <row r="2" spans="1:16">
      <c r="A2">
        <v>2</v>
      </c>
      <c r="B2" t="s">
        <v>1</v>
      </c>
      <c r="C2">
        <v>-0.51288802076198203</v>
      </c>
      <c r="D2">
        <f>ABS(C2)</f>
        <v>0.51288802076198203</v>
      </c>
      <c r="E2">
        <f>IF(D2=MIN($D$1:$D$50),1,0)</f>
        <v>0</v>
      </c>
    </row>
    <row r="3" spans="1:16">
      <c r="A3">
        <v>3</v>
      </c>
      <c r="B3" t="s">
        <v>2</v>
      </c>
      <c r="C3">
        <v>-1.1610325878165599</v>
      </c>
      <c r="D3">
        <f>ABS(C3)</f>
        <v>1.1610325878165599</v>
      </c>
      <c r="E3">
        <f>IF(D3=MIN($D$1:$D$50),1,0)</f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-1.3815757269592499</v>
      </c>
      <c r="D4">
        <f>ABS(C4)</f>
        <v>1.3815757269592499</v>
      </c>
      <c r="E4">
        <f>IF(D4=MIN($D$1:$D$50),1,0)</f>
        <v>0</v>
      </c>
      <c r="J4">
        <f>AVERAGE(D1,D3,D5,D7)</f>
        <v>0.708255505808145</v>
      </c>
      <c r="K4">
        <f>MIN(D1,D3,D5,D7)</f>
        <v>0.47632930313706701</v>
      </c>
      <c r="L4">
        <f>MAX(D1,D3,D5,D7)</f>
        <v>1.1610325878165599</v>
      </c>
      <c r="N4">
        <f>AVERAGE(D1:D2,D5:D6)</f>
        <v>0.45400262501017574</v>
      </c>
      <c r="O4">
        <f>MIN(D1:D2,D5:D6)</f>
        <v>0.306421400211562</v>
      </c>
      <c r="P4">
        <f>MAX(D1:D2,D5:D6)</f>
        <v>0.52037177593009198</v>
      </c>
    </row>
    <row r="5" spans="1:16">
      <c r="A5">
        <v>5</v>
      </c>
      <c r="B5" t="s">
        <v>4</v>
      </c>
      <c r="C5">
        <v>-0.52037177593009198</v>
      </c>
      <c r="D5">
        <f>ABS(C5)</f>
        <v>0.52037177593009198</v>
      </c>
      <c r="E5">
        <f>IF(D5=MIN($D$1:$D$50),1,0)</f>
        <v>0</v>
      </c>
    </row>
    <row r="6" spans="1:16">
      <c r="A6">
        <v>6</v>
      </c>
      <c r="B6" t="s">
        <v>5</v>
      </c>
      <c r="C6">
        <v>-0.306421400211562</v>
      </c>
      <c r="D6">
        <f>ABS(C6)</f>
        <v>0.306421400211562</v>
      </c>
      <c r="E6">
        <f>IF(D6=MIN($D$1:$D$50),1,0)</f>
        <v>0</v>
      </c>
    </row>
    <row r="7" spans="1:16">
      <c r="A7">
        <v>7</v>
      </c>
      <c r="B7" t="s">
        <v>6</v>
      </c>
      <c r="C7">
        <v>-0.67528835634886097</v>
      </c>
      <c r="D7">
        <f>ABS(C7)</f>
        <v>0.67528835634886097</v>
      </c>
      <c r="E7">
        <f>IF(D7=MIN($D$1:$D$50),1,0)</f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-0.21634763225862599</v>
      </c>
      <c r="D8">
        <f>ABS(C8)</f>
        <v>0.21634763225862599</v>
      </c>
      <c r="E8">
        <f>IF(D8=MIN($D$1:$D$50),1,0)</f>
        <v>0</v>
      </c>
      <c r="F8">
        <f>AVERAGE(D1:D8)</f>
        <v>0.65628185042799991</v>
      </c>
      <c r="G8">
        <f>MIN(D1:D8)</f>
        <v>0.21634763225862599</v>
      </c>
      <c r="H8">
        <f>MAX(D1:D8)</f>
        <v>1.3815757269592499</v>
      </c>
      <c r="J8">
        <f>AVERAGE(D2,D4,D6,D8)</f>
        <v>0.60430819504785505</v>
      </c>
      <c r="K8">
        <f>MIN(D2,D4,D6,D8)</f>
        <v>0.21634763225862599</v>
      </c>
      <c r="L8">
        <f>MAX(D2,D4,D6,D8)</f>
        <v>1.3815757269592499</v>
      </c>
      <c r="N8">
        <f>AVERAGE(D3:D4,D7:D8)</f>
        <v>0.85856107584582431</v>
      </c>
      <c r="O8">
        <f>MIN(D3:D4,D7:D8)</f>
        <v>0.21634763225862599</v>
      </c>
      <c r="P8">
        <f>MAX(D3:D4,D7:D8)</f>
        <v>1.3815757269592499</v>
      </c>
    </row>
    <row r="9" spans="1:16">
      <c r="A9">
        <v>9</v>
      </c>
      <c r="B9" t="s">
        <v>8</v>
      </c>
      <c r="C9">
        <v>-0.133966983911775</v>
      </c>
      <c r="D9">
        <f>ABS(C9)</f>
        <v>0.133966983911775</v>
      </c>
      <c r="E9">
        <f>IF(D9=MIN($D$1:$D$50),1,0)</f>
        <v>1</v>
      </c>
    </row>
    <row r="10" spans="1:16">
      <c r="A10">
        <v>10</v>
      </c>
      <c r="B10" t="s">
        <v>9</v>
      </c>
      <c r="C10">
        <v>-0.56449879850890905</v>
      </c>
      <c r="D10">
        <f>ABS(C10)</f>
        <v>0.56449879850890905</v>
      </c>
      <c r="E10">
        <f>IF(D10=MIN($D$1:$D$50),1,0)</f>
        <v>0</v>
      </c>
    </row>
    <row r="11" spans="1:16">
      <c r="A11">
        <v>11</v>
      </c>
      <c r="B11" t="s">
        <v>10</v>
      </c>
      <c r="C11">
        <v>-0.71484972204010799</v>
      </c>
      <c r="D11">
        <f>ABS(C11)</f>
        <v>0.71484972204010799</v>
      </c>
      <c r="E11">
        <f>IF(D11=MIN($D$1:$D$50),1,0)</f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-0.71739476864303497</v>
      </c>
      <c r="D12">
        <f>ABS(C12)</f>
        <v>0.71739476864303497</v>
      </c>
      <c r="E12">
        <f>IF(D12=MIN($D$1:$D$50),1,0)</f>
        <v>0</v>
      </c>
      <c r="J12">
        <f>AVERAGE(D9,D11,D13,D15)</f>
        <v>0.39147531242718775</v>
      </c>
      <c r="K12">
        <f>MIN(D9,D11,D13,D15)</f>
        <v>0.133966983911775</v>
      </c>
      <c r="L12">
        <f>MAX(D9,D11,D13,D15)</f>
        <v>0.71484972204010799</v>
      </c>
      <c r="N12">
        <f>AVERAGE(D9:D10,D13:D14)</f>
        <v>0.34626085002130724</v>
      </c>
      <c r="O12">
        <f>MIN(D9:D10,D13:D14)</f>
        <v>0.133966983911775</v>
      </c>
      <c r="P12">
        <f>MAX(D9:D10,D13:D14)</f>
        <v>0.56449879850890905</v>
      </c>
    </row>
    <row r="13" spans="1:16">
      <c r="A13">
        <v>13</v>
      </c>
      <c r="B13" t="s">
        <v>12</v>
      </c>
      <c r="C13">
        <v>-0.270625250955982</v>
      </c>
      <c r="D13">
        <f>ABS(C13)</f>
        <v>0.270625250955982</v>
      </c>
      <c r="E13">
        <f>IF(D13=MIN($D$1:$D$50),1,0)</f>
        <v>0</v>
      </c>
    </row>
    <row r="14" spans="1:16">
      <c r="A14">
        <v>14</v>
      </c>
      <c r="B14" t="s">
        <v>13</v>
      </c>
      <c r="C14">
        <v>-0.415952366708563</v>
      </c>
      <c r="D14">
        <f>ABS(C14)</f>
        <v>0.415952366708563</v>
      </c>
      <c r="E14">
        <f>IF(D14=MIN($D$1:$D$50),1,0)</f>
        <v>0</v>
      </c>
    </row>
    <row r="15" spans="1:16">
      <c r="A15">
        <v>15</v>
      </c>
      <c r="B15" t="s">
        <v>14</v>
      </c>
      <c r="C15">
        <v>-0.44645929280088598</v>
      </c>
      <c r="D15">
        <f>ABS(C15)</f>
        <v>0.44645929280088598</v>
      </c>
      <c r="E15">
        <f>IF(D15=MIN($D$1:$D$50),1,0)</f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-0.17050837639265101</v>
      </c>
      <c r="D16">
        <f>ABS(C16)</f>
        <v>0.17050837639265101</v>
      </c>
      <c r="E16">
        <f>IF(D16=MIN($D$1:$D$50),1,0)</f>
        <v>0</v>
      </c>
      <c r="F16">
        <f>AVERAGE(D9:D16)</f>
        <v>0.4292819449952387</v>
      </c>
      <c r="G16">
        <f>MIN(D9:D16)</f>
        <v>0.133966983911775</v>
      </c>
      <c r="H16">
        <f>MAX(D9:D16)</f>
        <v>0.71739476864303497</v>
      </c>
      <c r="J16">
        <f>AVERAGE(D10,D12,D14,D16)</f>
        <v>0.46708857756328948</v>
      </c>
      <c r="K16">
        <f>MIN(D10,D12,D14,D16)</f>
        <v>0.17050837639265101</v>
      </c>
      <c r="L16">
        <f>MAX(D10,D12,D14,D16)</f>
        <v>0.71739476864303497</v>
      </c>
      <c r="N16">
        <f>AVERAGE(D11:D12,D15:D16)</f>
        <v>0.51230303996916993</v>
      </c>
      <c r="O16">
        <f>MIN(D11:D12,D15:D16)</f>
        <v>0.17050837639265101</v>
      </c>
      <c r="P16">
        <f>MAX(D11:D12,D15:D16)</f>
        <v>0.71739476864303497</v>
      </c>
    </row>
    <row r="17" spans="1:16">
      <c r="A17">
        <v>17</v>
      </c>
      <c r="B17" t="s">
        <v>16</v>
      </c>
      <c r="C17">
        <v>-0.73148777080324601</v>
      </c>
      <c r="D17">
        <f>ABS(C17)</f>
        <v>0.73148777080324601</v>
      </c>
      <c r="E17">
        <f>IF(D17=MIN($D$1:$D$50),1,0)</f>
        <v>0</v>
      </c>
    </row>
    <row r="18" spans="1:16">
      <c r="A18">
        <v>18</v>
      </c>
      <c r="B18" t="s">
        <v>17</v>
      </c>
      <c r="C18">
        <v>-0.48323455034413199</v>
      </c>
      <c r="D18">
        <f>ABS(C18)</f>
        <v>0.48323455034413199</v>
      </c>
      <c r="E18">
        <f>IF(D18=MIN($D$1:$D$50),1,0)</f>
        <v>0</v>
      </c>
    </row>
    <row r="19" spans="1:16">
      <c r="A19">
        <v>19</v>
      </c>
      <c r="B19" t="s">
        <v>18</v>
      </c>
      <c r="C19">
        <v>-0.62817442846510596</v>
      </c>
      <c r="D19">
        <f>ABS(C19)</f>
        <v>0.62817442846510596</v>
      </c>
      <c r="E19">
        <f>IF(D19=MIN($D$1:$D$50),1,0)</f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-0.36566265128159098</v>
      </c>
      <c r="D20">
        <f>ABS(C20)</f>
        <v>0.36566265128159098</v>
      </c>
      <c r="E20">
        <f>IF(D20=MIN($D$1:$D$50),1,0)</f>
        <v>0</v>
      </c>
      <c r="J20">
        <f>AVERAGE(D17,D19,D21,D23)</f>
        <v>0.60165695593048418</v>
      </c>
      <c r="K20">
        <f>MIN(D17,D19,D21,D23)</f>
        <v>0.265390885372351</v>
      </c>
      <c r="L20">
        <f>MAX(D17,D19,D21,D23)</f>
        <v>0.78157473908123398</v>
      </c>
      <c r="N20">
        <f>AVERAGE(D17:D18,D21:D22)</f>
        <v>0.6279844643793242</v>
      </c>
      <c r="O20">
        <f>MIN(D17:D18,D21:D22)</f>
        <v>0.48323455034413199</v>
      </c>
      <c r="P20">
        <f>MAX(D17:D18,D21:D22)</f>
        <v>0.78157473908123398</v>
      </c>
    </row>
    <row r="21" spans="1:16">
      <c r="A21">
        <v>21</v>
      </c>
      <c r="B21" t="s">
        <v>20</v>
      </c>
      <c r="C21">
        <v>-0.78157473908123398</v>
      </c>
      <c r="D21">
        <f>ABS(C21)</f>
        <v>0.78157473908123398</v>
      </c>
      <c r="E21">
        <f>IF(D21=MIN($D$1:$D$50),1,0)</f>
        <v>0</v>
      </c>
    </row>
    <row r="22" spans="1:16">
      <c r="A22">
        <v>22</v>
      </c>
      <c r="B22" t="s">
        <v>21</v>
      </c>
      <c r="C22">
        <v>-0.51564079728868495</v>
      </c>
      <c r="D22">
        <f>ABS(C22)</f>
        <v>0.51564079728868495</v>
      </c>
      <c r="E22">
        <f>IF(D22=MIN($D$1:$D$50),1,0)</f>
        <v>0</v>
      </c>
    </row>
    <row r="23" spans="1:16">
      <c r="A23">
        <v>23</v>
      </c>
      <c r="B23" t="s">
        <v>22</v>
      </c>
      <c r="C23">
        <v>-0.265390885372351</v>
      </c>
      <c r="D23">
        <f>ABS(C23)</f>
        <v>0.265390885372351</v>
      </c>
      <c r="E23">
        <f>IF(D23=MIN($D$1:$D$50),1,0)</f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-0.25462421648661898</v>
      </c>
      <c r="D24">
        <f>ABS(C24)</f>
        <v>0.25462421648661898</v>
      </c>
      <c r="E24">
        <f>IF(D24=MIN($D$1:$D$50),1,0)</f>
        <v>0</v>
      </c>
      <c r="F24">
        <f>AVERAGE(D17:D24)</f>
        <v>0.50322375489037052</v>
      </c>
      <c r="G24">
        <f>MIN(D17:D24)</f>
        <v>0.25462421648661898</v>
      </c>
      <c r="H24">
        <f>MAX(D17:D24)</f>
        <v>0.78157473908123398</v>
      </c>
      <c r="J24">
        <f>AVERAGE(D18,D20,D22,D24)</f>
        <v>0.40479055385025675</v>
      </c>
      <c r="K24">
        <f>MIN(D18,D20,D22,D24)</f>
        <v>0.25462421648661898</v>
      </c>
      <c r="L24">
        <f>MAX(D18,D20,D22,D24)</f>
        <v>0.51564079728868495</v>
      </c>
      <c r="N24">
        <f>AVERAGE(D19:D20,D23:D24)</f>
        <v>0.37846304540141673</v>
      </c>
      <c r="O24">
        <f>MIN(D19:D20,D23:D24)</f>
        <v>0.25462421648661898</v>
      </c>
      <c r="P24">
        <f>MAX(D19:D20,D23:D24)</f>
        <v>0.62817442846510596</v>
      </c>
    </row>
    <row r="25" spans="1:16">
      <c r="A25">
        <v>25</v>
      </c>
      <c r="B25" t="s">
        <v>24</v>
      </c>
      <c r="C25">
        <v>-0.69211803563808105</v>
      </c>
      <c r="D25">
        <f>ABS(C25)</f>
        <v>0.69211803563808105</v>
      </c>
      <c r="E25">
        <f>IF(D25=MIN($D$1:$D$50),1,0)</f>
        <v>0</v>
      </c>
    </row>
    <row r="26" spans="1:16">
      <c r="A26">
        <v>26</v>
      </c>
      <c r="B26" t="s">
        <v>25</v>
      </c>
      <c r="C26">
        <v>-0.72691091901010496</v>
      </c>
      <c r="D26">
        <f>ABS(C26)</f>
        <v>0.72691091901010496</v>
      </c>
      <c r="E26">
        <f>IF(D26=MIN($D$1:$D$50),1,0)</f>
        <v>0</v>
      </c>
    </row>
    <row r="27" spans="1:16">
      <c r="A27">
        <v>27</v>
      </c>
      <c r="B27" t="s">
        <v>26</v>
      </c>
      <c r="C27">
        <v>-0.33827132033261598</v>
      </c>
      <c r="D27">
        <f>ABS(C27)</f>
        <v>0.33827132033261598</v>
      </c>
      <c r="E27">
        <f>IF(D27=MIN($D$1:$D$50),1,0)</f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-0.567790304055388</v>
      </c>
      <c r="D28">
        <f>ABS(C28)</f>
        <v>0.567790304055388</v>
      </c>
      <c r="E28">
        <f>IF(D28=MIN($D$1:$D$50),1,0)</f>
        <v>0</v>
      </c>
      <c r="J28">
        <f>AVERAGE(D25,D27,D29,D31)</f>
        <v>0.70130016288573549</v>
      </c>
      <c r="K28">
        <f>MIN(D25,D27,D29,D31)</f>
        <v>0.33827132033261598</v>
      </c>
      <c r="L28">
        <f>MAX(D25,D27,D29,D31)</f>
        <v>0.94792703442334003</v>
      </c>
      <c r="N28">
        <f>AVERAGE(D25:D26,D29:D30)</f>
        <v>0.73914291648278707</v>
      </c>
      <c r="O28">
        <f>MIN(D25:D26,D29:D30)</f>
        <v>0.69211803563808105</v>
      </c>
      <c r="P28">
        <f>MAX(D25:D26,D29:D30)</f>
        <v>0.82688426114890501</v>
      </c>
    </row>
    <row r="29" spans="1:16">
      <c r="A29">
        <v>29</v>
      </c>
      <c r="B29" t="s">
        <v>28</v>
      </c>
      <c r="C29">
        <v>-0.82688426114890501</v>
      </c>
      <c r="D29">
        <f>ABS(C29)</f>
        <v>0.82688426114890501</v>
      </c>
      <c r="E29">
        <f>IF(D29=MIN($D$1:$D$50),1,0)</f>
        <v>0</v>
      </c>
    </row>
    <row r="30" spans="1:16">
      <c r="A30">
        <v>30</v>
      </c>
      <c r="B30" t="s">
        <v>29</v>
      </c>
      <c r="C30">
        <v>-0.71065845013405704</v>
      </c>
      <c r="D30">
        <f>ABS(C30)</f>
        <v>0.71065845013405704</v>
      </c>
      <c r="E30">
        <f>IF(D30=MIN($D$1:$D$50),1,0)</f>
        <v>0</v>
      </c>
    </row>
    <row r="31" spans="1:16">
      <c r="A31">
        <v>31</v>
      </c>
      <c r="B31" t="s">
        <v>30</v>
      </c>
      <c r="C31">
        <v>-0.94792703442334003</v>
      </c>
      <c r="D31">
        <f>ABS(C31)</f>
        <v>0.94792703442334003</v>
      </c>
      <c r="E31">
        <f>IF(D31=MIN($D$1:$D$50),1,0)</f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-0.233322683096614</v>
      </c>
      <c r="D32">
        <f>ABS(C32)</f>
        <v>0.233322683096614</v>
      </c>
      <c r="E32">
        <f>IF(D32=MIN($D$1:$D$50),1,0)</f>
        <v>0</v>
      </c>
      <c r="F32">
        <f>AVERAGE(D25:D32)</f>
        <v>0.6304853759798883</v>
      </c>
      <c r="G32">
        <f>MIN(D25:D32)</f>
        <v>0.233322683096614</v>
      </c>
      <c r="H32">
        <f>MAX(D25:D32)</f>
        <v>0.94792703442334003</v>
      </c>
      <c r="J32">
        <f>AVERAGE(D26,D28,D30,D32)</f>
        <v>0.5596705890740411</v>
      </c>
      <c r="K32">
        <f>MIN(D26,D28,D30,D32)</f>
        <v>0.233322683096614</v>
      </c>
      <c r="L32">
        <f>MAX(D26,D28,D30,D32)</f>
        <v>0.72691091901010496</v>
      </c>
      <c r="N32">
        <f>AVERAGE(D27:D28,D31:D32)</f>
        <v>0.52182783547698952</v>
      </c>
      <c r="O32">
        <f>MIN(D27:D28,D31:D32)</f>
        <v>0.233322683096614</v>
      </c>
      <c r="P32">
        <f>MAX(D27:D28,D31:D32)</f>
        <v>0.94792703442334003</v>
      </c>
    </row>
    <row r="33" spans="1:16">
      <c r="A33">
        <v>33</v>
      </c>
      <c r="B33" t="s">
        <v>32</v>
      </c>
      <c r="C33">
        <v>-0.76608326799265003</v>
      </c>
      <c r="D33">
        <f>ABS(C33)</f>
        <v>0.76608326799265003</v>
      </c>
      <c r="E33">
        <f>IF(D33=MIN($D$1:$D$50),1,0)</f>
        <v>0</v>
      </c>
    </row>
    <row r="34" spans="1:16">
      <c r="A34">
        <v>34</v>
      </c>
      <c r="B34" t="s">
        <v>33</v>
      </c>
      <c r="C34">
        <v>-0.61369291524422698</v>
      </c>
      <c r="D34">
        <f>ABS(C34)</f>
        <v>0.61369291524422698</v>
      </c>
      <c r="E34">
        <f>IF(D34=MIN($D$1:$D$50),1,0)</f>
        <v>0</v>
      </c>
    </row>
    <row r="35" spans="1:16">
      <c r="A35">
        <v>35</v>
      </c>
      <c r="B35" t="s">
        <v>49</v>
      </c>
      <c r="C35">
        <v>-0.31016906177389503</v>
      </c>
      <c r="D35">
        <f>ABS(C35)</f>
        <v>0.31016906177389503</v>
      </c>
      <c r="E35">
        <f>IF(D35=MIN($D$1:$D$50),1,0)</f>
        <v>0</v>
      </c>
    </row>
    <row r="36" spans="1:16">
      <c r="A36">
        <v>36</v>
      </c>
      <c r="B36" t="s">
        <v>48</v>
      </c>
      <c r="C36">
        <v>-0.68064754636077696</v>
      </c>
      <c r="D36">
        <f>ABS(C36)</f>
        <v>0.68064754636077696</v>
      </c>
      <c r="E36">
        <f>IF(D36=MIN($D$1:$D$50),1,0)</f>
        <v>0</v>
      </c>
      <c r="J36" t="s">
        <v>75</v>
      </c>
      <c r="N36" t="s">
        <v>77</v>
      </c>
    </row>
    <row r="37" spans="1:16">
      <c r="A37">
        <v>37</v>
      </c>
      <c r="B37" t="s">
        <v>47</v>
      </c>
      <c r="C37">
        <v>-0.179881722232313</v>
      </c>
      <c r="D37">
        <f>ABS(C37)</f>
        <v>0.179881722232313</v>
      </c>
      <c r="E37">
        <f>IF(D37=MIN($D$1:$D$50),1,0)</f>
        <v>0</v>
      </c>
      <c r="J37">
        <f>AVERAGE(D34,D36,D38,D40)</f>
        <v>0.45951593175297223</v>
      </c>
      <c r="K37">
        <f>MIN(D34,D36,D38,D40)</f>
        <v>0.23156247263143101</v>
      </c>
      <c r="L37">
        <f>MAX(D34,D36,D38,D40)</f>
        <v>0.68064754636077696</v>
      </c>
      <c r="N37">
        <f>AVERAGE(D34:D35,D38:D39)</f>
        <v>0.38219178385996322</v>
      </c>
      <c r="O37">
        <f>MIN(D34:D35,D38:D39)</f>
        <v>0.23156247263143101</v>
      </c>
      <c r="P37">
        <f>MAX(D34:D35,D38:D39)</f>
        <v>0.61369291524422698</v>
      </c>
    </row>
    <row r="38" spans="1:16">
      <c r="A38">
        <v>38</v>
      </c>
      <c r="B38" t="s">
        <v>46</v>
      </c>
      <c r="C38">
        <v>-0.23156247263143101</v>
      </c>
      <c r="D38">
        <f>ABS(C38)</f>
        <v>0.23156247263143101</v>
      </c>
      <c r="E38">
        <f>IF(D38=MIN($D$1:$D$50),1,0)</f>
        <v>0</v>
      </c>
    </row>
    <row r="39" spans="1:16">
      <c r="A39">
        <v>39</v>
      </c>
      <c r="B39" t="s">
        <v>45</v>
      </c>
      <c r="C39">
        <v>-0.3733426857903</v>
      </c>
      <c r="D39">
        <f>ABS(C39)</f>
        <v>0.3733426857903</v>
      </c>
      <c r="E39">
        <f>IF(D39=MIN($D$1:$D$50),1,0)</f>
        <v>0</v>
      </c>
    </row>
    <row r="40" spans="1:16">
      <c r="A40">
        <v>40</v>
      </c>
      <c r="B40" t="s">
        <v>44</v>
      </c>
      <c r="C40">
        <v>-0.312160792775454</v>
      </c>
      <c r="D40">
        <f>ABS(C40)</f>
        <v>0.312160792775454</v>
      </c>
      <c r="E40">
        <f>IF(D40=MIN($D$1:$D$50),1,0)</f>
        <v>0</v>
      </c>
      <c r="F40" t="s">
        <v>74</v>
      </c>
      <c r="J40" t="s">
        <v>76</v>
      </c>
      <c r="N40" t="s">
        <v>78</v>
      </c>
    </row>
    <row r="41" spans="1:16">
      <c r="A41">
        <v>41</v>
      </c>
      <c r="B41" t="s">
        <v>43</v>
      </c>
      <c r="C41">
        <v>-0.223253285648113</v>
      </c>
      <c r="D41">
        <f>ABS(C41)</f>
        <v>0.223253285648113</v>
      </c>
      <c r="E41">
        <f>IF(D41=MIN($D$1:$D$50),1,0)</f>
        <v>0</v>
      </c>
      <c r="F41">
        <f>AVERAGE(D34:D41)</f>
        <v>0.36558881030706381</v>
      </c>
      <c r="G41">
        <f>MIN(D34:D41)</f>
        <v>0.179881722232313</v>
      </c>
      <c r="H41">
        <f>MAX(D34:D41)</f>
        <v>0.68064754636077696</v>
      </c>
      <c r="J41">
        <f>AVERAGE(D35,D37,D39,D41)</f>
        <v>0.27166168886115527</v>
      </c>
      <c r="K41">
        <f>MIN(D35,D37,D39,D41)</f>
        <v>0.179881722232313</v>
      </c>
      <c r="L41">
        <f>MAX(D35,D37,D39,D41)</f>
        <v>0.3733426857903</v>
      </c>
      <c r="N41">
        <f>AVERAGE(D36:D37,D40:D41)</f>
        <v>0.34898583675416428</v>
      </c>
      <c r="O41">
        <f>MIN(D36:D37,D40:D41)</f>
        <v>0.179881722232313</v>
      </c>
      <c r="P41">
        <f>MAX(D36:D37,D40:D41)</f>
        <v>0.68064754636077696</v>
      </c>
    </row>
    <row r="42" spans="1:16">
      <c r="A42">
        <v>42</v>
      </c>
      <c r="B42" t="s">
        <v>42</v>
      </c>
      <c r="C42">
        <v>-0.30481739955233</v>
      </c>
      <c r="D42">
        <f>ABS(C42)</f>
        <v>0.30481739955233</v>
      </c>
      <c r="E42">
        <f>IF(D42=MIN($D$1:$D$50),1,0)</f>
        <v>0</v>
      </c>
    </row>
    <row r="43" spans="1:16">
      <c r="A43">
        <v>43</v>
      </c>
      <c r="B43" t="s">
        <v>41</v>
      </c>
      <c r="C43">
        <v>-0.151819270948989</v>
      </c>
      <c r="D43">
        <f>ABS(C43)</f>
        <v>0.151819270948989</v>
      </c>
      <c r="E43">
        <f>IF(D43=MIN($D$1:$D$50),1,0)</f>
        <v>0</v>
      </c>
    </row>
    <row r="44" spans="1:16">
      <c r="A44">
        <v>44</v>
      </c>
      <c r="B44" t="s">
        <v>40</v>
      </c>
      <c r="C44">
        <v>-0.29722904675077799</v>
      </c>
      <c r="D44">
        <f>ABS(C44)</f>
        <v>0.29722904675077799</v>
      </c>
      <c r="E44">
        <f>IF(D44=MIN($D$1:$D$50),1,0)</f>
        <v>0</v>
      </c>
      <c r="J44" t="s">
        <v>75</v>
      </c>
      <c r="N44" t="s">
        <v>77</v>
      </c>
    </row>
    <row r="45" spans="1:16">
      <c r="A45">
        <v>45</v>
      </c>
      <c r="B45" t="s">
        <v>39</v>
      </c>
      <c r="C45">
        <v>-0.297627458137599</v>
      </c>
      <c r="D45">
        <f>ABS(C45)</f>
        <v>0.297627458137599</v>
      </c>
      <c r="E45">
        <f>IF(D45=MIN($D$1:$D$50),1,0)</f>
        <v>0</v>
      </c>
      <c r="J45">
        <f>AVERAGE(D42,D44,D46,D48)</f>
        <v>0.32322260610129777</v>
      </c>
      <c r="K45">
        <f>MIN(D42,D44,D46,D48)</f>
        <v>0.29722904675077799</v>
      </c>
      <c r="L45">
        <f>MAX(D42,D44,D46,D48)</f>
        <v>0.36323935880596703</v>
      </c>
      <c r="N45">
        <f>AVERAGE(D42:D43,D46:D47)</f>
        <v>0.31079508591092353</v>
      </c>
      <c r="O45">
        <f>MIN(D42:D43,D46:D47)</f>
        <v>0.151819270948989</v>
      </c>
      <c r="P45">
        <f>MAX(D42:D43,D46:D47)</f>
        <v>0.45893905384625899</v>
      </c>
    </row>
    <row r="46" spans="1:16">
      <c r="A46">
        <v>46</v>
      </c>
      <c r="B46" t="s">
        <v>38</v>
      </c>
      <c r="C46">
        <v>-0.32760461929611601</v>
      </c>
      <c r="D46">
        <f>ABS(C46)</f>
        <v>0.32760461929611601</v>
      </c>
      <c r="E46">
        <f>IF(D46=MIN($D$1:$D$50),1,0)</f>
        <v>0</v>
      </c>
    </row>
    <row r="47" spans="1:16">
      <c r="A47">
        <v>47</v>
      </c>
      <c r="B47" t="s">
        <v>37</v>
      </c>
      <c r="C47">
        <v>-0.45893905384625899</v>
      </c>
      <c r="D47">
        <f>ABS(C47)</f>
        <v>0.45893905384625899</v>
      </c>
      <c r="E47">
        <f>IF(D47=MIN($D$1:$D$50),1,0)</f>
        <v>0</v>
      </c>
    </row>
    <row r="48" spans="1:16">
      <c r="A48">
        <v>48</v>
      </c>
      <c r="B48" t="s">
        <v>36</v>
      </c>
      <c r="C48">
        <v>-0.36323935880596703</v>
      </c>
      <c r="D48">
        <f>ABS(C48)</f>
        <v>0.36323935880596703</v>
      </c>
      <c r="E48">
        <f>IF(D48=MIN($D$1:$D$50),1,0)</f>
        <v>0</v>
      </c>
      <c r="F48" t="s">
        <v>74</v>
      </c>
      <c r="J48" t="s">
        <v>76</v>
      </c>
      <c r="N48" t="s">
        <v>78</v>
      </c>
    </row>
    <row r="49" spans="1:16">
      <c r="A49">
        <v>49</v>
      </c>
      <c r="B49" t="s">
        <v>35</v>
      </c>
      <c r="C49">
        <v>-0.18610993135700299</v>
      </c>
      <c r="D49">
        <f>ABS(C49)</f>
        <v>0.18610993135700299</v>
      </c>
      <c r="E49">
        <f>IF(D49=MIN($D$1:$D$50),1,0)</f>
        <v>0</v>
      </c>
      <c r="F49">
        <f>AVERAGE(D42:D49)</f>
        <v>0.29842326733688018</v>
      </c>
      <c r="G49">
        <f>MIN(D42:D49)</f>
        <v>0.151819270948989</v>
      </c>
      <c r="H49">
        <f>MAX(D42:D49)</f>
        <v>0.45893905384625899</v>
      </c>
      <c r="J49">
        <f>AVERAGE(D43,D45,D47,D49)</f>
        <v>0.27362392857246248</v>
      </c>
      <c r="K49">
        <f>MIN(D43,D45,D47,D49)</f>
        <v>0.151819270948989</v>
      </c>
      <c r="L49">
        <f>MAX(D43,D45,D47,D49)</f>
        <v>0.45893905384625899</v>
      </c>
      <c r="N49">
        <f>AVERAGE(D44:D45,D48:D49)</f>
        <v>0.28605144876283672</v>
      </c>
      <c r="O49">
        <f>MIN(D44:D45,D48:D49)</f>
        <v>0.18610993135700299</v>
      </c>
      <c r="P49">
        <f>MAX(D44:D45,D48:D49)</f>
        <v>0.36323935880596703</v>
      </c>
    </row>
    <row r="50" spans="1:16">
      <c r="A50">
        <v>50</v>
      </c>
      <c r="B50" t="s">
        <v>34</v>
      </c>
      <c r="C50">
        <v>-0.62488542907853495</v>
      </c>
      <c r="D50">
        <f>ABS(C50)</f>
        <v>0.62488542907853495</v>
      </c>
      <c r="E50">
        <f>IF(D50=MIN($D$1:$D$50),1,0)</f>
        <v>0</v>
      </c>
    </row>
    <row r="51" spans="1:16">
      <c r="A51">
        <v>51</v>
      </c>
      <c r="B51" t="s">
        <v>50</v>
      </c>
      <c r="C51">
        <v>-0.62265604952367903</v>
      </c>
      <c r="D51">
        <f>ABS(C51)</f>
        <v>0.62265604952367903</v>
      </c>
      <c r="E51">
        <f>IF(D51=MIN($D$1:$D$50),1,0)</f>
        <v>0</v>
      </c>
    </row>
    <row r="52" spans="1:16">
      <c r="A52">
        <v>52</v>
      </c>
      <c r="B52" t="s">
        <v>51</v>
      </c>
      <c r="C52">
        <v>-0.208864381748116</v>
      </c>
      <c r="D52">
        <f>ABS(C52)</f>
        <v>0.208864381748116</v>
      </c>
      <c r="E52">
        <f>IF(D52=MIN($D$1:$D$50),1,0)</f>
        <v>0</v>
      </c>
      <c r="J52" t="s">
        <v>75</v>
      </c>
      <c r="N52" t="s">
        <v>77</v>
      </c>
    </row>
    <row r="53" spans="1:16">
      <c r="A53">
        <v>53</v>
      </c>
      <c r="B53" t="s">
        <v>52</v>
      </c>
      <c r="C53">
        <v>-0.18022772700186501</v>
      </c>
      <c r="D53">
        <f>ABS(C53)</f>
        <v>0.18022772700186501</v>
      </c>
      <c r="E53">
        <f>IF(D53=MIN($D$1:$D$50),1,0)</f>
        <v>0</v>
      </c>
      <c r="J53">
        <f>AVERAGE(D50,D52,D54,D56)</f>
        <v>0.74802115966383553</v>
      </c>
      <c r="K53">
        <f>MIN(D50,D52,D54,D56)</f>
        <v>0.208864381748116</v>
      </c>
      <c r="L53">
        <f>MAX(D50,D52,D54,D56)</f>
        <v>1.2849157930089401</v>
      </c>
      <c r="N53">
        <f>AVERAGE(D50:D51,D54:D55)</f>
        <v>0.87818918876771324</v>
      </c>
      <c r="O53">
        <f>MIN(D50:D51,D54:D55)</f>
        <v>0.62265604952367903</v>
      </c>
      <c r="P53">
        <f>MAX(D50:D51,D54:D55)</f>
        <v>1.2849157930089401</v>
      </c>
    </row>
    <row r="54" spans="1:16">
      <c r="A54">
        <v>54</v>
      </c>
      <c r="B54" t="s">
        <v>53</v>
      </c>
      <c r="C54">
        <v>-1.2849157930089401</v>
      </c>
      <c r="D54">
        <f>ABS(C54)</f>
        <v>1.2849157930089401</v>
      </c>
      <c r="E54">
        <f>IF(D54=MIN($D$1:$D$50),1,0)</f>
        <v>0</v>
      </c>
    </row>
    <row r="55" spans="1:16">
      <c r="A55">
        <v>55</v>
      </c>
      <c r="B55" t="s">
        <v>54</v>
      </c>
      <c r="C55">
        <v>-0.98029948345969897</v>
      </c>
      <c r="D55">
        <f>ABS(C55)</f>
        <v>0.98029948345969897</v>
      </c>
      <c r="E55">
        <f>IF(D55=MIN($D$1:$D$50),1,0)</f>
        <v>0</v>
      </c>
    </row>
    <row r="56" spans="1:16">
      <c r="A56">
        <v>56</v>
      </c>
      <c r="B56" t="s">
        <v>55</v>
      </c>
      <c r="C56">
        <v>-0.87341903481975103</v>
      </c>
      <c r="D56">
        <f>ABS(C56)</f>
        <v>0.87341903481975103</v>
      </c>
      <c r="E56">
        <f>IF(D56=MIN($D$1:$D$50),1,0)</f>
        <v>0</v>
      </c>
      <c r="F56" t="s">
        <v>74</v>
      </c>
      <c r="J56" t="s">
        <v>76</v>
      </c>
      <c r="N56" t="s">
        <v>78</v>
      </c>
    </row>
    <row r="57" spans="1:16">
      <c r="A57">
        <v>57</v>
      </c>
      <c r="B57" t="s">
        <v>56</v>
      </c>
      <c r="C57">
        <v>-0.48422637774094401</v>
      </c>
      <c r="D57">
        <f>ABS(C57)</f>
        <v>0.48422637774094401</v>
      </c>
      <c r="E57">
        <f>IF(D57=MIN($D$1:$D$50),1,0)</f>
        <v>0</v>
      </c>
      <c r="F57">
        <f>AVERAGE(D50:D57)</f>
        <v>0.65743678454769117</v>
      </c>
      <c r="G57">
        <f>MIN(D50:D57)</f>
        <v>0.18022772700186501</v>
      </c>
      <c r="H57">
        <f>MAX(D50:D57)</f>
        <v>1.2849157930089401</v>
      </c>
      <c r="J57">
        <f>AVERAGE(D51,D53,D55,D57)</f>
        <v>0.5668524094315468</v>
      </c>
      <c r="K57">
        <f>MIN(D51,D53,D55,D57)</f>
        <v>0.18022772700186501</v>
      </c>
      <c r="L57">
        <f>MAX(D51,D53,D55,D57)</f>
        <v>0.98029948345969897</v>
      </c>
      <c r="N57">
        <f>AVERAGE(D52:D53,D56:D57)</f>
        <v>0.43668438032766899</v>
      </c>
      <c r="O57">
        <f>MIN(D52:D53,D56:D57)</f>
        <v>0.18022772700186501</v>
      </c>
      <c r="P57">
        <f>MAX(D52:D53,D56:D57)</f>
        <v>0.87341903481975103</v>
      </c>
    </row>
    <row r="58" spans="1:16">
      <c r="A58">
        <v>58</v>
      </c>
      <c r="B58" t="s">
        <v>57</v>
      </c>
      <c r="C58">
        <v>-0.55848973633876098</v>
      </c>
      <c r="D58">
        <f>ABS(C58)</f>
        <v>0.55848973633876098</v>
      </c>
      <c r="E58">
        <f>IF(D58=MIN($D$1:$D$50),1,0)</f>
        <v>0</v>
      </c>
    </row>
  </sheetData>
  <sortState ref="A1:H58">
    <sortCondition ref="A1"/>
  </sortState>
  <conditionalFormatting sqref="J4:L4 N4:P4 F8:H8 J8:L8 N8:P8">
    <cfRule type="cellIs" dxfId="212" priority="24" operator="greaterThan">
      <formula>0.7</formula>
    </cfRule>
    <cfRule type="cellIs" dxfId="211" priority="23" operator="lessThan">
      <formula>0.3</formula>
    </cfRule>
    <cfRule type="cellIs" dxfId="210" priority="22" operator="between">
      <formula>0.3</formula>
      <formula>0.7</formula>
    </cfRule>
  </conditionalFormatting>
  <conditionalFormatting sqref="J12:L12 N12:P12 F16:H16 J16:L16 N16:P16">
    <cfRule type="cellIs" dxfId="209" priority="19" operator="between">
      <formula>0.3</formula>
      <formula>0.7</formula>
    </cfRule>
    <cfRule type="cellIs" dxfId="208" priority="20" operator="lessThan">
      <formula>0.3</formula>
    </cfRule>
    <cfRule type="cellIs" dxfId="207" priority="21" operator="greaterThan">
      <formula>0.7</formula>
    </cfRule>
  </conditionalFormatting>
  <conditionalFormatting sqref="J20:L20 N20:P20 F24:H24 J24:L24 N24:P24">
    <cfRule type="cellIs" dxfId="206" priority="16" operator="between">
      <formula>0.3</formula>
      <formula>0.7</formula>
    </cfRule>
    <cfRule type="cellIs" dxfId="205" priority="17" operator="lessThan">
      <formula>0.3</formula>
    </cfRule>
    <cfRule type="cellIs" dxfId="204" priority="18" operator="greaterThan">
      <formula>0.7</formula>
    </cfRule>
  </conditionalFormatting>
  <conditionalFormatting sqref="J28:L28 N28:P28 F32:H32 J32:L32 N32:P32">
    <cfRule type="cellIs" dxfId="203" priority="13" operator="between">
      <formula>0.3</formula>
      <formula>0.7</formula>
    </cfRule>
    <cfRule type="cellIs" dxfId="202" priority="14" operator="lessThan">
      <formula>0.3</formula>
    </cfRule>
    <cfRule type="cellIs" dxfId="201" priority="15" operator="greaterThan">
      <formula>0.7</formula>
    </cfRule>
  </conditionalFormatting>
  <conditionalFormatting sqref="J37:L37 N37:P37 F41:H41 J41:L41 N41:P41">
    <cfRule type="cellIs" dxfId="200" priority="10" operator="between">
      <formula>0.3</formula>
      <formula>0.7</formula>
    </cfRule>
    <cfRule type="cellIs" dxfId="199" priority="11" operator="lessThan">
      <formula>0.3</formula>
    </cfRule>
    <cfRule type="cellIs" dxfId="198" priority="12" operator="greaterThan">
      <formula>0.7</formula>
    </cfRule>
  </conditionalFormatting>
  <conditionalFormatting sqref="J45:L45 N45:P45 F49:H49 J49:L49 N49:P49">
    <cfRule type="cellIs" dxfId="197" priority="7" operator="between">
      <formula>0.3</formula>
      <formula>0.7</formula>
    </cfRule>
    <cfRule type="cellIs" dxfId="196" priority="8" operator="lessThan">
      <formula>0.3</formula>
    </cfRule>
    <cfRule type="cellIs" dxfId="195" priority="9" operator="greaterThan">
      <formula>0.7</formula>
    </cfRule>
  </conditionalFormatting>
  <conditionalFormatting sqref="J53:L53 N53:P53 F57:H57 J57:L57 N57:P57">
    <cfRule type="cellIs" dxfId="194" priority="4" operator="between">
      <formula>0.3</formula>
      <formula>0.7</formula>
    </cfRule>
    <cfRule type="cellIs" dxfId="193" priority="5" operator="lessThan">
      <formula>0.3</formula>
    </cfRule>
    <cfRule type="cellIs" dxfId="192" priority="6" operator="greaterThan">
      <formula>0.7</formula>
    </cfRule>
  </conditionalFormatting>
  <conditionalFormatting sqref="D1:D58">
    <cfRule type="cellIs" dxfId="189" priority="3" operator="greaterThan">
      <formula>0.7</formula>
    </cfRule>
    <cfRule type="cellIs" dxfId="190" priority="2" operator="lessThan">
      <formula>0.3</formula>
    </cfRule>
    <cfRule type="cellIs" dxfId="191" priority="1" operator="between">
      <formula>0.3</formula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0"/>
  <sheetViews>
    <sheetView topLeftCell="A13" workbookViewId="0">
      <selection activeCell="P50" sqref="A1:P50"/>
    </sheetView>
  </sheetViews>
  <sheetFormatPr defaultRowHeight="15"/>
  <sheetData>
    <row r="1" spans="1:16">
      <c r="A1">
        <f>1</f>
        <v>1</v>
      </c>
      <c r="B1" t="s">
        <v>0</v>
      </c>
      <c r="C1">
        <v>-0.45126141377422102</v>
      </c>
      <c r="D1">
        <f>ABS(C1)</f>
        <v>0.45126141377422102</v>
      </c>
      <c r="E1">
        <f>IF(D1=MIN($D$1:$D$50),1,0)</f>
        <v>0</v>
      </c>
    </row>
    <row r="2" spans="1:16">
      <c r="A2">
        <v>2</v>
      </c>
      <c r="B2" t="s">
        <v>1</v>
      </c>
      <c r="C2">
        <v>-0.63020758260005205</v>
      </c>
      <c r="D2">
        <f>ABS(C2)</f>
        <v>0.63020758260005205</v>
      </c>
      <c r="E2">
        <f>IF(D2=MIN($D$1:$D$50),1,0)</f>
        <v>0</v>
      </c>
    </row>
    <row r="3" spans="1:16">
      <c r="A3">
        <v>3</v>
      </c>
      <c r="B3" t="s">
        <v>2</v>
      </c>
      <c r="C3">
        <v>-1.3500888891626399</v>
      </c>
      <c r="D3">
        <f>ABS(C3)</f>
        <v>1.3500888891626399</v>
      </c>
      <c r="E3">
        <f>IF(D3=MIN($D$1:$D$50),1,0)</f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-1.6962375255491899</v>
      </c>
      <c r="D4">
        <f>ABS(C4)</f>
        <v>1.6962375255491899</v>
      </c>
      <c r="E4">
        <f>IF(D4=MIN($D$1:$D$50),1,0)</f>
        <v>0</v>
      </c>
      <c r="J4">
        <f>AVERAGE(D1,D3,D5,D7)</f>
        <v>0.772238031915501</v>
      </c>
      <c r="K4">
        <f>MIN(D1,D3,D5,D7)</f>
        <v>0.45126141377422102</v>
      </c>
      <c r="L4">
        <f>MAX(D1,D3,D5,D7)</f>
        <v>1.3500888891626399</v>
      </c>
      <c r="N4">
        <f>AVERAGE(D1:D2,D5:D6)</f>
        <v>0.5239925923172053</v>
      </c>
      <c r="O4">
        <f>MIN(D1:D2,D5:D6)</f>
        <v>0.44304008192765199</v>
      </c>
      <c r="P4">
        <f>MAX(D1:D2,D5:D6)</f>
        <v>0.63020758260005205</v>
      </c>
    </row>
    <row r="5" spans="1:16">
      <c r="A5">
        <v>5</v>
      </c>
      <c r="B5" t="s">
        <v>4</v>
      </c>
      <c r="C5">
        <v>-0.57146129096689602</v>
      </c>
      <c r="D5">
        <f>ABS(C5)</f>
        <v>0.57146129096689602</v>
      </c>
      <c r="E5">
        <f>IF(D5=MIN($D$1:$D$50),1,0)</f>
        <v>0</v>
      </c>
    </row>
    <row r="6" spans="1:16">
      <c r="A6">
        <v>6</v>
      </c>
      <c r="B6" t="s">
        <v>5</v>
      </c>
      <c r="C6">
        <v>-0.44304008192765199</v>
      </c>
      <c r="D6">
        <f>ABS(C6)</f>
        <v>0.44304008192765199</v>
      </c>
      <c r="E6">
        <f>IF(D6=MIN($D$1:$D$50),1,0)</f>
        <v>0</v>
      </c>
    </row>
    <row r="7" spans="1:16">
      <c r="A7">
        <v>7</v>
      </c>
      <c r="B7" t="s">
        <v>6</v>
      </c>
      <c r="C7">
        <v>-0.71614053375824704</v>
      </c>
      <c r="D7">
        <f>ABS(C7)</f>
        <v>0.71614053375824704</v>
      </c>
      <c r="E7">
        <f>IF(D7=MIN($D$1:$D$50),1,0)</f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-0.31796468859099902</v>
      </c>
      <c r="D8">
        <f>ABS(C8)</f>
        <v>0.31796468859099902</v>
      </c>
      <c r="E8">
        <f>IF(D8=MIN($D$1:$D$50),1,0)</f>
        <v>0</v>
      </c>
      <c r="F8">
        <f>AVERAGE(D1:D8)</f>
        <v>0.77205025079123712</v>
      </c>
      <c r="G8">
        <f>MIN(D1:D8)</f>
        <v>0.31796468859099902</v>
      </c>
      <c r="H8">
        <f>MAX(D1:D8)</f>
        <v>1.6962375255491899</v>
      </c>
      <c r="J8">
        <f>AVERAGE(D2,D4,D6,D8)</f>
        <v>0.77186246966697336</v>
      </c>
      <c r="K8">
        <f>MIN(D2,D4,D6,D8)</f>
        <v>0.31796468859099902</v>
      </c>
      <c r="L8">
        <f>MAX(D2,D4,D6,D8)</f>
        <v>1.6962375255491899</v>
      </c>
      <c r="N8">
        <f>AVERAGE(D3:D4,D7:D8)</f>
        <v>1.020107909265269</v>
      </c>
      <c r="O8">
        <f>MIN(D3:D4,D7:D8)</f>
        <v>0.31796468859099902</v>
      </c>
      <c r="P8">
        <f>MAX(D3:D4,D7:D8)</f>
        <v>1.6962375255491899</v>
      </c>
    </row>
    <row r="9" spans="1:16">
      <c r="A9">
        <v>9</v>
      </c>
      <c r="B9" t="s">
        <v>8</v>
      </c>
      <c r="C9">
        <v>-0.58857886217268396</v>
      </c>
      <c r="D9">
        <f>ABS(C9)</f>
        <v>0.58857886217268396</v>
      </c>
      <c r="E9">
        <f>IF(D9=MIN($D$1:$D$50),1,0)</f>
        <v>0</v>
      </c>
    </row>
    <row r="10" spans="1:16">
      <c r="A10">
        <v>10</v>
      </c>
      <c r="B10" t="s">
        <v>9</v>
      </c>
      <c r="C10">
        <v>-0.38990852089969902</v>
      </c>
      <c r="D10">
        <f>ABS(C10)</f>
        <v>0.38990852089969902</v>
      </c>
      <c r="E10">
        <f>IF(D10=MIN($D$1:$D$50),1,0)</f>
        <v>0</v>
      </c>
    </row>
    <row r="11" spans="1:16">
      <c r="A11">
        <v>11</v>
      </c>
      <c r="B11" t="s">
        <v>10</v>
      </c>
      <c r="C11">
        <v>-0.57585185468356503</v>
      </c>
      <c r="D11">
        <f>ABS(C11)</f>
        <v>0.57585185468356503</v>
      </c>
      <c r="E11">
        <f>IF(D11=MIN($D$1:$D$50),1,0)</f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-0.12066901341941901</v>
      </c>
      <c r="D12">
        <f>ABS(C12)</f>
        <v>0.12066901341941901</v>
      </c>
      <c r="E12">
        <f>IF(D12=MIN($D$1:$D$50),1,0)</f>
        <v>0</v>
      </c>
      <c r="J12">
        <f>AVERAGE(D9,D11,D13,D15)</f>
        <v>0.55080912600867826</v>
      </c>
      <c r="K12">
        <f>MIN(D9,D11,D13,D15)</f>
        <v>0.27885478795509699</v>
      </c>
      <c r="L12">
        <f>MAX(D9,D11,D13,D15)</f>
        <v>0.75995099922336695</v>
      </c>
      <c r="N12">
        <f>AVERAGE(D9:D10,D13:D14)</f>
        <v>0.505424708484422</v>
      </c>
      <c r="O12">
        <f>MIN(D9:D10,D13:D14)</f>
        <v>0.28326045164193803</v>
      </c>
      <c r="P12">
        <f>MAX(D9:D10,D13:D14)</f>
        <v>0.75995099922336695</v>
      </c>
    </row>
    <row r="13" spans="1:16">
      <c r="A13">
        <v>13</v>
      </c>
      <c r="B13" t="s">
        <v>12</v>
      </c>
      <c r="C13">
        <v>-0.75995099922336695</v>
      </c>
      <c r="D13">
        <f>ABS(C13)</f>
        <v>0.75995099922336695</v>
      </c>
      <c r="E13">
        <f>IF(D13=MIN($D$1:$D$50),1,0)</f>
        <v>0</v>
      </c>
    </row>
    <row r="14" spans="1:16">
      <c r="A14">
        <v>14</v>
      </c>
      <c r="B14" t="s">
        <v>13</v>
      </c>
      <c r="C14">
        <v>-0.28326045164193803</v>
      </c>
      <c r="D14">
        <f>ABS(C14)</f>
        <v>0.28326045164193803</v>
      </c>
      <c r="E14">
        <f>IF(D14=MIN($D$1:$D$50),1,0)</f>
        <v>0</v>
      </c>
    </row>
    <row r="15" spans="1:16">
      <c r="A15">
        <v>15</v>
      </c>
      <c r="B15" t="s">
        <v>14</v>
      </c>
      <c r="C15">
        <v>-0.27885478795509699</v>
      </c>
      <c r="D15">
        <f>ABS(C15)</f>
        <v>0.27885478795509699</v>
      </c>
      <c r="E15">
        <f>IF(D15=MIN($D$1:$D$50),1,0)</f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-0.38598227192753898</v>
      </c>
      <c r="D16">
        <f>ABS(C16)</f>
        <v>0.38598227192753898</v>
      </c>
      <c r="E16">
        <f>IF(D16=MIN($D$1:$D$50),1,0)</f>
        <v>0</v>
      </c>
      <c r="F16">
        <f>AVERAGE(D9:D16)</f>
        <v>0.42288209524041348</v>
      </c>
      <c r="G16">
        <f>MIN(D9:D16)</f>
        <v>0.12066901341941901</v>
      </c>
      <c r="H16">
        <f>MAX(D9:D16)</f>
        <v>0.75995099922336695</v>
      </c>
      <c r="J16">
        <f>AVERAGE(D10,D12,D14,D16)</f>
        <v>0.29495506447214875</v>
      </c>
      <c r="K16">
        <f>MIN(D10,D12,D14,D16)</f>
        <v>0.12066901341941901</v>
      </c>
      <c r="L16">
        <f>MAX(D10,D12,D14,D16)</f>
        <v>0.38990852089969902</v>
      </c>
      <c r="N16">
        <f>AVERAGE(D11:D12,D15:D16)</f>
        <v>0.34033948199640501</v>
      </c>
      <c r="O16">
        <f>MIN(D11:D12,D15:D16)</f>
        <v>0.12066901341941901</v>
      </c>
      <c r="P16">
        <f>MAX(D11:D12,D15:D16)</f>
        <v>0.57585185468356503</v>
      </c>
    </row>
    <row r="17" spans="1:16">
      <c r="A17">
        <v>17</v>
      </c>
      <c r="B17" t="s">
        <v>16</v>
      </c>
      <c r="C17">
        <v>-0.63336427322148403</v>
      </c>
      <c r="D17">
        <f>ABS(C17)</f>
        <v>0.63336427322148403</v>
      </c>
      <c r="E17">
        <f>IF(D17=MIN($D$1:$D$50),1,0)</f>
        <v>0</v>
      </c>
    </row>
    <row r="18" spans="1:16">
      <c r="A18">
        <v>18</v>
      </c>
      <c r="B18" t="s">
        <v>17</v>
      </c>
      <c r="C18">
        <v>-0.74798490721010502</v>
      </c>
      <c r="D18">
        <f>ABS(C18)</f>
        <v>0.74798490721010502</v>
      </c>
      <c r="E18">
        <f>IF(D18=MIN($D$1:$D$50),1,0)</f>
        <v>0</v>
      </c>
    </row>
    <row r="19" spans="1:16">
      <c r="A19">
        <v>19</v>
      </c>
      <c r="B19" t="s">
        <v>18</v>
      </c>
      <c r="C19">
        <v>-0.28116679825930002</v>
      </c>
      <c r="D19">
        <f>ABS(C19)</f>
        <v>0.28116679825930002</v>
      </c>
      <c r="E19">
        <f>IF(D19=MIN($D$1:$D$50),1,0)</f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-0.51011591507012499</v>
      </c>
      <c r="D20">
        <f>ABS(C20)</f>
        <v>0.51011591507012499</v>
      </c>
      <c r="E20">
        <f>IF(D20=MIN($D$1:$D$50),1,0)</f>
        <v>0</v>
      </c>
      <c r="J20">
        <f>AVERAGE(D17,D19,D21,D23)</f>
        <v>0.6443643890980022</v>
      </c>
      <c r="K20">
        <f>MIN(D17,D19,D21,D23)</f>
        <v>0.28116679825930002</v>
      </c>
      <c r="L20">
        <f>MAX(D17,D19,D21,D23)</f>
        <v>0.88117813555660995</v>
      </c>
      <c r="N20">
        <f>AVERAGE(D17:D18,D21:D22)</f>
        <v>0.71691148409108574</v>
      </c>
      <c r="O20">
        <f>MIN(D17:D18,D21:D22)</f>
        <v>0.63336427322148403</v>
      </c>
      <c r="P20">
        <f>MAX(D17:D18,D21:D22)</f>
        <v>0.78174834935461501</v>
      </c>
    </row>
    <row r="21" spans="1:16">
      <c r="A21">
        <v>21</v>
      </c>
      <c r="B21" t="s">
        <v>20</v>
      </c>
      <c r="C21">
        <v>-0.78174834935461501</v>
      </c>
      <c r="D21">
        <f>ABS(C21)</f>
        <v>0.78174834935461501</v>
      </c>
      <c r="E21">
        <f>IF(D21=MIN($D$1:$D$50),1,0)</f>
        <v>0</v>
      </c>
    </row>
    <row r="22" spans="1:16">
      <c r="A22">
        <v>22</v>
      </c>
      <c r="B22" t="s">
        <v>21</v>
      </c>
      <c r="C22">
        <v>-0.704548406578139</v>
      </c>
      <c r="D22">
        <f>ABS(C22)</f>
        <v>0.704548406578139</v>
      </c>
      <c r="E22">
        <f>IF(D22=MIN($D$1:$D$50),1,0)</f>
        <v>0</v>
      </c>
    </row>
    <row r="23" spans="1:16">
      <c r="A23">
        <v>23</v>
      </c>
      <c r="B23" t="s">
        <v>22</v>
      </c>
      <c r="C23">
        <v>-0.88117813555660995</v>
      </c>
      <c r="D23">
        <f>ABS(C23)</f>
        <v>0.88117813555660995</v>
      </c>
      <c r="E23">
        <f>IF(D23=MIN($D$1:$D$50),1,0)</f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-0.25175263539243198</v>
      </c>
      <c r="D24">
        <f>ABS(C24)</f>
        <v>0.25175263539243198</v>
      </c>
      <c r="E24">
        <f>IF(D24=MIN($D$1:$D$50),1,0)</f>
        <v>0</v>
      </c>
      <c r="F24">
        <f>AVERAGE(D17:D24)</f>
        <v>0.59898242758035125</v>
      </c>
      <c r="G24">
        <f>MIN(D17:D24)</f>
        <v>0.25175263539243198</v>
      </c>
      <c r="H24">
        <f>MAX(D17:D24)</f>
        <v>0.88117813555660995</v>
      </c>
      <c r="J24">
        <f>AVERAGE(D18,D20,D22,D24)</f>
        <v>0.5536004660627003</v>
      </c>
      <c r="K24">
        <f>MIN(D18,D20,D22,D24)</f>
        <v>0.25175263539243198</v>
      </c>
      <c r="L24">
        <f>MAX(D18,D20,D22,D24)</f>
        <v>0.74798490721010502</v>
      </c>
      <c r="N24">
        <f>AVERAGE(D19:D20,D23:D24)</f>
        <v>0.48105337106961671</v>
      </c>
      <c r="O24">
        <f>MIN(D19:D20,D23:D24)</f>
        <v>0.25175263539243198</v>
      </c>
      <c r="P24">
        <f>MAX(D19:D20,D23:D24)</f>
        <v>0.88117813555660995</v>
      </c>
    </row>
    <row r="25" spans="1:16">
      <c r="A25">
        <v>25</v>
      </c>
      <c r="B25" t="s">
        <v>24</v>
      </c>
      <c r="C25">
        <v>-0.72564126335327195</v>
      </c>
      <c r="D25">
        <f>ABS(C25)</f>
        <v>0.72564126335327195</v>
      </c>
      <c r="E25">
        <f>IF(D25=MIN($D$1:$D$50),1,0)</f>
        <v>0</v>
      </c>
    </row>
    <row r="26" spans="1:16">
      <c r="A26">
        <v>26</v>
      </c>
      <c r="B26" t="s">
        <v>25</v>
      </c>
      <c r="C26">
        <v>-0.58490046877226598</v>
      </c>
      <c r="D26">
        <f>ABS(C26)</f>
        <v>0.58490046877226598</v>
      </c>
      <c r="E26">
        <f>IF(D26=MIN($D$1:$D$50),1,0)</f>
        <v>0</v>
      </c>
    </row>
    <row r="27" spans="1:16">
      <c r="A27">
        <v>27</v>
      </c>
      <c r="B27" t="s">
        <v>26</v>
      </c>
      <c r="C27">
        <v>-0.31019698890304997</v>
      </c>
      <c r="D27">
        <f>ABS(C27)</f>
        <v>0.31019698890304997</v>
      </c>
      <c r="E27">
        <f>IF(D27=MIN($D$1:$D$50),1,0)</f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-0.70086981346101496</v>
      </c>
      <c r="D28">
        <f>ABS(C28)</f>
        <v>0.70086981346101496</v>
      </c>
      <c r="E28">
        <f>IF(D28=MIN($D$1:$D$50),1,0)</f>
        <v>0</v>
      </c>
      <c r="J28">
        <f>AVERAGE(D25,D27,D29,D31)</f>
        <v>0.40180238499185672</v>
      </c>
      <c r="K28">
        <f>MIN(D25,D27,D29,D31)</f>
        <v>0.17550547715683601</v>
      </c>
      <c r="L28">
        <f>MAX(D25,D27,D29,D31)</f>
        <v>0.72564126335327195</v>
      </c>
      <c r="N28">
        <f>AVERAGE(D25:D26,D29:D30)</f>
        <v>0.44686163711555699</v>
      </c>
      <c r="O28">
        <f>MIN(D25:D26,D29:D30)</f>
        <v>0.17550547715683601</v>
      </c>
      <c r="P28">
        <f>MAX(D25:D26,D29:D30)</f>
        <v>0.72564126335327195</v>
      </c>
    </row>
    <row r="29" spans="1:16">
      <c r="A29">
        <v>29</v>
      </c>
      <c r="B29" t="s">
        <v>28</v>
      </c>
      <c r="C29">
        <v>-0.17550547715683601</v>
      </c>
      <c r="D29">
        <f>ABS(C29)</f>
        <v>0.17550547715683601</v>
      </c>
      <c r="E29">
        <f>IF(D29=MIN($D$1:$D$50),1,0)</f>
        <v>0</v>
      </c>
    </row>
    <row r="30" spans="1:16">
      <c r="A30">
        <v>30</v>
      </c>
      <c r="B30" t="s">
        <v>29</v>
      </c>
      <c r="C30">
        <v>-0.30139933917985401</v>
      </c>
      <c r="D30">
        <f>ABS(C30)</f>
        <v>0.30139933917985401</v>
      </c>
      <c r="E30">
        <f>IF(D30=MIN($D$1:$D$50),1,0)</f>
        <v>0</v>
      </c>
    </row>
    <row r="31" spans="1:16">
      <c r="A31">
        <v>31</v>
      </c>
      <c r="B31" t="s">
        <v>30</v>
      </c>
      <c r="C31">
        <v>-0.395865810554269</v>
      </c>
      <c r="D31">
        <f>ABS(C31)</f>
        <v>0.395865810554269</v>
      </c>
      <c r="E31">
        <f>IF(D31=MIN($D$1:$D$50),1,0)</f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-0.33152773813375502</v>
      </c>
      <c r="D32">
        <f>ABS(C32)</f>
        <v>0.33152773813375502</v>
      </c>
      <c r="E32">
        <f>IF(D32=MIN($D$1:$D$50),1,0)</f>
        <v>0</v>
      </c>
      <c r="F32">
        <f>AVERAGE(D25:D32)</f>
        <v>0.44073836243928965</v>
      </c>
      <c r="G32">
        <f>MIN(D25:D32)</f>
        <v>0.17550547715683601</v>
      </c>
      <c r="H32">
        <f>MAX(D25:D32)</f>
        <v>0.72564126335327195</v>
      </c>
      <c r="J32">
        <f>AVERAGE(D26,D28,D30,D32)</f>
        <v>0.47967433988672248</v>
      </c>
      <c r="K32">
        <f>MIN(D26,D28,D30,D32)</f>
        <v>0.30139933917985401</v>
      </c>
      <c r="L32">
        <f>MAX(D26,D28,D30,D32)</f>
        <v>0.70086981346101496</v>
      </c>
      <c r="N32">
        <f>AVERAGE(D27:D28,D31:D32)</f>
        <v>0.43461508776302227</v>
      </c>
      <c r="O32">
        <f>MIN(D27:D28,D31:D32)</f>
        <v>0.31019698890304997</v>
      </c>
      <c r="P32">
        <f>MAX(D27:D28,D31:D32)</f>
        <v>0.70086981346101496</v>
      </c>
    </row>
    <row r="33" spans="1:16">
      <c r="A33">
        <v>33</v>
      </c>
      <c r="B33" t="s">
        <v>32</v>
      </c>
      <c r="C33">
        <v>-0.25837832883193901</v>
      </c>
      <c r="D33">
        <f>ABS(C33)</f>
        <v>0.25837832883193901</v>
      </c>
      <c r="E33">
        <f>IF(D33=MIN($D$1:$D$50),1,0)</f>
        <v>0</v>
      </c>
    </row>
    <row r="34" spans="1:16">
      <c r="A34">
        <v>34</v>
      </c>
      <c r="B34" t="s">
        <v>33</v>
      </c>
      <c r="C34">
        <v>-0.28708477523336101</v>
      </c>
      <c r="D34">
        <f>ABS(C34)</f>
        <v>0.28708477523336101</v>
      </c>
      <c r="E34">
        <f>IF(D34=MIN($D$1:$D$50),1,0)</f>
        <v>0</v>
      </c>
    </row>
    <row r="35" spans="1:16">
      <c r="A35">
        <v>35</v>
      </c>
      <c r="B35" t="s">
        <v>49</v>
      </c>
      <c r="C35">
        <v>-0.16229885214956499</v>
      </c>
      <c r="D35">
        <f>ABS(C35)</f>
        <v>0.16229885214956499</v>
      </c>
      <c r="E35">
        <f>IF(D35=MIN($D$1:$D$50),1,0)</f>
        <v>0</v>
      </c>
    </row>
    <row r="36" spans="1:16">
      <c r="A36">
        <v>36</v>
      </c>
      <c r="B36" t="s">
        <v>48</v>
      </c>
      <c r="C36">
        <v>-0.31935310322847099</v>
      </c>
      <c r="D36">
        <f>ABS(C36)</f>
        <v>0.31935310322847099</v>
      </c>
      <c r="E36">
        <f>IF(D36=MIN($D$1:$D$50),1,0)</f>
        <v>0</v>
      </c>
      <c r="J36" t="s">
        <v>75</v>
      </c>
      <c r="N36" t="s">
        <v>77</v>
      </c>
    </row>
    <row r="37" spans="1:16">
      <c r="A37">
        <v>37</v>
      </c>
      <c r="B37" t="s">
        <v>47</v>
      </c>
      <c r="C37">
        <v>-0.29800433555484102</v>
      </c>
      <c r="D37">
        <f>ABS(C37)</f>
        <v>0.29800433555484102</v>
      </c>
      <c r="E37">
        <f>IF(D37=MIN($D$1:$D$50),1,0)</f>
        <v>0</v>
      </c>
      <c r="J37">
        <f>AVERAGE(D34,D36,D38,D40)</f>
        <v>0.33469558686196776</v>
      </c>
      <c r="K37">
        <f>MIN(D34,D36,D38,D40)</f>
        <v>0.28708477523336101</v>
      </c>
      <c r="L37">
        <f>MAX(D34,D36,D38,D40)</f>
        <v>0.39821609059723401</v>
      </c>
      <c r="N37">
        <f>AVERAGE(D34:D35,D38:D39)</f>
        <v>0.33830469322533896</v>
      </c>
      <c r="O37">
        <f>MIN(D34:D35,D38:D39)</f>
        <v>0.16229885214956499</v>
      </c>
      <c r="P37">
        <f>MAX(D34:D35,D38:D39)</f>
        <v>0.50561905492119597</v>
      </c>
    </row>
    <row r="38" spans="1:16">
      <c r="A38">
        <v>38</v>
      </c>
      <c r="B38" t="s">
        <v>46</v>
      </c>
      <c r="C38">
        <v>-0.39821609059723401</v>
      </c>
      <c r="D38">
        <f>ABS(C38)</f>
        <v>0.39821609059723401</v>
      </c>
      <c r="E38">
        <f>IF(D38=MIN($D$1:$D$50),1,0)</f>
        <v>0</v>
      </c>
    </row>
    <row r="39" spans="1:16">
      <c r="A39">
        <v>39</v>
      </c>
      <c r="B39" t="s">
        <v>45</v>
      </c>
      <c r="C39">
        <v>-0.50561905492119597</v>
      </c>
      <c r="D39">
        <f>ABS(C39)</f>
        <v>0.50561905492119597</v>
      </c>
      <c r="E39">
        <f>IF(D39=MIN($D$1:$D$50),1,0)</f>
        <v>0</v>
      </c>
      <c r="F39" t="s">
        <v>74</v>
      </c>
      <c r="J39" t="s">
        <v>76</v>
      </c>
      <c r="N39" t="s">
        <v>78</v>
      </c>
    </row>
    <row r="40" spans="1:16">
      <c r="A40">
        <v>40</v>
      </c>
      <c r="B40" t="s">
        <v>44</v>
      </c>
      <c r="C40">
        <v>-0.33412837838880499</v>
      </c>
      <c r="D40">
        <f>ABS(C40)</f>
        <v>0.33412837838880499</v>
      </c>
      <c r="E40">
        <f>IF(D40=MIN($D$1:$D$50),1,0)</f>
        <v>0</v>
      </c>
      <c r="F40">
        <f>AVERAGE(D34:D41)</f>
        <v>0.30932246270035896</v>
      </c>
      <c r="G40">
        <f>MIN(D34:D41)</f>
        <v>0.16229885214956499</v>
      </c>
      <c r="H40">
        <f>MAX(D34:D41)</f>
        <v>0.50561905492119597</v>
      </c>
      <c r="J40">
        <f>AVERAGE(D35,D37,D39,D41)</f>
        <v>0.28394933853875026</v>
      </c>
      <c r="K40">
        <f>MIN(D35,D37,D39,D41)</f>
        <v>0.16229885214956499</v>
      </c>
      <c r="L40">
        <f>MAX(D35,D37,D39,D41)</f>
        <v>0.50561905492119597</v>
      </c>
      <c r="N40">
        <f>AVERAGE(D36:D37,D40:D41)</f>
        <v>0.28034023217537901</v>
      </c>
      <c r="O40">
        <f>MIN(D36:D37,D40:D41)</f>
        <v>0.16987511152939899</v>
      </c>
      <c r="P40">
        <f>MAX(D36:D37,D40:D41)</f>
        <v>0.33412837838880499</v>
      </c>
    </row>
    <row r="41" spans="1:16">
      <c r="A41">
        <v>41</v>
      </c>
      <c r="B41" t="s">
        <v>43</v>
      </c>
      <c r="C41">
        <v>-0.16987511152939899</v>
      </c>
      <c r="D41">
        <f>ABS(C41)</f>
        <v>0.16987511152939899</v>
      </c>
      <c r="E41">
        <f>IF(D41=MIN($D$1:$D$50),1,0)</f>
        <v>0</v>
      </c>
    </row>
    <row r="42" spans="1:16">
      <c r="A42">
        <v>42</v>
      </c>
      <c r="B42" t="s">
        <v>42</v>
      </c>
      <c r="C42">
        <v>-0.222045541514518</v>
      </c>
      <c r="D42">
        <f>ABS(C42)</f>
        <v>0.222045541514518</v>
      </c>
      <c r="E42">
        <f>IF(D42=MIN($D$1:$D$50),1,0)</f>
        <v>0</v>
      </c>
    </row>
    <row r="43" spans="1:16">
      <c r="A43">
        <v>43</v>
      </c>
      <c r="B43" t="s">
        <v>41</v>
      </c>
      <c r="C43">
        <v>-0.30670474358546002</v>
      </c>
      <c r="D43">
        <f>ABS(C43)</f>
        <v>0.30670474358546002</v>
      </c>
      <c r="E43">
        <f>IF(D43=MIN($D$1:$D$50),1,0)</f>
        <v>0</v>
      </c>
    </row>
    <row r="44" spans="1:16">
      <c r="A44">
        <v>44</v>
      </c>
      <c r="B44" t="s">
        <v>40</v>
      </c>
      <c r="C44">
        <v>-0.11118304133191299</v>
      </c>
      <c r="D44">
        <f>ABS(C44)</f>
        <v>0.11118304133191299</v>
      </c>
      <c r="E44">
        <f>IF(D44=MIN($D$1:$D$50),1,0)</f>
        <v>1</v>
      </c>
      <c r="J44" t="s">
        <v>75</v>
      </c>
      <c r="N44" t="s">
        <v>77</v>
      </c>
    </row>
    <row r="45" spans="1:16">
      <c r="A45">
        <v>45</v>
      </c>
      <c r="B45" t="s">
        <v>39</v>
      </c>
      <c r="C45">
        <v>-0.28731523867788999</v>
      </c>
      <c r="D45">
        <f>ABS(C45)</f>
        <v>0.28731523867788999</v>
      </c>
      <c r="E45">
        <f>IF(D45=MIN($D$1:$D$50),1,0)</f>
        <v>0</v>
      </c>
      <c r="J45">
        <f>AVERAGE(D42,D44,D46,D48)</f>
        <v>0.49485532794078047</v>
      </c>
      <c r="K45">
        <f>MIN(D42,D44,D46,D48)</f>
        <v>0.11118304133191299</v>
      </c>
      <c r="L45">
        <f>MAX(D42,D44,D46,D48)</f>
        <v>0.96840650311874599</v>
      </c>
      <c r="N45">
        <f>AVERAGE(D42:D43,D46:D47)</f>
        <v>0.57601790818054699</v>
      </c>
      <c r="O45">
        <f>MIN(D42:D43,D46:D47)</f>
        <v>0.222045541514518</v>
      </c>
      <c r="P45">
        <f>MAX(D42:D43,D46:D47)</f>
        <v>0.96840650311874599</v>
      </c>
    </row>
    <row r="46" spans="1:16">
      <c r="A46">
        <v>46</v>
      </c>
      <c r="B46" t="s">
        <v>38</v>
      </c>
      <c r="C46">
        <v>-0.96840650311874599</v>
      </c>
      <c r="D46">
        <f>ABS(C46)</f>
        <v>0.96840650311874599</v>
      </c>
      <c r="E46">
        <f>IF(D46=MIN($D$1:$D$50),1,0)</f>
        <v>0</v>
      </c>
    </row>
    <row r="47" spans="1:16">
      <c r="A47">
        <v>47</v>
      </c>
      <c r="B47" t="s">
        <v>37</v>
      </c>
      <c r="C47">
        <v>-0.80691484450346396</v>
      </c>
      <c r="D47">
        <f>ABS(C47)</f>
        <v>0.80691484450346396</v>
      </c>
      <c r="E47">
        <f>IF(D47=MIN($D$1:$D$50),1,0)</f>
        <v>0</v>
      </c>
      <c r="F47" t="s">
        <v>74</v>
      </c>
      <c r="J47" t="s">
        <v>76</v>
      </c>
      <c r="N47" t="s">
        <v>78</v>
      </c>
    </row>
    <row r="48" spans="1:16">
      <c r="A48">
        <v>48</v>
      </c>
      <c r="B48" t="s">
        <v>36</v>
      </c>
      <c r="C48">
        <v>-0.67778622579794501</v>
      </c>
      <c r="D48">
        <f>ABS(C48)</f>
        <v>0.67778622579794501</v>
      </c>
      <c r="E48">
        <f>IF(D48=MIN($D$1:$D$50),1,0)</f>
        <v>0</v>
      </c>
      <c r="F48">
        <f>AVERAGE(D42:D49)</f>
        <v>0.48983623454512498</v>
      </c>
      <c r="G48">
        <f>MIN(D42:D49)</f>
        <v>0.11118304133191299</v>
      </c>
      <c r="H48">
        <f>MAX(D42:D49)</f>
        <v>0.96840650311874599</v>
      </c>
      <c r="J48">
        <f>AVERAGE(D43,D45,D47,D49)</f>
        <v>0.4848171411494695</v>
      </c>
      <c r="K48">
        <f>MIN(D43,D45,D47,D49)</f>
        <v>0.28731523867788999</v>
      </c>
      <c r="L48">
        <f>MAX(D43,D45,D47,D49)</f>
        <v>0.80691484450346396</v>
      </c>
      <c r="N48">
        <f>AVERAGE(D44:D45,D48:D49)</f>
        <v>0.40365456090970298</v>
      </c>
      <c r="O48">
        <f>MIN(D44:D45,D48:D49)</f>
        <v>0.11118304133191299</v>
      </c>
      <c r="P48">
        <f>MAX(D44:D45,D48:D49)</f>
        <v>0.67778622579794501</v>
      </c>
    </row>
    <row r="49" spans="1:5">
      <c r="A49">
        <v>49</v>
      </c>
      <c r="B49" t="s">
        <v>35</v>
      </c>
      <c r="C49">
        <v>-0.53833373783106397</v>
      </c>
      <c r="D49">
        <f>ABS(C49)</f>
        <v>0.53833373783106397</v>
      </c>
      <c r="E49">
        <f>IF(D49=MIN($D$1:$D$50),1,0)</f>
        <v>0</v>
      </c>
    </row>
    <row r="50" spans="1:5">
      <c r="A50">
        <v>50</v>
      </c>
      <c r="B50" t="s">
        <v>34</v>
      </c>
      <c r="C50">
        <v>-0.480812569315542</v>
      </c>
      <c r="D50">
        <f>ABS(C50)</f>
        <v>0.480812569315542</v>
      </c>
      <c r="E50">
        <f>IF(D50=MIN($D$1:$D$50),1,0)</f>
        <v>0</v>
      </c>
    </row>
  </sheetData>
  <conditionalFormatting sqref="J4:L4 N4:P4 F8:H8 J8:L8 N8:P8 J12:L12 N12:P12 F16:H16 J16:L16 N16:P16 J20:L20 N20:P20 F24:H24 J24:L24 N24:P24 J28:L28 N28:P28 F32:H32 J32:L32 N32:P32 J37:L37 N37:P37 D1:D50">
    <cfRule type="cellIs" dxfId="188" priority="28" operator="between">
      <formula>0.3</formula>
      <formula>0.7</formula>
    </cfRule>
    <cfRule type="cellIs" dxfId="187" priority="29" operator="lessThan">
      <formula>0.3</formula>
    </cfRule>
    <cfRule type="cellIs" dxfId="186" priority="30" operator="greaterThan">
      <formula>0.7</formula>
    </cfRule>
  </conditionalFormatting>
  <conditionalFormatting sqref="F40:H40 J40:L40 N40:P40">
    <cfRule type="cellIs" dxfId="185" priority="16" operator="between">
      <formula>0.3</formula>
      <formula>0.7</formula>
    </cfRule>
    <cfRule type="cellIs" dxfId="184" priority="17" operator="lessThan">
      <formula>0.3</formula>
    </cfRule>
    <cfRule type="cellIs" dxfId="183" priority="18" operator="greaterThan">
      <formula>0.7</formula>
    </cfRule>
  </conditionalFormatting>
  <conditionalFormatting sqref="J45:L45 N45:P45">
    <cfRule type="cellIs" dxfId="179" priority="4" operator="between">
      <formula>0.3</formula>
      <formula>0.7</formula>
    </cfRule>
    <cfRule type="cellIs" dxfId="178" priority="5" operator="lessThan">
      <formula>0.3</formula>
    </cfRule>
    <cfRule type="cellIs" dxfId="177" priority="6" operator="greaterThan">
      <formula>0.7</formula>
    </cfRule>
  </conditionalFormatting>
  <conditionalFormatting sqref="F48:H48 J48:L48 N48:P48">
    <cfRule type="cellIs" dxfId="176" priority="1" operator="between">
      <formula>0.3</formula>
      <formula>0.7</formula>
    </cfRule>
    <cfRule type="cellIs" dxfId="175" priority="2" operator="lessThan">
      <formula>0.3</formula>
    </cfRule>
    <cfRule type="cellIs" dxfId="174" priority="3" operator="greaterThan">
      <formula>0.7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P50" sqref="A1:P50"/>
    </sheetView>
  </sheetViews>
  <sheetFormatPr defaultRowHeight="15"/>
  <sheetData>
    <row r="1" spans="1:16">
      <c r="A1">
        <f>1</f>
        <v>1</v>
      </c>
      <c r="B1" t="s">
        <v>0</v>
      </c>
      <c r="C1">
        <v>-0.54919700383961201</v>
      </c>
      <c r="D1">
        <f>ABS(C1)</f>
        <v>0.54919700383961201</v>
      </c>
      <c r="E1">
        <f>IF(D1=MIN($D$1:$D$50),1,0)</f>
        <v>0</v>
      </c>
    </row>
    <row r="2" spans="1:16">
      <c r="A2">
        <v>2</v>
      </c>
      <c r="B2" t="s">
        <v>1</v>
      </c>
      <c r="C2">
        <v>-0.719121662195225</v>
      </c>
      <c r="D2">
        <f>ABS(C2)</f>
        <v>0.719121662195225</v>
      </c>
      <c r="E2">
        <f>IF(D2=MIN($D$1:$D$50),1,0)</f>
        <v>0</v>
      </c>
    </row>
    <row r="3" spans="1:16">
      <c r="A3">
        <v>3</v>
      </c>
      <c r="B3" t="s">
        <v>2</v>
      </c>
      <c r="C3">
        <v>-1.5175317344159001</v>
      </c>
      <c r="D3">
        <f>ABS(C3)</f>
        <v>1.5175317344159001</v>
      </c>
      <c r="E3">
        <f>IF(D3=MIN($D$1:$D$50),1,0)</f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-1.79908863111069</v>
      </c>
      <c r="D4">
        <f>ABS(C4)</f>
        <v>1.79908863111069</v>
      </c>
      <c r="E4">
        <f>IF(D4=MIN($D$1:$D$50),1,0)</f>
        <v>0</v>
      </c>
      <c r="J4">
        <f>AVERAGE(D1,D3,D5,D7)</f>
        <v>0.92465449904218988</v>
      </c>
      <c r="K4">
        <f>MIN(D1,D3,D5,D7)</f>
        <v>0.54919700383961201</v>
      </c>
      <c r="L4">
        <f>MAX(D1,D3,D5,D7)</f>
        <v>1.5175317344159001</v>
      </c>
      <c r="N4">
        <f>AVERAGE(D1:D2,D5:D6)</f>
        <v>0.62206036554014355</v>
      </c>
      <c r="O4">
        <f>MIN(D1:D2,D5:D6)</f>
        <v>0.48978141121602398</v>
      </c>
      <c r="P4">
        <f>MAX(D1:D2,D5:D6)</f>
        <v>0.73014138490971303</v>
      </c>
    </row>
    <row r="5" spans="1:16">
      <c r="A5">
        <v>5</v>
      </c>
      <c r="B5" t="s">
        <v>4</v>
      </c>
      <c r="C5">
        <v>-0.73014138490971303</v>
      </c>
      <c r="D5">
        <f>ABS(C5)</f>
        <v>0.73014138490971303</v>
      </c>
      <c r="E5">
        <f>IF(D5=MIN($D$1:$D$50),1,0)</f>
        <v>0</v>
      </c>
    </row>
    <row r="6" spans="1:16">
      <c r="A6">
        <v>6</v>
      </c>
      <c r="B6" t="s">
        <v>5</v>
      </c>
      <c r="C6">
        <v>-0.48978141121602398</v>
      </c>
      <c r="D6">
        <f>ABS(C6)</f>
        <v>0.48978141121602398</v>
      </c>
      <c r="E6">
        <f>IF(D6=MIN($D$1:$D$50),1,0)</f>
        <v>0</v>
      </c>
    </row>
    <row r="7" spans="1:16">
      <c r="A7">
        <v>7</v>
      </c>
      <c r="B7" t="s">
        <v>6</v>
      </c>
      <c r="C7">
        <v>-0.90174787300353398</v>
      </c>
      <c r="D7">
        <f>ABS(C7)</f>
        <v>0.90174787300353398</v>
      </c>
      <c r="E7">
        <f>IF(D7=MIN($D$1:$D$50),1,0)</f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-0.33164018986525901</v>
      </c>
      <c r="D8">
        <f>ABS(C8)</f>
        <v>0.33164018986525901</v>
      </c>
      <c r="E8">
        <f>IF(D8=MIN($D$1:$D$50),1,0)</f>
        <v>0</v>
      </c>
      <c r="F8">
        <f>AVERAGE(D1:D8)</f>
        <v>0.87978123631949445</v>
      </c>
      <c r="G8">
        <f>MIN(D1:D8)</f>
        <v>0.33164018986525901</v>
      </c>
      <c r="H8">
        <f>MAX(D1:D8)</f>
        <v>1.79908863111069</v>
      </c>
      <c r="J8">
        <f>AVERAGE(D2,D4,D6,D8)</f>
        <v>0.83490797359679947</v>
      </c>
      <c r="K8">
        <f>MIN(D2,D4,D6,D8)</f>
        <v>0.33164018986525901</v>
      </c>
      <c r="L8">
        <f>MAX(D2,D4,D6,D8)</f>
        <v>1.79908863111069</v>
      </c>
      <c r="N8">
        <f>AVERAGE(D3:D4,D7:D8)</f>
        <v>1.1375021070988456</v>
      </c>
      <c r="O8">
        <f>MIN(D3:D4,D7:D8)</f>
        <v>0.33164018986525901</v>
      </c>
      <c r="P8">
        <f>MAX(D3:D4,D7:D8)</f>
        <v>1.79908863111069</v>
      </c>
    </row>
    <row r="9" spans="1:16">
      <c r="A9">
        <v>9</v>
      </c>
      <c r="B9" t="s">
        <v>8</v>
      </c>
      <c r="C9">
        <v>-0.72556304521912496</v>
      </c>
      <c r="D9">
        <f>ABS(C9)</f>
        <v>0.72556304521912496</v>
      </c>
      <c r="E9">
        <f>IF(D9=MIN($D$1:$D$50),1,0)</f>
        <v>0</v>
      </c>
    </row>
    <row r="10" spans="1:16">
      <c r="A10">
        <v>10</v>
      </c>
      <c r="B10" t="s">
        <v>9</v>
      </c>
      <c r="C10">
        <v>-0.55681607653635701</v>
      </c>
      <c r="D10">
        <f>ABS(C10)</f>
        <v>0.55681607653635701</v>
      </c>
      <c r="E10">
        <f>IF(D10=MIN($D$1:$D$50),1,0)</f>
        <v>0</v>
      </c>
    </row>
    <row r="11" spans="1:16">
      <c r="A11">
        <v>11</v>
      </c>
      <c r="B11" t="s">
        <v>10</v>
      </c>
      <c r="C11">
        <v>-0.73303550787349003</v>
      </c>
      <c r="D11">
        <f>ABS(C11)</f>
        <v>0.73303550787349003</v>
      </c>
      <c r="E11">
        <f>IF(D11=MIN($D$1:$D$50),1,0)</f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-0.13723217619087799</v>
      </c>
      <c r="D12">
        <f>ABS(C12)</f>
        <v>0.13723217619087799</v>
      </c>
      <c r="E12">
        <f>IF(D12=MIN($D$1:$D$50),1,0)</f>
        <v>0</v>
      </c>
      <c r="J12">
        <f>AVERAGE(D9,D11,D13,D15)</f>
        <v>0.68028124111286903</v>
      </c>
      <c r="K12">
        <f>MIN(D9,D11,D13,D15)</f>
        <v>0.34090157885693101</v>
      </c>
      <c r="L12">
        <f>MAX(D9,D11,D13,D15)</f>
        <v>0.92162483250192995</v>
      </c>
      <c r="N12">
        <f>AVERAGE(D9:D10,D13:D14)</f>
        <v>0.59351363001358071</v>
      </c>
      <c r="O12">
        <f>MIN(D9:D10,D13:D14)</f>
        <v>0.170050565796911</v>
      </c>
      <c r="P12">
        <f>MAX(D9:D10,D13:D14)</f>
        <v>0.92162483250192995</v>
      </c>
    </row>
    <row r="13" spans="1:16">
      <c r="A13">
        <v>13</v>
      </c>
      <c r="B13" t="s">
        <v>12</v>
      </c>
      <c r="C13">
        <v>-0.92162483250192995</v>
      </c>
      <c r="D13">
        <f>ABS(C13)</f>
        <v>0.92162483250192995</v>
      </c>
      <c r="E13">
        <f>IF(D13=MIN($D$1:$D$50),1,0)</f>
        <v>0</v>
      </c>
    </row>
    <row r="14" spans="1:16">
      <c r="A14">
        <v>14</v>
      </c>
      <c r="B14" t="s">
        <v>13</v>
      </c>
      <c r="C14">
        <v>-0.170050565796911</v>
      </c>
      <c r="D14">
        <f>ABS(C14)</f>
        <v>0.170050565796911</v>
      </c>
      <c r="E14">
        <f>IF(D14=MIN($D$1:$D$50),1,0)</f>
        <v>0</v>
      </c>
    </row>
    <row r="15" spans="1:16">
      <c r="A15">
        <v>15</v>
      </c>
      <c r="B15" t="s">
        <v>14</v>
      </c>
      <c r="C15">
        <v>-0.34090157885693101</v>
      </c>
      <c r="D15">
        <f>ABS(C15)</f>
        <v>0.34090157885693101</v>
      </c>
      <c r="E15">
        <f>IF(D15=MIN($D$1:$D$50),1,0)</f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-0.45329715118605601</v>
      </c>
      <c r="D16">
        <f>ABS(C16)</f>
        <v>0.45329715118605601</v>
      </c>
      <c r="E16">
        <f>IF(D16=MIN($D$1:$D$50),1,0)</f>
        <v>0</v>
      </c>
      <c r="F16">
        <f>AVERAGE(D9:D16)</f>
        <v>0.50481511677020974</v>
      </c>
      <c r="G16">
        <f>MIN(D9:D16)</f>
        <v>0.13723217619087799</v>
      </c>
      <c r="H16">
        <f>MAX(D9:D16)</f>
        <v>0.92162483250192995</v>
      </c>
      <c r="J16">
        <f>AVERAGE(D10,D12,D14,D16)</f>
        <v>0.3293489924275505</v>
      </c>
      <c r="K16">
        <f>MIN(D10,D12,D14,D16)</f>
        <v>0.13723217619087799</v>
      </c>
      <c r="L16">
        <f>MAX(D10,D12,D14,D16)</f>
        <v>0.55681607653635701</v>
      </c>
      <c r="N16">
        <f>AVERAGE(D11:D12,D15:D16)</f>
        <v>0.41611660352683877</v>
      </c>
      <c r="O16">
        <f>MIN(D11:D12,D15:D16)</f>
        <v>0.13723217619087799</v>
      </c>
      <c r="P16">
        <f>MAX(D11:D12,D15:D16)</f>
        <v>0.73303550787349003</v>
      </c>
    </row>
    <row r="17" spans="1:16">
      <c r="A17">
        <v>17</v>
      </c>
      <c r="B17" t="s">
        <v>16</v>
      </c>
      <c r="C17">
        <v>-0.80982044780310503</v>
      </c>
      <c r="D17">
        <f>ABS(C17)</f>
        <v>0.80982044780310503</v>
      </c>
      <c r="E17">
        <f>IF(D17=MIN($D$1:$D$50),1,0)</f>
        <v>0</v>
      </c>
    </row>
    <row r="18" spans="1:16">
      <c r="A18">
        <v>18</v>
      </c>
      <c r="B18" t="s">
        <v>17</v>
      </c>
      <c r="C18">
        <v>-0.92888867419404697</v>
      </c>
      <c r="D18">
        <f>ABS(C18)</f>
        <v>0.92888867419404697</v>
      </c>
      <c r="E18">
        <f>IF(D18=MIN($D$1:$D$50),1,0)</f>
        <v>0</v>
      </c>
    </row>
    <row r="19" spans="1:16">
      <c r="A19">
        <v>19</v>
      </c>
      <c r="B19" t="s">
        <v>18</v>
      </c>
      <c r="C19">
        <v>-0.33434713365676699</v>
      </c>
      <c r="D19">
        <f>ABS(C19)</f>
        <v>0.33434713365676699</v>
      </c>
      <c r="E19">
        <f>IF(D19=MIN($D$1:$D$50),1,0)</f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-0.60752028878890696</v>
      </c>
      <c r="D20">
        <f>ABS(C20)</f>
        <v>0.60752028878890696</v>
      </c>
      <c r="E20">
        <f>IF(D20=MIN($D$1:$D$50),1,0)</f>
        <v>0</v>
      </c>
      <c r="J20">
        <f>AVERAGE(D17,D19,D21,D23)</f>
        <v>0.77177189237644528</v>
      </c>
      <c r="K20">
        <f>MIN(D17,D19,D21,D23)</f>
        <v>0.33434713365676699</v>
      </c>
      <c r="L20">
        <f>MAX(D17,D19,D21,D23)</f>
        <v>0.97176690846776603</v>
      </c>
      <c r="N20">
        <f>AVERAGE(D17:D18,D21:D22)</f>
        <v>0.87501512042141805</v>
      </c>
      <c r="O20">
        <f>MIN(D17:D18,D21:D22)</f>
        <v>0.78958445122075405</v>
      </c>
      <c r="P20">
        <f>MAX(D17:D18,D21:D22)</f>
        <v>0.97176690846776603</v>
      </c>
    </row>
    <row r="21" spans="1:16">
      <c r="A21">
        <v>21</v>
      </c>
      <c r="B21" t="s">
        <v>20</v>
      </c>
      <c r="C21">
        <v>-0.97176690846776603</v>
      </c>
      <c r="D21">
        <f>ABS(C21)</f>
        <v>0.97176690846776603</v>
      </c>
      <c r="E21">
        <f>IF(D21=MIN($D$1:$D$50),1,0)</f>
        <v>0</v>
      </c>
    </row>
    <row r="22" spans="1:16">
      <c r="A22">
        <v>22</v>
      </c>
      <c r="B22" t="s">
        <v>21</v>
      </c>
      <c r="C22">
        <v>-0.78958445122075405</v>
      </c>
      <c r="D22">
        <f>ABS(C22)</f>
        <v>0.78958445122075405</v>
      </c>
      <c r="E22">
        <f>IF(D22=MIN($D$1:$D$50),1,0)</f>
        <v>0</v>
      </c>
    </row>
    <row r="23" spans="1:16">
      <c r="A23">
        <v>23</v>
      </c>
      <c r="B23" t="s">
        <v>22</v>
      </c>
      <c r="C23">
        <v>-0.97115307957814301</v>
      </c>
      <c r="D23">
        <f>ABS(C23)</f>
        <v>0.97115307957814301</v>
      </c>
      <c r="E23">
        <f>IF(D23=MIN($D$1:$D$50),1,0)</f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-0.28979120451312801</v>
      </c>
      <c r="D24">
        <f>ABS(C24)</f>
        <v>0.28979120451312801</v>
      </c>
      <c r="E24">
        <f>IF(D24=MIN($D$1:$D$50),1,0)</f>
        <v>0</v>
      </c>
      <c r="F24">
        <f>AVERAGE(D17:D24)</f>
        <v>0.71285902352782726</v>
      </c>
      <c r="G24">
        <f>MIN(D17:D24)</f>
        <v>0.28979120451312801</v>
      </c>
      <c r="H24">
        <f>MAX(D17:D24)</f>
        <v>0.97176690846776603</v>
      </c>
      <c r="J24">
        <f>AVERAGE(D18,D20,D22,D24)</f>
        <v>0.65394615467920902</v>
      </c>
      <c r="K24">
        <f>MIN(D18,D20,D22,D24)</f>
        <v>0.28979120451312801</v>
      </c>
      <c r="L24">
        <f>MAX(D18,D20,D22,D24)</f>
        <v>0.92888867419404697</v>
      </c>
      <c r="N24">
        <f>AVERAGE(D19:D20,D23:D24)</f>
        <v>0.55070292663423626</v>
      </c>
      <c r="O24">
        <f>MIN(D19:D20,D23:D24)</f>
        <v>0.28979120451312801</v>
      </c>
      <c r="P24">
        <f>MAX(D19:D20,D23:D24)</f>
        <v>0.97115307957814301</v>
      </c>
    </row>
    <row r="25" spans="1:16">
      <c r="A25">
        <v>25</v>
      </c>
      <c r="B25" t="s">
        <v>24</v>
      </c>
      <c r="C25">
        <v>-0.80528251271242701</v>
      </c>
      <c r="D25">
        <f>ABS(C25)</f>
        <v>0.80528251271242701</v>
      </c>
      <c r="E25">
        <f>IF(D25=MIN($D$1:$D$50),1,0)</f>
        <v>0</v>
      </c>
    </row>
    <row r="26" spans="1:16">
      <c r="A26">
        <v>26</v>
      </c>
      <c r="B26" t="s">
        <v>25</v>
      </c>
      <c r="C26">
        <v>-0.74848658564676496</v>
      </c>
      <c r="D26">
        <f>ABS(C26)</f>
        <v>0.74848658564676496</v>
      </c>
      <c r="E26">
        <f>IF(D26=MIN($D$1:$D$50),1,0)</f>
        <v>0</v>
      </c>
    </row>
    <row r="27" spans="1:16">
      <c r="A27">
        <v>27</v>
      </c>
      <c r="B27" t="s">
        <v>26</v>
      </c>
      <c r="C27">
        <v>-0.35732541742971302</v>
      </c>
      <c r="D27">
        <f>ABS(C27)</f>
        <v>0.35732541742971302</v>
      </c>
      <c r="E27">
        <f>IF(D27=MIN($D$1:$D$50),1,0)</f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-0.762642065688235</v>
      </c>
      <c r="D28">
        <f>ABS(C28)</f>
        <v>0.762642065688235</v>
      </c>
      <c r="E28">
        <f>IF(D28=MIN($D$1:$D$50),1,0)</f>
        <v>0</v>
      </c>
      <c r="J28">
        <f>AVERAGE(D25,D27,D29,D31)</f>
        <v>0.45971402531918004</v>
      </c>
      <c r="K28">
        <f>MIN(D25,D27,D29,D31)</f>
        <v>0.22540803671873899</v>
      </c>
      <c r="L28">
        <f>MAX(D25,D27,D29,D31)</f>
        <v>0.80528251271242701</v>
      </c>
      <c r="N28">
        <f>AVERAGE(D25:D26,D29:D30)</f>
        <v>0.52235733301222942</v>
      </c>
      <c r="O28">
        <f>MIN(D25:D26,D29:D30)</f>
        <v>0.22540803671873899</v>
      </c>
      <c r="P28">
        <f>MAX(D25:D26,D29:D30)</f>
        <v>0.80528251271242701</v>
      </c>
    </row>
    <row r="29" spans="1:16">
      <c r="A29">
        <v>29</v>
      </c>
      <c r="B29" t="s">
        <v>28</v>
      </c>
      <c r="C29">
        <v>-0.22540803671873899</v>
      </c>
      <c r="D29">
        <f>ABS(C29)</f>
        <v>0.22540803671873899</v>
      </c>
      <c r="E29">
        <f>IF(D29=MIN($D$1:$D$50),1,0)</f>
        <v>0</v>
      </c>
    </row>
    <row r="30" spans="1:16">
      <c r="A30">
        <v>30</v>
      </c>
      <c r="B30" t="s">
        <v>29</v>
      </c>
      <c r="C30">
        <v>-0.31025219697098699</v>
      </c>
      <c r="D30">
        <f>ABS(C30)</f>
        <v>0.31025219697098699</v>
      </c>
      <c r="E30">
        <f>IF(D30=MIN($D$1:$D$50),1,0)</f>
        <v>0</v>
      </c>
    </row>
    <row r="31" spans="1:16">
      <c r="A31">
        <v>31</v>
      </c>
      <c r="B31" t="s">
        <v>30</v>
      </c>
      <c r="C31">
        <v>-0.45084013441584098</v>
      </c>
      <c r="D31">
        <f>ABS(C31)</f>
        <v>0.45084013441584098</v>
      </c>
      <c r="E31">
        <f>IF(D31=MIN($D$1:$D$50),1,0)</f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-0.39851612143417597</v>
      </c>
      <c r="D32">
        <f>ABS(C32)</f>
        <v>0.39851612143417597</v>
      </c>
      <c r="E32">
        <f>IF(D32=MIN($D$1:$D$50),1,0)</f>
        <v>0</v>
      </c>
      <c r="F32">
        <f>AVERAGE(D25:D32)</f>
        <v>0.5073441338771103</v>
      </c>
      <c r="G32">
        <f>MIN(D25:D32)</f>
        <v>0.22540803671873899</v>
      </c>
      <c r="H32">
        <f>MAX(D25:D32)</f>
        <v>0.80528251271242701</v>
      </c>
      <c r="J32">
        <f>AVERAGE(D26,D28,D30,D32)</f>
        <v>0.55497424243504079</v>
      </c>
      <c r="K32">
        <f>MIN(D26,D28,D30,D32)</f>
        <v>0.31025219697098699</v>
      </c>
      <c r="L32">
        <f>MAX(D26,D28,D30,D32)</f>
        <v>0.762642065688235</v>
      </c>
      <c r="N32">
        <f>AVERAGE(D27:D28,D31:D32)</f>
        <v>0.49233093474199124</v>
      </c>
      <c r="O32">
        <f>MIN(D27:D28,D31:D32)</f>
        <v>0.35732541742971302</v>
      </c>
      <c r="P32">
        <f>MAX(D27:D28,D31:D32)</f>
        <v>0.762642065688235</v>
      </c>
    </row>
    <row r="33" spans="1:16">
      <c r="A33">
        <v>33</v>
      </c>
      <c r="B33" t="s">
        <v>32</v>
      </c>
      <c r="C33">
        <v>-0.41306746988318299</v>
      </c>
      <c r="D33">
        <f>ABS(C33)</f>
        <v>0.41306746988318299</v>
      </c>
      <c r="E33">
        <f>IF(D33=MIN($D$1:$D$50),1,0)</f>
        <v>0</v>
      </c>
    </row>
    <row r="34" spans="1:16">
      <c r="A34">
        <v>34</v>
      </c>
      <c r="B34" t="s">
        <v>33</v>
      </c>
      <c r="C34">
        <v>-0.62427421953159901</v>
      </c>
      <c r="D34">
        <f>ABS(C34)</f>
        <v>0.62427421953159901</v>
      </c>
      <c r="E34">
        <f>IF(D34=MIN($D$1:$D$50),1,0)</f>
        <v>0</v>
      </c>
    </row>
    <row r="35" spans="1:16">
      <c r="A35">
        <v>35</v>
      </c>
      <c r="B35" t="s">
        <v>49</v>
      </c>
      <c r="C35">
        <v>-0.73678028464678702</v>
      </c>
      <c r="D35">
        <f>ABS(C35)</f>
        <v>0.73678028464678702</v>
      </c>
      <c r="E35">
        <f>IF(D35=MIN($D$1:$D$50),1,0)</f>
        <v>0</v>
      </c>
    </row>
    <row r="36" spans="1:16">
      <c r="A36">
        <v>36</v>
      </c>
      <c r="B36" t="s">
        <v>48</v>
      </c>
      <c r="C36">
        <v>-0.313624598781926</v>
      </c>
      <c r="D36">
        <f>ABS(C36)</f>
        <v>0.313624598781926</v>
      </c>
      <c r="E36">
        <f>IF(D36=MIN($D$1:$D$50),1,0)</f>
        <v>0</v>
      </c>
      <c r="J36" t="s">
        <v>75</v>
      </c>
      <c r="N36" t="s">
        <v>77</v>
      </c>
    </row>
    <row r="37" spans="1:16">
      <c r="A37">
        <v>37</v>
      </c>
      <c r="B37" t="s">
        <v>47</v>
      </c>
      <c r="C37">
        <v>-0.23561344035589499</v>
      </c>
      <c r="D37">
        <f>ABS(C37)</f>
        <v>0.23561344035589499</v>
      </c>
      <c r="E37">
        <f>IF(D37=MIN($D$1:$D$50),1,0)</f>
        <v>0</v>
      </c>
      <c r="J37">
        <f>AVERAGE(D34,D36,D38,D40)</f>
        <v>0.35208371118058801</v>
      </c>
      <c r="K37">
        <f>MIN(D34,D36,D38,D40)</f>
        <v>0.12874557691094801</v>
      </c>
      <c r="L37">
        <f>MAX(D34,D36,D38,D40)</f>
        <v>0.62427421953159901</v>
      </c>
      <c r="N37">
        <f>AVERAGE(D34:D35,D38:D39)</f>
        <v>0.54716225564601717</v>
      </c>
      <c r="O37">
        <f>MIN(D34:D35,D38:D39)</f>
        <v>0.34169044949787902</v>
      </c>
      <c r="P37">
        <f>MAX(D34:D35,D38:D39)</f>
        <v>0.73678028464678702</v>
      </c>
    </row>
    <row r="38" spans="1:16">
      <c r="A38">
        <v>38</v>
      </c>
      <c r="B38" t="s">
        <v>46</v>
      </c>
      <c r="C38">
        <v>-0.34169044949787902</v>
      </c>
      <c r="D38">
        <f>ABS(C38)</f>
        <v>0.34169044949787902</v>
      </c>
      <c r="E38">
        <f>IF(D38=MIN($D$1:$D$50),1,0)</f>
        <v>0</v>
      </c>
    </row>
    <row r="39" spans="1:16">
      <c r="A39">
        <v>39</v>
      </c>
      <c r="B39" t="s">
        <v>45</v>
      </c>
      <c r="C39">
        <v>-0.48590406890780402</v>
      </c>
      <c r="D39">
        <f>ABS(C39)</f>
        <v>0.48590406890780402</v>
      </c>
      <c r="E39">
        <f>IF(D39=MIN($D$1:$D$50),1,0)</f>
        <v>0</v>
      </c>
      <c r="F39" t="s">
        <v>74</v>
      </c>
      <c r="J39" t="s">
        <v>76</v>
      </c>
      <c r="N39" t="s">
        <v>78</v>
      </c>
    </row>
    <row r="40" spans="1:16">
      <c r="A40">
        <v>40</v>
      </c>
      <c r="B40" t="s">
        <v>44</v>
      </c>
      <c r="C40">
        <v>-0.12874557691094801</v>
      </c>
      <c r="D40">
        <f>ABS(C40)</f>
        <v>0.12874557691094801</v>
      </c>
      <c r="E40">
        <f>IF(D40=MIN($D$1:$D$50),1,0)</f>
        <v>0</v>
      </c>
      <c r="F40">
        <f>AVERAGE(D34:D41)</f>
        <v>0.3823732563038954</v>
      </c>
      <c r="G40">
        <f>MIN(D34:D41)</f>
        <v>0.12874557691094801</v>
      </c>
      <c r="H40">
        <f>MAX(D34:D41)</f>
        <v>0.73678028464678702</v>
      </c>
      <c r="J40">
        <f>AVERAGE(D35,D37,D39,D41)</f>
        <v>0.41266280142720274</v>
      </c>
      <c r="K40">
        <f>MIN(D35,D37,D39,D41)</f>
        <v>0.19235341179832499</v>
      </c>
      <c r="L40">
        <f>MAX(D35,D37,D39,D41)</f>
        <v>0.73678028464678702</v>
      </c>
      <c r="N40">
        <f>AVERAGE(D36:D37,D40:D41)</f>
        <v>0.2175842569617735</v>
      </c>
      <c r="O40">
        <f>MIN(D36:D37,D40:D41)</f>
        <v>0.12874557691094801</v>
      </c>
      <c r="P40">
        <f>MAX(D36:D37,D40:D41)</f>
        <v>0.313624598781926</v>
      </c>
    </row>
    <row r="41" spans="1:16">
      <c r="A41">
        <v>41</v>
      </c>
      <c r="B41" t="s">
        <v>43</v>
      </c>
      <c r="C41">
        <v>-0.19235341179832499</v>
      </c>
      <c r="D41">
        <f>ABS(C41)</f>
        <v>0.19235341179832499</v>
      </c>
      <c r="E41">
        <f>IF(D41=MIN($D$1:$D$50),1,0)</f>
        <v>0</v>
      </c>
    </row>
    <row r="42" spans="1:16">
      <c r="A42">
        <v>42</v>
      </c>
      <c r="B42" t="s">
        <v>42</v>
      </c>
      <c r="C42">
        <v>-0.27751208970243202</v>
      </c>
      <c r="D42">
        <f>ABS(C42)</f>
        <v>0.27751208970243202</v>
      </c>
      <c r="E42">
        <f>IF(D42=MIN($D$1:$D$50),1,0)</f>
        <v>0</v>
      </c>
    </row>
    <row r="43" spans="1:16">
      <c r="A43">
        <v>43</v>
      </c>
      <c r="B43" t="s">
        <v>41</v>
      </c>
      <c r="C43">
        <v>-0.37105379755970602</v>
      </c>
      <c r="D43">
        <f>ABS(C43)</f>
        <v>0.37105379755970602</v>
      </c>
      <c r="E43">
        <f>IF(D43=MIN($D$1:$D$50),1,0)</f>
        <v>0</v>
      </c>
    </row>
    <row r="44" spans="1:16">
      <c r="A44">
        <v>44</v>
      </c>
      <c r="B44" t="s">
        <v>40</v>
      </c>
      <c r="C44">
        <v>-0.122128933893676</v>
      </c>
      <c r="D44">
        <f>ABS(C44)</f>
        <v>0.122128933893676</v>
      </c>
      <c r="E44">
        <f>IF(D44=MIN($D$1:$D$50),1,0)</f>
        <v>1</v>
      </c>
      <c r="J44" t="s">
        <v>75</v>
      </c>
      <c r="N44" t="s">
        <v>77</v>
      </c>
    </row>
    <row r="45" spans="1:16">
      <c r="A45">
        <v>45</v>
      </c>
      <c r="B45" t="s">
        <v>39</v>
      </c>
      <c r="C45">
        <v>-0.308971633541124</v>
      </c>
      <c r="D45">
        <f>ABS(C45)</f>
        <v>0.308971633541124</v>
      </c>
      <c r="E45">
        <f>IF(D45=MIN($D$1:$D$50),1,0)</f>
        <v>0</v>
      </c>
      <c r="J45">
        <f>AVERAGE(D42,D44,D46,D48)</f>
        <v>0.55061404375009904</v>
      </c>
      <c r="K45">
        <f>MIN(D42,D44,D46,D48)</f>
        <v>0.122128933893676</v>
      </c>
      <c r="L45">
        <f>MAX(D42,D44,D46,D48)</f>
        <v>1.08409711144189</v>
      </c>
      <c r="N45">
        <f>AVERAGE(D42:D43,D46:D47)</f>
        <v>0.66601338391953724</v>
      </c>
      <c r="O45">
        <f>MIN(D42:D43,D46:D47)</f>
        <v>0.27751208970243202</v>
      </c>
      <c r="P45">
        <f>MAX(D42:D43,D46:D47)</f>
        <v>1.08409711144189</v>
      </c>
    </row>
    <row r="46" spans="1:16">
      <c r="A46">
        <v>46</v>
      </c>
      <c r="B46" t="s">
        <v>38</v>
      </c>
      <c r="C46">
        <v>-1.08409711144189</v>
      </c>
      <c r="D46">
        <f>ABS(C46)</f>
        <v>1.08409711144189</v>
      </c>
      <c r="E46">
        <f>IF(D46=MIN($D$1:$D$50),1,0)</f>
        <v>0</v>
      </c>
    </row>
    <row r="47" spans="1:16">
      <c r="A47">
        <v>47</v>
      </c>
      <c r="B47" t="s">
        <v>37</v>
      </c>
      <c r="C47">
        <v>-0.931390536974121</v>
      </c>
      <c r="D47">
        <f>ABS(C47)</f>
        <v>0.931390536974121</v>
      </c>
      <c r="E47">
        <f>IF(D47=MIN($D$1:$D$50),1,0)</f>
        <v>0</v>
      </c>
      <c r="F47" t="s">
        <v>74</v>
      </c>
      <c r="J47" t="s">
        <v>76</v>
      </c>
      <c r="N47" t="s">
        <v>78</v>
      </c>
    </row>
    <row r="48" spans="1:16">
      <c r="A48">
        <v>48</v>
      </c>
      <c r="B48" t="s">
        <v>36</v>
      </c>
      <c r="C48">
        <v>-0.71871803996239803</v>
      </c>
      <c r="D48">
        <f>ABS(C48)</f>
        <v>0.71871803996239803</v>
      </c>
      <c r="E48">
        <f>IF(D48=MIN($D$1:$D$50),1,0)</f>
        <v>0</v>
      </c>
      <c r="F48">
        <f>AVERAGE(D42:D49)</f>
        <v>0.56600778554266185</v>
      </c>
      <c r="G48">
        <f>MIN(D42:D49)</f>
        <v>0.122128933893676</v>
      </c>
      <c r="H48">
        <f>MAX(D42:D49)</f>
        <v>1.08409711144189</v>
      </c>
      <c r="J48">
        <f>AVERAGE(D43,D45,D47,D49)</f>
        <v>0.58140152733522477</v>
      </c>
      <c r="K48">
        <f>MIN(D43,D45,D47,D49)</f>
        <v>0.308971633541124</v>
      </c>
      <c r="L48">
        <f>MAX(D43,D45,D47,D49)</f>
        <v>0.931390536974121</v>
      </c>
      <c r="N48">
        <f>AVERAGE(D44:D45,D48:D49)</f>
        <v>0.46600218716578656</v>
      </c>
      <c r="O48">
        <f>MIN(D44:D45,D48:D49)</f>
        <v>0.122128933893676</v>
      </c>
      <c r="P48">
        <f>MAX(D44:D45,D48:D49)</f>
        <v>0.71871803996239803</v>
      </c>
    </row>
    <row r="49" spans="1:5">
      <c r="A49">
        <v>49</v>
      </c>
      <c r="B49" t="s">
        <v>35</v>
      </c>
      <c r="C49">
        <v>-0.71419014126594804</v>
      </c>
      <c r="D49">
        <f>ABS(C49)</f>
        <v>0.71419014126594804</v>
      </c>
      <c r="E49">
        <f>IF(D49=MIN($D$1:$D$50),1,0)</f>
        <v>0</v>
      </c>
    </row>
    <row r="50" spans="1:5">
      <c r="A50">
        <v>50</v>
      </c>
      <c r="B50" t="s">
        <v>34</v>
      </c>
      <c r="C50">
        <v>-0.62371636325524604</v>
      </c>
      <c r="D50">
        <f>ABS(C50)</f>
        <v>0.62371636325524604</v>
      </c>
      <c r="E50">
        <f>IF(D50=MIN($D$1:$D$50),1,0)</f>
        <v>0</v>
      </c>
    </row>
  </sheetData>
  <conditionalFormatting sqref="J4:L4 N4:P4 F8:H8 J8:L8 N8:P8 J12:L12 N12:P12 F16:H16 J16:L16 N16:P16 J20:L20 N20:P20 F24:H24 J24:L24 N24:P24 J28:L28 N28:P28 F32:H32 J32:L32 N32:P32 J37:L37 N37:P37 D1:D50">
    <cfRule type="cellIs" dxfId="173" priority="10" operator="between">
      <formula>0.3</formula>
      <formula>0.7</formula>
    </cfRule>
    <cfRule type="cellIs" dxfId="172" priority="11" operator="lessThan">
      <formula>0.3</formula>
    </cfRule>
    <cfRule type="cellIs" dxfId="171" priority="12" operator="greaterThan">
      <formula>0.7</formula>
    </cfRule>
  </conditionalFormatting>
  <conditionalFormatting sqref="F40:H40 J40:L40 N40:P40">
    <cfRule type="cellIs" dxfId="170" priority="7" operator="between">
      <formula>0.3</formula>
      <formula>0.7</formula>
    </cfRule>
    <cfRule type="cellIs" dxfId="169" priority="8" operator="lessThan">
      <formula>0.3</formula>
    </cfRule>
    <cfRule type="cellIs" dxfId="168" priority="9" operator="greaterThan">
      <formula>0.7</formula>
    </cfRule>
  </conditionalFormatting>
  <conditionalFormatting sqref="J45:L45 N45:P45">
    <cfRule type="cellIs" dxfId="167" priority="4" operator="between">
      <formula>0.3</formula>
      <formula>0.7</formula>
    </cfRule>
    <cfRule type="cellIs" dxfId="166" priority="5" operator="lessThan">
      <formula>0.3</formula>
    </cfRule>
    <cfRule type="cellIs" dxfId="165" priority="6" operator="greaterThan">
      <formula>0.7</formula>
    </cfRule>
  </conditionalFormatting>
  <conditionalFormatting sqref="F48:H48 J48:L48 N48:P48">
    <cfRule type="cellIs" dxfId="164" priority="1" operator="between">
      <formula>0.3</formula>
      <formula>0.7</formula>
    </cfRule>
    <cfRule type="cellIs" dxfId="163" priority="2" operator="lessThan">
      <formula>0.3</formula>
    </cfRule>
    <cfRule type="cellIs" dxfId="162" priority="3" operator="greaterThan">
      <formula>0.7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6"/>
  <sheetViews>
    <sheetView workbookViewId="0">
      <selection activeCell="Q86" sqref="A1:Q86"/>
    </sheetView>
  </sheetViews>
  <sheetFormatPr defaultRowHeight="15"/>
  <sheetData>
    <row r="1" spans="1:16">
      <c r="A1">
        <f>1</f>
        <v>1</v>
      </c>
      <c r="B1" t="s">
        <v>0</v>
      </c>
      <c r="C1">
        <v>-0.32747154751076601</v>
      </c>
      <c r="D1">
        <f>ABS(C1)</f>
        <v>0.32747154751076601</v>
      </c>
      <c r="E1">
        <f>IF(D1=MIN($D$1:$D$50),1,0)</f>
        <v>0</v>
      </c>
    </row>
    <row r="2" spans="1:16">
      <c r="A2">
        <v>2</v>
      </c>
      <c r="B2" t="s">
        <v>1</v>
      </c>
      <c r="C2">
        <v>-0.40849862390068198</v>
      </c>
      <c r="D2">
        <f>ABS(C2)</f>
        <v>0.40849862390068198</v>
      </c>
      <c r="E2">
        <f>IF(D2=MIN($D$1:$D$50),1,0)</f>
        <v>0</v>
      </c>
    </row>
    <row r="3" spans="1:16">
      <c r="A3">
        <v>3</v>
      </c>
      <c r="B3" t="s">
        <v>2</v>
      </c>
      <c r="C3">
        <v>-0.98654715245501201</v>
      </c>
      <c r="D3">
        <f>ABS(C3)</f>
        <v>0.98654715245501201</v>
      </c>
      <c r="E3">
        <f>IF(D3=MIN($D$1:$D$50),1,0)</f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-1.1666513881829199</v>
      </c>
      <c r="D4">
        <f>ABS(C4)</f>
        <v>1.1666513881829199</v>
      </c>
      <c r="E4">
        <f>IF(D4=MIN($D$1:$D$50),1,0)</f>
        <v>0</v>
      </c>
      <c r="J4">
        <f>AVERAGE(D1,D3,D5,D7)</f>
        <v>0.55293058255755034</v>
      </c>
      <c r="K4">
        <f>MIN(D1,D3,D5,D7)</f>
        <v>0.32747154751076601</v>
      </c>
      <c r="L4">
        <f>MAX(D1,D3,D5,D7)</f>
        <v>0.98654715245501201</v>
      </c>
      <c r="N4">
        <f>AVERAGE(D1:D2,D5:D6)</f>
        <v>0.35035168597721322</v>
      </c>
      <c r="O4">
        <f>MIN(D1:D2,D5:D6)</f>
        <v>0.16645872171312401</v>
      </c>
      <c r="P4">
        <f>MAX(D1:D2,D5:D6)</f>
        <v>0.49897785078428097</v>
      </c>
    </row>
    <row r="5" spans="1:16">
      <c r="A5">
        <v>5</v>
      </c>
      <c r="B5" t="s">
        <v>4</v>
      </c>
      <c r="C5">
        <v>-0.49897785078428097</v>
      </c>
      <c r="D5">
        <f>ABS(C5)</f>
        <v>0.49897785078428097</v>
      </c>
      <c r="E5">
        <f>IF(D5=MIN($D$1:$D$50),1,0)</f>
        <v>0</v>
      </c>
    </row>
    <row r="6" spans="1:16">
      <c r="A6">
        <v>6</v>
      </c>
      <c r="B6" t="s">
        <v>5</v>
      </c>
      <c r="C6">
        <v>-0.16645872171312401</v>
      </c>
      <c r="D6">
        <f>ABS(C6)</f>
        <v>0.16645872171312401</v>
      </c>
      <c r="E6">
        <f>IF(D6=MIN($D$1:$D$50),1,0)</f>
        <v>0</v>
      </c>
    </row>
    <row r="7" spans="1:16">
      <c r="A7">
        <v>7</v>
      </c>
      <c r="B7" t="s">
        <v>6</v>
      </c>
      <c r="C7">
        <v>-0.39872577948014198</v>
      </c>
      <c r="D7">
        <f>ABS(C7)</f>
        <v>0.39872577948014198</v>
      </c>
      <c r="E7">
        <f>IF(D7=MIN($D$1:$D$50),1,0)</f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-0.12130218937623501</v>
      </c>
      <c r="D8">
        <f>ABS(C8)</f>
        <v>0.12130218937623501</v>
      </c>
      <c r="E8">
        <f>IF(D8=MIN($D$1:$D$50),1,0)</f>
        <v>0</v>
      </c>
      <c r="F8">
        <f>AVERAGE(D1:D8)</f>
        <v>0.50932915667539524</v>
      </c>
      <c r="G8">
        <f>MIN(D1:D8)</f>
        <v>0.12130218937623501</v>
      </c>
      <c r="H8">
        <f>MAX(D1:D8)</f>
        <v>1.1666513881829199</v>
      </c>
      <c r="J8">
        <f>AVERAGE(D2,D4,D6,D8)</f>
        <v>0.4657277307932402</v>
      </c>
      <c r="K8">
        <f>MIN(D2,D4,D6,D8)</f>
        <v>0.12130218937623501</v>
      </c>
      <c r="L8">
        <f>MAX(D2,D4,D6,D8)</f>
        <v>1.1666513881829199</v>
      </c>
      <c r="N8">
        <f>AVERAGE(D3:D4,D7:D8)</f>
        <v>0.66830662737357727</v>
      </c>
      <c r="O8">
        <f>MIN(D3:D4,D7:D8)</f>
        <v>0.12130218937623501</v>
      </c>
      <c r="P8">
        <f>MAX(D3:D4,D7:D8)</f>
        <v>1.1666513881829199</v>
      </c>
    </row>
    <row r="9" spans="1:16">
      <c r="A9">
        <v>9</v>
      </c>
      <c r="B9" t="s">
        <v>8</v>
      </c>
      <c r="C9">
        <v>-0.53429540442778301</v>
      </c>
      <c r="D9">
        <f>ABS(C9)</f>
        <v>0.53429540442778301</v>
      </c>
      <c r="E9">
        <f>IF(D9=MIN($D$1:$D$50),1,0)</f>
        <v>0</v>
      </c>
    </row>
    <row r="10" spans="1:16">
      <c r="A10">
        <v>10</v>
      </c>
      <c r="B10" t="s">
        <v>9</v>
      </c>
      <c r="C10">
        <v>-0.46259449789738499</v>
      </c>
      <c r="D10">
        <f>ABS(C10)</f>
        <v>0.46259449789738499</v>
      </c>
      <c r="E10">
        <f>IF(D10=MIN($D$1:$D$50),1,0)</f>
        <v>0</v>
      </c>
    </row>
    <row r="11" spans="1:16">
      <c r="A11">
        <v>11</v>
      </c>
      <c r="B11" t="s">
        <v>10</v>
      </c>
      <c r="C11">
        <v>-0.66097055510737901</v>
      </c>
      <c r="D11">
        <f>ABS(C11)</f>
        <v>0.66097055510737901</v>
      </c>
      <c r="E11">
        <f>IF(D11=MIN($D$1:$D$50),1,0)</f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-0.135893456803897</v>
      </c>
      <c r="D12">
        <f>ABS(C12)</f>
        <v>0.135893456803897</v>
      </c>
      <c r="E12">
        <f>IF(D12=MIN($D$1:$D$50),1,0)</f>
        <v>0</v>
      </c>
      <c r="J12">
        <f>AVERAGE(D9,D11,D13,D15)</f>
        <v>0.54373554982192851</v>
      </c>
      <c r="K12">
        <f>MIN(D9,D11,D13,D15)</f>
        <v>0.231742791649553</v>
      </c>
      <c r="L12">
        <f>MAX(D9,D11,D13,D15)</f>
        <v>0.747933448102999</v>
      </c>
      <c r="N12">
        <f>AVERAGE(D9:D10,D13:D14)</f>
        <v>0.47141236491420802</v>
      </c>
      <c r="O12">
        <f>MIN(D9:D10,D13:D14)</f>
        <v>0.14082610922866501</v>
      </c>
      <c r="P12">
        <f>MAX(D9:D10,D13:D14)</f>
        <v>0.747933448102999</v>
      </c>
    </row>
    <row r="13" spans="1:16">
      <c r="A13">
        <v>13</v>
      </c>
      <c r="B13" t="s">
        <v>12</v>
      </c>
      <c r="C13">
        <v>-0.747933448102999</v>
      </c>
      <c r="D13">
        <f>ABS(C13)</f>
        <v>0.747933448102999</v>
      </c>
      <c r="E13">
        <f>IF(D13=MIN($D$1:$D$50),1,0)</f>
        <v>0</v>
      </c>
    </row>
    <row r="14" spans="1:16">
      <c r="A14">
        <v>14</v>
      </c>
      <c r="B14" t="s">
        <v>13</v>
      </c>
      <c r="C14">
        <v>-0.14082610922866501</v>
      </c>
      <c r="D14">
        <f>ABS(C14)</f>
        <v>0.14082610922866501</v>
      </c>
      <c r="E14">
        <f>IF(D14=MIN($D$1:$D$50),1,0)</f>
        <v>0</v>
      </c>
    </row>
    <row r="15" spans="1:16">
      <c r="A15">
        <v>15</v>
      </c>
      <c r="B15" t="s">
        <v>14</v>
      </c>
      <c r="C15">
        <v>-0.231742791649553</v>
      </c>
      <c r="D15">
        <f>ABS(C15)</f>
        <v>0.231742791649553</v>
      </c>
      <c r="E15">
        <f>IF(D15=MIN($D$1:$D$50),1,0)</f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-0.40911790775679002</v>
      </c>
      <c r="D16">
        <f>ABS(C16)</f>
        <v>0.40911790775679002</v>
      </c>
      <c r="E16">
        <f>IF(D16=MIN($D$1:$D$50),1,0)</f>
        <v>0</v>
      </c>
      <c r="F16">
        <f>AVERAGE(D9:D16)</f>
        <v>0.41542177137180636</v>
      </c>
      <c r="G16">
        <f>MIN(D9:D16)</f>
        <v>0.135893456803897</v>
      </c>
      <c r="H16">
        <f>MAX(D9:D16)</f>
        <v>0.747933448102999</v>
      </c>
      <c r="J16">
        <f>AVERAGE(D10,D12,D14,D16)</f>
        <v>0.28710799292168426</v>
      </c>
      <c r="K16">
        <f>MIN(D10,D12,D14,D16)</f>
        <v>0.135893456803897</v>
      </c>
      <c r="L16">
        <f>MAX(D10,D12,D14,D16)</f>
        <v>0.46259449789738499</v>
      </c>
      <c r="N16">
        <f>AVERAGE(D11:D12,D15:D16)</f>
        <v>0.3594311778294047</v>
      </c>
      <c r="O16">
        <f>MIN(D11:D12,D15:D16)</f>
        <v>0.135893456803897</v>
      </c>
      <c r="P16">
        <f>MAX(D11:D12,D15:D16)</f>
        <v>0.66097055510737901</v>
      </c>
    </row>
    <row r="17" spans="1:16">
      <c r="A17">
        <v>17</v>
      </c>
      <c r="B17" t="s">
        <v>16</v>
      </c>
      <c r="C17">
        <v>-0.56852378264748704</v>
      </c>
      <c r="D17">
        <f>ABS(C17)</f>
        <v>0.56852378264748704</v>
      </c>
      <c r="E17">
        <f>IF(D17=MIN($D$1:$D$50),1,0)</f>
        <v>0</v>
      </c>
    </row>
    <row r="18" spans="1:16">
      <c r="A18">
        <v>18</v>
      </c>
      <c r="B18" t="s">
        <v>17</v>
      </c>
      <c r="C18">
        <v>-0.51025316663201203</v>
      </c>
      <c r="D18">
        <f>ABS(C18)</f>
        <v>0.51025316663201203</v>
      </c>
      <c r="E18">
        <f>IF(D18=MIN($D$1:$D$50),1,0)</f>
        <v>0</v>
      </c>
    </row>
    <row r="19" spans="1:16">
      <c r="A19">
        <v>19</v>
      </c>
      <c r="B19" t="s">
        <v>18</v>
      </c>
      <c r="C19">
        <v>-0.19429224180264401</v>
      </c>
      <c r="D19">
        <f>ABS(C19)</f>
        <v>0.19429224180264401</v>
      </c>
      <c r="E19">
        <f>IF(D19=MIN($D$1:$D$50),1,0)</f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-0.49810145084308499</v>
      </c>
      <c r="D20">
        <f>ABS(C20)</f>
        <v>0.49810145084308499</v>
      </c>
      <c r="E20">
        <f>IF(D20=MIN($D$1:$D$50),1,0)</f>
        <v>0</v>
      </c>
      <c r="J20">
        <f>AVERAGE(D17,D19,D21,D23)</f>
        <v>0.54433026063640622</v>
      </c>
      <c r="K20">
        <f>MIN(D17,D19,D21,D23)</f>
        <v>0.19429224180264401</v>
      </c>
      <c r="L20">
        <f>MAX(D17,D19,D21,D23)</f>
        <v>0.72657244383041297</v>
      </c>
      <c r="N20">
        <f>AVERAGE(D17:D18,D21:D22)</f>
        <v>0.56759602198282955</v>
      </c>
      <c r="O20">
        <f>MIN(D17:D18,D21:D22)</f>
        <v>0.50367456438673797</v>
      </c>
      <c r="P20">
        <f>MAX(D17:D18,D21:D22)</f>
        <v>0.68793257426508103</v>
      </c>
    </row>
    <row r="21" spans="1:16">
      <c r="A21">
        <v>21</v>
      </c>
      <c r="B21" t="s">
        <v>20</v>
      </c>
      <c r="C21">
        <v>-0.68793257426508103</v>
      </c>
      <c r="D21">
        <f>ABS(C21)</f>
        <v>0.68793257426508103</v>
      </c>
      <c r="E21">
        <f>IF(D21=MIN($D$1:$D$50),1,0)</f>
        <v>0</v>
      </c>
    </row>
    <row r="22" spans="1:16">
      <c r="A22">
        <v>22</v>
      </c>
      <c r="B22" t="s">
        <v>21</v>
      </c>
      <c r="C22">
        <v>-0.50367456438673797</v>
      </c>
      <c r="D22">
        <f>ABS(C22)</f>
        <v>0.50367456438673797</v>
      </c>
      <c r="E22">
        <f>IF(D22=MIN($D$1:$D$50),1,0)</f>
        <v>0</v>
      </c>
    </row>
    <row r="23" spans="1:16">
      <c r="A23">
        <v>23</v>
      </c>
      <c r="B23" t="s">
        <v>22</v>
      </c>
      <c r="C23">
        <v>-0.72657244383041297</v>
      </c>
      <c r="D23">
        <f>ABS(C23)</f>
        <v>0.72657244383041297</v>
      </c>
      <c r="E23">
        <f>IF(D23=MIN($D$1:$D$50),1,0)</f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-0.21938393747196899</v>
      </c>
      <c r="D24">
        <f>ABS(C24)</f>
        <v>0.21938393747196899</v>
      </c>
      <c r="E24">
        <f>IF(D24=MIN($D$1:$D$50),1,0)</f>
        <v>0</v>
      </c>
      <c r="F24">
        <f>AVERAGE(D17:D24)</f>
        <v>0.48859177023492861</v>
      </c>
      <c r="G24">
        <f>MIN(D17:D24)</f>
        <v>0.19429224180264401</v>
      </c>
      <c r="H24">
        <f>MAX(D17:D24)</f>
        <v>0.72657244383041297</v>
      </c>
      <c r="J24">
        <f>AVERAGE(D18,D20,D22,D24)</f>
        <v>0.43285327983345101</v>
      </c>
      <c r="K24">
        <f>MIN(D18,D20,D22,D24)</f>
        <v>0.21938393747196899</v>
      </c>
      <c r="L24">
        <f>MAX(D18,D20,D22,D24)</f>
        <v>0.51025316663201203</v>
      </c>
      <c r="N24">
        <f>AVERAGE(D19:D20,D23:D24)</f>
        <v>0.40958751848702779</v>
      </c>
      <c r="O24">
        <f>MIN(D19:D20,D23:D24)</f>
        <v>0.19429224180264401</v>
      </c>
      <c r="P24">
        <f>MAX(D19:D20,D23:D24)</f>
        <v>0.72657244383041297</v>
      </c>
    </row>
    <row r="25" spans="1:16">
      <c r="A25">
        <v>25</v>
      </c>
      <c r="B25" t="s">
        <v>24</v>
      </c>
      <c r="C25">
        <v>-0.70421022968621005</v>
      </c>
      <c r="D25">
        <f>ABS(C25)</f>
        <v>0.70421022968621005</v>
      </c>
      <c r="E25">
        <f>IF(D25=MIN($D$1:$D$50),1,0)</f>
        <v>0</v>
      </c>
    </row>
    <row r="26" spans="1:16">
      <c r="A26">
        <v>26</v>
      </c>
      <c r="B26" t="s">
        <v>25</v>
      </c>
      <c r="C26">
        <v>-0.508350140679657</v>
      </c>
      <c r="D26">
        <f>ABS(C26)</f>
        <v>0.508350140679657</v>
      </c>
      <c r="E26">
        <f>IF(D26=MIN($D$1:$D$50),1,0)</f>
        <v>0</v>
      </c>
    </row>
    <row r="27" spans="1:16">
      <c r="A27">
        <v>27</v>
      </c>
      <c r="B27" t="s">
        <v>26</v>
      </c>
      <c r="C27">
        <v>-0.26302024891387799</v>
      </c>
      <c r="D27">
        <f>ABS(C27)</f>
        <v>0.26302024891387799</v>
      </c>
      <c r="E27">
        <f>IF(D27=MIN($D$1:$D$50),1,0)</f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-0.56166995618089199</v>
      </c>
      <c r="D28">
        <f>ABS(C28)</f>
        <v>0.56166995618089199</v>
      </c>
      <c r="E28">
        <f>IF(D28=MIN($D$1:$D$50),1,0)</f>
        <v>0</v>
      </c>
      <c r="J28">
        <f>AVERAGE(D25,D27,D29,D31)</f>
        <v>0.37679150925149679</v>
      </c>
      <c r="K28">
        <f>MIN(D25,D27,D29,D31)</f>
        <v>0.20562310530194899</v>
      </c>
      <c r="L28">
        <f>MAX(D25,D27,D29,D31)</f>
        <v>0.70421022968621005</v>
      </c>
      <c r="N28">
        <f>AVERAGE(D25:D26,D29:D30)</f>
        <v>0.39808369201549432</v>
      </c>
      <c r="O28">
        <f>MIN(D25:D26,D29:D30)</f>
        <v>0.17415129239416099</v>
      </c>
      <c r="P28">
        <f>MAX(D25:D26,D29:D30)</f>
        <v>0.70421022968621005</v>
      </c>
    </row>
    <row r="29" spans="1:16">
      <c r="A29">
        <v>29</v>
      </c>
      <c r="B29" t="s">
        <v>28</v>
      </c>
      <c r="C29">
        <v>-0.20562310530194899</v>
      </c>
      <c r="D29">
        <f>ABS(C29)</f>
        <v>0.20562310530194899</v>
      </c>
      <c r="E29">
        <f>IF(D29=MIN($D$1:$D$50),1,0)</f>
        <v>0</v>
      </c>
    </row>
    <row r="30" spans="1:16">
      <c r="A30">
        <v>30</v>
      </c>
      <c r="B30" t="s">
        <v>29</v>
      </c>
      <c r="C30">
        <v>-0.17415129239416099</v>
      </c>
      <c r="D30">
        <f>ABS(C30)</f>
        <v>0.17415129239416099</v>
      </c>
      <c r="E30">
        <f>IF(D30=MIN($D$1:$D$50),1,0)</f>
        <v>0</v>
      </c>
    </row>
    <row r="31" spans="1:16">
      <c r="A31">
        <v>31</v>
      </c>
      <c r="B31" t="s">
        <v>30</v>
      </c>
      <c r="C31">
        <v>-0.33431245310395002</v>
      </c>
      <c r="D31">
        <f>ABS(C31)</f>
        <v>0.33431245310395002</v>
      </c>
      <c r="E31">
        <f>IF(D31=MIN($D$1:$D$50),1,0)</f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-0.30247884444915102</v>
      </c>
      <c r="D32">
        <f>ABS(C32)</f>
        <v>0.30247884444915102</v>
      </c>
      <c r="E32">
        <f>IF(D32=MIN($D$1:$D$50),1,0)</f>
        <v>0</v>
      </c>
      <c r="F32">
        <f>AVERAGE(D25:D32)</f>
        <v>0.38172703383873102</v>
      </c>
      <c r="G32">
        <f>MIN(D25:D32)</f>
        <v>0.17415129239416099</v>
      </c>
      <c r="H32">
        <f>MAX(D25:D32)</f>
        <v>0.70421022968621005</v>
      </c>
      <c r="J32">
        <f>AVERAGE(D26,D28,D30,D32)</f>
        <v>0.38666255842596525</v>
      </c>
      <c r="K32">
        <f>MIN(D26,D28,D30,D32)</f>
        <v>0.17415129239416099</v>
      </c>
      <c r="L32">
        <f>MAX(D26,D28,D30,D32)</f>
        <v>0.56166995618089199</v>
      </c>
      <c r="N32">
        <f>AVERAGE(D27:D28,D31:D32)</f>
        <v>0.36537037566196778</v>
      </c>
      <c r="O32">
        <f>MIN(D27:D28,D31:D32)</f>
        <v>0.26302024891387799</v>
      </c>
      <c r="P32">
        <f>MAX(D27:D28,D31:D32)</f>
        <v>0.56166995618089199</v>
      </c>
    </row>
    <row r="33" spans="1:16">
      <c r="A33">
        <v>33</v>
      </c>
      <c r="B33" t="s">
        <v>32</v>
      </c>
      <c r="C33">
        <v>-0.245244218821042</v>
      </c>
      <c r="D33">
        <f>ABS(C33)</f>
        <v>0.245244218821042</v>
      </c>
      <c r="E33">
        <f>IF(D33=MIN($D$1:$D$50),1,0)</f>
        <v>0</v>
      </c>
    </row>
    <row r="34" spans="1:16">
      <c r="A34">
        <v>34</v>
      </c>
      <c r="B34" t="s">
        <v>33</v>
      </c>
      <c r="C34">
        <v>-0.17781316812469899</v>
      </c>
      <c r="D34">
        <f>ABS(C34)</f>
        <v>0.17781316812469899</v>
      </c>
      <c r="E34">
        <f>IF(D34=MIN($D$1:$D$50),1,0)</f>
        <v>0</v>
      </c>
    </row>
    <row r="35" spans="1:16">
      <c r="A35">
        <v>35</v>
      </c>
      <c r="B35" t="s">
        <v>49</v>
      </c>
      <c r="C35">
        <v>-0.144745986572726</v>
      </c>
      <c r="D35">
        <f>ABS(C35)</f>
        <v>0.144745986572726</v>
      </c>
      <c r="E35">
        <f>IF(D35=MIN($D$1:$D$50),1,0)</f>
        <v>0</v>
      </c>
      <c r="J35" t="s">
        <v>75</v>
      </c>
      <c r="N35" t="s">
        <v>77</v>
      </c>
    </row>
    <row r="36" spans="1:16">
      <c r="A36">
        <v>36</v>
      </c>
      <c r="B36" t="s">
        <v>48</v>
      </c>
      <c r="C36">
        <v>-2.7890310007219001E-2</v>
      </c>
      <c r="D36">
        <f>ABS(C36)</f>
        <v>2.7890310007219001E-2</v>
      </c>
      <c r="E36">
        <f>IF(D36=MIN($D$1:$D$50),1,0)</f>
        <v>0</v>
      </c>
      <c r="J36">
        <f>AVERAGE(D33,D35,D37,D39)</f>
        <v>0.16943811075093218</v>
      </c>
      <c r="K36">
        <f>MIN(D33,D35,D37,D39)</f>
        <v>9.6703401455949703E-2</v>
      </c>
      <c r="L36">
        <f>MAX(D33,D35,D37,D39)</f>
        <v>0.245244218821042</v>
      </c>
      <c r="N36">
        <f>AVERAGE(D33:D34,D37:D38)</f>
        <v>0.18651768518879475</v>
      </c>
      <c r="O36">
        <f>MIN(D33:D34,D37:D38)</f>
        <v>0.13195451765542701</v>
      </c>
      <c r="P36">
        <f>MAX(D33:D34,D37:D38)</f>
        <v>0.245244218821042</v>
      </c>
    </row>
    <row r="37" spans="1:16">
      <c r="A37">
        <v>37</v>
      </c>
      <c r="B37" t="s">
        <v>47</v>
      </c>
      <c r="C37">
        <v>-0.19105883615401101</v>
      </c>
      <c r="D37">
        <f>ABS(C37)</f>
        <v>0.19105883615401101</v>
      </c>
      <c r="E37">
        <f>IF(D37=MIN($D$1:$D$50),1,0)</f>
        <v>0</v>
      </c>
    </row>
    <row r="38" spans="1:16">
      <c r="A38">
        <v>38</v>
      </c>
      <c r="B38" t="s">
        <v>46</v>
      </c>
      <c r="C38">
        <v>-0.13195451765542701</v>
      </c>
      <c r="D38">
        <f>ABS(C38)</f>
        <v>0.13195451765542701</v>
      </c>
      <c r="E38">
        <f>IF(D38=MIN($D$1:$D$50),1,0)</f>
        <v>0</v>
      </c>
    </row>
    <row r="39" spans="1:16">
      <c r="A39">
        <v>39</v>
      </c>
      <c r="B39" t="s">
        <v>45</v>
      </c>
      <c r="C39">
        <v>-9.6703401455949703E-2</v>
      </c>
      <c r="D39">
        <f>ABS(C39)</f>
        <v>9.6703401455949703E-2</v>
      </c>
      <c r="E39">
        <f>IF(D39=MIN($D$1:$D$50),1,0)</f>
        <v>0</v>
      </c>
      <c r="F39" t="s">
        <v>74</v>
      </c>
      <c r="J39" t="s">
        <v>76</v>
      </c>
      <c r="N39" t="s">
        <v>78</v>
      </c>
    </row>
    <row r="40" spans="1:16">
      <c r="A40">
        <v>40</v>
      </c>
      <c r="B40" t="s">
        <v>44</v>
      </c>
      <c r="C40">
        <v>-0.13234029384034501</v>
      </c>
      <c r="D40">
        <f>ABS(C40)</f>
        <v>0.13234029384034501</v>
      </c>
      <c r="E40">
        <f>IF(D40=MIN($D$1:$D$50),1,0)</f>
        <v>0</v>
      </c>
      <c r="F40">
        <f>AVERAGE(D33:D40)</f>
        <v>0.14346884157892734</v>
      </c>
      <c r="G40">
        <f>MIN(D33:D40)</f>
        <v>2.7890310007219001E-2</v>
      </c>
      <c r="H40">
        <f>MAX(D33:D40)</f>
        <v>0.245244218821042</v>
      </c>
      <c r="J40">
        <f>AVERAGE(D34,D36,D38,D40)</f>
        <v>0.11749957240692251</v>
      </c>
      <c r="K40">
        <f>MIN(D34,D36,D38,D40)</f>
        <v>2.7890310007219001E-2</v>
      </c>
      <c r="L40">
        <f>MAX(D34,D36,D38,D40)</f>
        <v>0.17781316812469899</v>
      </c>
      <c r="N40">
        <f>AVERAGE(D35:D36,D39:D40)</f>
        <v>0.10041999796905993</v>
      </c>
      <c r="O40">
        <f>MIN(D35:D36,D39:D40)</f>
        <v>2.7890310007219001E-2</v>
      </c>
      <c r="P40">
        <f>MAX(D35:D36,D39:D40)</f>
        <v>0.144745986572726</v>
      </c>
    </row>
    <row r="41" spans="1:16">
      <c r="A41">
        <v>41</v>
      </c>
      <c r="B41" t="s">
        <v>43</v>
      </c>
      <c r="C41">
        <v>-0.165166986960358</v>
      </c>
      <c r="D41">
        <f>ABS(C41)</f>
        <v>0.165166986960358</v>
      </c>
      <c r="E41">
        <f>IF(D41=MIN($D$1:$D$50),1,0)</f>
        <v>0</v>
      </c>
    </row>
    <row r="42" spans="1:16">
      <c r="A42">
        <v>42</v>
      </c>
      <c r="B42" t="s">
        <v>42</v>
      </c>
      <c r="C42">
        <v>-4.7900711878997103E-2</v>
      </c>
      <c r="D42">
        <f>ABS(C42)</f>
        <v>4.7900711878997103E-2</v>
      </c>
      <c r="E42">
        <f>IF(D42=MIN($D$1:$D$50),1,0)</f>
        <v>0</v>
      </c>
    </row>
    <row r="43" spans="1:16">
      <c r="A43">
        <v>43</v>
      </c>
      <c r="B43" t="s">
        <v>41</v>
      </c>
      <c r="C43">
        <v>-0.203096182271221</v>
      </c>
      <c r="D43">
        <f>ABS(C43)</f>
        <v>0.203096182271221</v>
      </c>
      <c r="E43">
        <f>IF(D43=MIN($D$1:$D$50),1,0)</f>
        <v>0</v>
      </c>
      <c r="J43" t="s">
        <v>75</v>
      </c>
      <c r="N43" t="s">
        <v>77</v>
      </c>
    </row>
    <row r="44" spans="1:16">
      <c r="A44">
        <v>44</v>
      </c>
      <c r="B44" t="s">
        <v>40</v>
      </c>
      <c r="C44">
        <v>-0.138551147607685</v>
      </c>
      <c r="D44">
        <f>ABS(C44)</f>
        <v>0.138551147607685</v>
      </c>
      <c r="E44">
        <f>IF(D44=MIN($D$1:$D$50),1,0)</f>
        <v>0</v>
      </c>
      <c r="J44">
        <f>AVERAGE(D41,D43,D45,D47)</f>
        <v>0.16661348735068612</v>
      </c>
      <c r="K44">
        <f>MIN(D41,D43,D45,D47)</f>
        <v>1.26333390391735E-2</v>
      </c>
      <c r="L44">
        <f>MAX(D41,D43,D45,D47)</f>
        <v>0.285557441131992</v>
      </c>
      <c r="N44">
        <f>AVERAGE(D41:D42,D45:D46)</f>
        <v>8.9423373034506398E-2</v>
      </c>
      <c r="O44">
        <f>MIN(D41:D42,D45:D46)</f>
        <v>1.26333390391735E-2</v>
      </c>
      <c r="P44">
        <f>MAX(D41:D42,D45:D46)</f>
        <v>0.165166986960358</v>
      </c>
    </row>
    <row r="45" spans="1:16">
      <c r="A45">
        <v>45</v>
      </c>
      <c r="B45" t="s">
        <v>39</v>
      </c>
      <c r="C45">
        <v>-1.26333390391735E-2</v>
      </c>
      <c r="D45">
        <f>ABS(C45)</f>
        <v>1.26333390391735E-2</v>
      </c>
      <c r="E45">
        <f>IF(D45=MIN($D$1:$D$50),1,0)</f>
        <v>1</v>
      </c>
    </row>
    <row r="46" spans="1:16">
      <c r="A46">
        <v>46</v>
      </c>
      <c r="B46" t="s">
        <v>38</v>
      </c>
      <c r="C46">
        <v>-0.13199245425949699</v>
      </c>
      <c r="D46">
        <f>ABS(C46)</f>
        <v>0.13199245425949699</v>
      </c>
      <c r="E46">
        <f>IF(D46=MIN($D$1:$D$50),1,0)</f>
        <v>0</v>
      </c>
    </row>
    <row r="47" spans="1:16">
      <c r="A47">
        <v>47</v>
      </c>
      <c r="B47" t="s">
        <v>37</v>
      </c>
      <c r="C47">
        <v>-0.285557441131992</v>
      </c>
      <c r="D47">
        <f>ABS(C47)</f>
        <v>0.285557441131992</v>
      </c>
      <c r="E47">
        <f>IF(D47=MIN($D$1:$D$50),1,0)</f>
        <v>0</v>
      </c>
      <c r="F47" t="s">
        <v>74</v>
      </c>
      <c r="J47" t="s">
        <v>76</v>
      </c>
      <c r="N47" t="s">
        <v>78</v>
      </c>
    </row>
    <row r="48" spans="1:16">
      <c r="A48">
        <v>48</v>
      </c>
      <c r="B48" t="s">
        <v>36</v>
      </c>
      <c r="C48">
        <v>-0.14521602551580601</v>
      </c>
      <c r="D48">
        <f>ABS(C48)</f>
        <v>0.14521602551580601</v>
      </c>
      <c r="E48">
        <f>IF(D48=MIN($D$1:$D$50),1,0)</f>
        <v>0</v>
      </c>
      <c r="F48">
        <f>AVERAGE(D41:D48)</f>
        <v>0.14126428608309122</v>
      </c>
      <c r="G48">
        <f>MIN(D41:D48)</f>
        <v>1.26333390391735E-2</v>
      </c>
      <c r="H48">
        <f>MAX(D41:D48)</f>
        <v>0.285557441131992</v>
      </c>
      <c r="J48">
        <f>AVERAGE(D42,D44,D46,D48)</f>
        <v>0.11591508481549628</v>
      </c>
      <c r="K48">
        <f>MIN(D42,D44,D46,D48)</f>
        <v>4.7900711878997103E-2</v>
      </c>
      <c r="L48">
        <f>MAX(D42,D44,D46,D48)</f>
        <v>0.14521602551580601</v>
      </c>
      <c r="N48">
        <f>AVERAGE(D43:D44,D47:D48)</f>
        <v>0.19310519913167601</v>
      </c>
      <c r="O48">
        <f>MIN(D43:D44,D47:D48)</f>
        <v>0.138551147607685</v>
      </c>
      <c r="P48">
        <f>MAX(D43:D44,D47:D48)</f>
        <v>0.285557441131992</v>
      </c>
    </row>
    <row r="49" spans="1:16">
      <c r="A49">
        <v>49</v>
      </c>
      <c r="B49" t="s">
        <v>35</v>
      </c>
      <c r="C49">
        <v>-0.36522893712661397</v>
      </c>
      <c r="D49">
        <f>ABS(C49)</f>
        <v>0.36522893712661397</v>
      </c>
      <c r="E49">
        <f>IF(D49=MIN($D$1:$D$50),1,0)</f>
        <v>0</v>
      </c>
    </row>
    <row r="50" spans="1:16">
      <c r="A50">
        <v>50</v>
      </c>
      <c r="B50" t="s">
        <v>34</v>
      </c>
      <c r="C50">
        <v>-0.46942008369454502</v>
      </c>
      <c r="D50">
        <f>ABS(C50)</f>
        <v>0.46942008369454502</v>
      </c>
      <c r="E50">
        <f>IF(D50=MIN($D$1:$D$50),1,0)</f>
        <v>0</v>
      </c>
    </row>
    <row r="51" spans="1:16">
      <c r="A51">
        <v>51</v>
      </c>
      <c r="B51" t="s">
        <v>50</v>
      </c>
      <c r="C51">
        <v>-0.60344371393573404</v>
      </c>
      <c r="D51">
        <f t="shared" ref="D51:D86" si="0">ABS(C51)</f>
        <v>0.60344371393573404</v>
      </c>
      <c r="E51">
        <f>IF(D51=MIN($D$1:$D$50),1,0)</f>
        <v>0</v>
      </c>
      <c r="J51" t="s">
        <v>75</v>
      </c>
      <c r="N51" t="s">
        <v>77</v>
      </c>
    </row>
    <row r="52" spans="1:16">
      <c r="A52">
        <v>52</v>
      </c>
      <c r="B52" t="s">
        <v>51</v>
      </c>
      <c r="C52">
        <v>-0.41193802537832003</v>
      </c>
      <c r="D52">
        <f t="shared" si="0"/>
        <v>0.41193802537832003</v>
      </c>
      <c r="E52">
        <f>IF(D52=MIN($D$1:$D$50),1,0)</f>
        <v>0</v>
      </c>
      <c r="J52">
        <f>AVERAGE(D49,D51,D53,D55)</f>
        <v>0.3234641086984314</v>
      </c>
      <c r="K52">
        <f>MIN(D49,D51,D53,D55)</f>
        <v>8.4990129717842602E-2</v>
      </c>
      <c r="L52">
        <f>MAX(D49,D51,D53,D55)</f>
        <v>0.60344371393573404</v>
      </c>
      <c r="N52">
        <f>AVERAGE(D49:D50,D53:D54)</f>
        <v>0.2714407865859304</v>
      </c>
      <c r="O52">
        <f>MIN(D49:D50,D53:D54)</f>
        <v>8.4990129717842602E-2</v>
      </c>
      <c r="P52">
        <f>MAX(D49:D50,D53:D54)</f>
        <v>0.46942008369454502</v>
      </c>
    </row>
    <row r="53" spans="1:16">
      <c r="A53">
        <v>53</v>
      </c>
      <c r="B53" t="s">
        <v>52</v>
      </c>
      <c r="C53">
        <v>-8.4990129717842602E-2</v>
      </c>
      <c r="D53">
        <f t="shared" si="0"/>
        <v>8.4990129717842602E-2</v>
      </c>
      <c r="E53">
        <f>IF(D53=MIN($D$1:$D$50),1,0)</f>
        <v>0</v>
      </c>
    </row>
    <row r="54" spans="1:16">
      <c r="A54">
        <v>54</v>
      </c>
      <c r="B54" t="s">
        <v>53</v>
      </c>
      <c r="C54">
        <v>-0.16612399580472001</v>
      </c>
      <c r="D54">
        <f t="shared" si="0"/>
        <v>0.16612399580472001</v>
      </c>
      <c r="E54">
        <f>IF(D54=MIN($D$1:$D$50),1,0)</f>
        <v>0</v>
      </c>
    </row>
    <row r="55" spans="1:16">
      <c r="A55">
        <v>55</v>
      </c>
      <c r="B55" t="s">
        <v>54</v>
      </c>
      <c r="C55">
        <v>-0.24019365401353501</v>
      </c>
      <c r="D55">
        <f t="shared" si="0"/>
        <v>0.24019365401353501</v>
      </c>
      <c r="E55">
        <f>IF(D55=MIN($D$1:$D$50),1,0)</f>
        <v>0</v>
      </c>
      <c r="F55" t="s">
        <v>74</v>
      </c>
      <c r="J55" t="s">
        <v>76</v>
      </c>
      <c r="N55" t="s">
        <v>78</v>
      </c>
    </row>
    <row r="56" spans="1:16">
      <c r="A56">
        <v>56</v>
      </c>
      <c r="B56" t="s">
        <v>55</v>
      </c>
      <c r="C56">
        <v>-0.184235200732393</v>
      </c>
      <c r="D56">
        <f t="shared" si="0"/>
        <v>0.184235200732393</v>
      </c>
      <c r="E56">
        <f>IF(D56=MIN($D$1:$D$50),1,0)</f>
        <v>0</v>
      </c>
      <c r="F56">
        <f>AVERAGE(D49:D56)</f>
        <v>0.31569671755046297</v>
      </c>
      <c r="G56">
        <f>MIN(D49:D56)</f>
        <v>8.4990129717842602E-2</v>
      </c>
      <c r="H56">
        <f>MAX(D49:D56)</f>
        <v>0.60344371393573404</v>
      </c>
      <c r="J56">
        <f>AVERAGE(D50,D52,D54,D56)</f>
        <v>0.30792932640249454</v>
      </c>
      <c r="K56">
        <f>MIN(D50,D52,D54,D56)</f>
        <v>0.16612399580472001</v>
      </c>
      <c r="L56">
        <f>MAX(D50,D52,D54,D56)</f>
        <v>0.46942008369454502</v>
      </c>
      <c r="N56">
        <f>AVERAGE(D51:D52,D55:D56)</f>
        <v>0.35995264851499553</v>
      </c>
      <c r="O56">
        <f>MIN(D51:D52,D55:D56)</f>
        <v>0.184235200732393</v>
      </c>
      <c r="P56">
        <f>MAX(D51:D52,D55:D56)</f>
        <v>0.60344371393573404</v>
      </c>
    </row>
    <row r="57" spans="1:16">
      <c r="A57">
        <v>57</v>
      </c>
      <c r="B57" t="s">
        <v>56</v>
      </c>
      <c r="C57">
        <v>-0.190611823911774</v>
      </c>
      <c r="D57">
        <f t="shared" si="0"/>
        <v>0.190611823911774</v>
      </c>
      <c r="E57">
        <f>IF(D57=MIN($D$1:$D$50),1,0)</f>
        <v>0</v>
      </c>
    </row>
    <row r="58" spans="1:16">
      <c r="A58">
        <v>58</v>
      </c>
      <c r="B58" t="s">
        <v>57</v>
      </c>
      <c r="C58">
        <v>-0.20546209740552401</v>
      </c>
      <c r="D58">
        <f t="shared" si="0"/>
        <v>0.20546209740552401</v>
      </c>
      <c r="E58">
        <f>IF(D58=MIN($D$1:$D$50),1,0)</f>
        <v>0</v>
      </c>
    </row>
    <row r="59" spans="1:16">
      <c r="A59">
        <v>59</v>
      </c>
      <c r="B59" t="s">
        <v>58</v>
      </c>
      <c r="C59">
        <v>-0.37532604057813601</v>
      </c>
      <c r="D59">
        <f t="shared" si="0"/>
        <v>0.37532604057813601</v>
      </c>
      <c r="E59">
        <f>IF(D59=MIN($D$1:$D$50),1,0)</f>
        <v>0</v>
      </c>
      <c r="J59" t="s">
        <v>75</v>
      </c>
      <c r="N59" t="s">
        <v>77</v>
      </c>
    </row>
    <row r="60" spans="1:16">
      <c r="A60">
        <v>60</v>
      </c>
      <c r="B60" t="s">
        <v>59</v>
      </c>
      <c r="C60">
        <v>-0.15079247015593999</v>
      </c>
      <c r="D60">
        <f t="shared" si="0"/>
        <v>0.15079247015593999</v>
      </c>
      <c r="E60">
        <f>IF(D60=MIN($D$1:$D$50),1,0)</f>
        <v>0</v>
      </c>
      <c r="J60">
        <f>AVERAGE(D57,D59,D61,D63)</f>
        <v>0.33665810751768849</v>
      </c>
      <c r="K60">
        <f>MIN(D57,D59,D61,D63)</f>
        <v>0.190611823911774</v>
      </c>
      <c r="L60">
        <f>MAX(D57,D59,D61,D63)</f>
        <v>0.44382706562583701</v>
      </c>
      <c r="N60">
        <f>AVERAGE(D57:D58,D61:D62)</f>
        <v>0.24687026659856248</v>
      </c>
      <c r="O60">
        <f>MIN(D57:D58,D61:D62)</f>
        <v>0.190611823911774</v>
      </c>
      <c r="P60">
        <f>MAX(D57:D58,D61:D62)</f>
        <v>0.33686749995500698</v>
      </c>
    </row>
    <row r="61" spans="1:16">
      <c r="A61">
        <v>61</v>
      </c>
      <c r="B61" t="s">
        <v>60</v>
      </c>
      <c r="C61">
        <v>-0.33686749995500698</v>
      </c>
      <c r="D61">
        <f t="shared" si="0"/>
        <v>0.33686749995500698</v>
      </c>
      <c r="E61">
        <f>IF(D61=MIN($D$1:$D$50),1,0)</f>
        <v>0</v>
      </c>
    </row>
    <row r="62" spans="1:16">
      <c r="A62">
        <v>62</v>
      </c>
      <c r="B62" t="s">
        <v>61</v>
      </c>
      <c r="C62">
        <v>-0.25453964512194499</v>
      </c>
      <c r="D62">
        <f t="shared" si="0"/>
        <v>0.25453964512194499</v>
      </c>
      <c r="E62">
        <f>IF(D62=MIN($D$1:$D$50),1,0)</f>
        <v>0</v>
      </c>
    </row>
    <row r="63" spans="1:16">
      <c r="A63">
        <v>63</v>
      </c>
      <c r="B63" t="s">
        <v>62</v>
      </c>
      <c r="C63">
        <v>-0.44382706562583701</v>
      </c>
      <c r="D63">
        <f t="shared" si="0"/>
        <v>0.44382706562583701</v>
      </c>
      <c r="E63">
        <f>IF(D63=MIN($D$1:$D$50),1,0)</f>
        <v>0</v>
      </c>
      <c r="F63" t="s">
        <v>74</v>
      </c>
      <c r="J63" t="s">
        <v>76</v>
      </c>
      <c r="N63" t="s">
        <v>78</v>
      </c>
    </row>
    <row r="64" spans="1:16">
      <c r="A64">
        <v>64</v>
      </c>
      <c r="B64" t="s">
        <v>63</v>
      </c>
      <c r="C64">
        <v>-0.39499460782516999</v>
      </c>
      <c r="D64">
        <f t="shared" si="0"/>
        <v>0.39499460782516999</v>
      </c>
      <c r="E64">
        <f>IF(D64=MIN($D$1:$D$50),1,0)</f>
        <v>0</v>
      </c>
      <c r="F64">
        <f>AVERAGE(D57:D64)</f>
        <v>0.29405265632241662</v>
      </c>
      <c r="G64">
        <f>MIN(D57:D64)</f>
        <v>0.15079247015593999</v>
      </c>
      <c r="H64">
        <f>MAX(D57:D64)</f>
        <v>0.44382706562583701</v>
      </c>
      <c r="J64">
        <f>AVERAGE(D58,D60,D62,D64)</f>
        <v>0.25144720512714475</v>
      </c>
      <c r="K64">
        <f>MIN(D58,D60,D62,D64)</f>
        <v>0.15079247015593999</v>
      </c>
      <c r="L64">
        <f>MAX(D58,D60,D62,D64)</f>
        <v>0.39499460782516999</v>
      </c>
      <c r="N64">
        <f>AVERAGE(D59:D60,D63:D64)</f>
        <v>0.34123504604627075</v>
      </c>
      <c r="O64">
        <f>MIN(D59:D60,D63:D64)</f>
        <v>0.15079247015593999</v>
      </c>
      <c r="P64">
        <f>MAX(D59:D60,D63:D64)</f>
        <v>0.44382706562583701</v>
      </c>
    </row>
    <row r="65" spans="1:16">
      <c r="A65">
        <v>65</v>
      </c>
      <c r="B65" t="s">
        <v>64</v>
      </c>
      <c r="C65">
        <v>-0.25350175322220703</v>
      </c>
      <c r="D65">
        <f t="shared" si="0"/>
        <v>0.25350175322220703</v>
      </c>
      <c r="E65">
        <f>IF(D65=MIN($D$1:$D$50),1,0)</f>
        <v>0</v>
      </c>
    </row>
    <row r="66" spans="1:16">
      <c r="A66">
        <v>66</v>
      </c>
      <c r="B66" t="s">
        <v>65</v>
      </c>
      <c r="C66">
        <v>-0.140313849084583</v>
      </c>
      <c r="D66">
        <f t="shared" si="0"/>
        <v>0.140313849084583</v>
      </c>
      <c r="E66">
        <f>IF(D66=MIN($D$1:$D$50),1,0)</f>
        <v>0</v>
      </c>
    </row>
    <row r="67" spans="1:16">
      <c r="A67">
        <v>67</v>
      </c>
      <c r="B67" t="s">
        <v>66</v>
      </c>
      <c r="C67">
        <v>-0.19635571793613901</v>
      </c>
      <c r="D67">
        <f t="shared" si="0"/>
        <v>0.19635571793613901</v>
      </c>
      <c r="E67">
        <f>IF(D67=MIN($D$1:$D$50),1,0)</f>
        <v>0</v>
      </c>
      <c r="J67" t="s">
        <v>75</v>
      </c>
      <c r="N67" t="s">
        <v>77</v>
      </c>
    </row>
    <row r="68" spans="1:16">
      <c r="A68">
        <v>68</v>
      </c>
      <c r="B68" t="s">
        <v>67</v>
      </c>
      <c r="C68">
        <v>-0.193455251190187</v>
      </c>
      <c r="D68">
        <f t="shared" si="0"/>
        <v>0.193455251190187</v>
      </c>
      <c r="E68">
        <f>IF(D68=MIN($D$1:$D$50),1,0)</f>
        <v>0</v>
      </c>
      <c r="J68">
        <f>AVERAGE(D65,D67,D69,D71)</f>
        <v>0.25877172882166799</v>
      </c>
      <c r="K68">
        <f>MIN(D65,D67,D69,D71)</f>
        <v>0.16102680876376499</v>
      </c>
      <c r="L68">
        <f>MAX(D65,D67,D69,D71)</f>
        <v>0.42420263536456099</v>
      </c>
      <c r="N68">
        <f>AVERAGE(D65:D66,D69:D70)</f>
        <v>0.26977194827307227</v>
      </c>
      <c r="O68">
        <f>MIN(D65:D66,D69:D70)</f>
        <v>0.140313849084583</v>
      </c>
      <c r="P68">
        <f>MAX(D65:D66,D69:D70)</f>
        <v>0.52424538202173399</v>
      </c>
    </row>
    <row r="69" spans="1:16">
      <c r="A69">
        <v>69</v>
      </c>
      <c r="B69" t="s">
        <v>68</v>
      </c>
      <c r="C69">
        <v>-0.16102680876376499</v>
      </c>
      <c r="D69">
        <f t="shared" si="0"/>
        <v>0.16102680876376499</v>
      </c>
      <c r="E69">
        <f>IF(D69=MIN($D$1:$D$50),1,0)</f>
        <v>0</v>
      </c>
    </row>
    <row r="70" spans="1:16">
      <c r="A70">
        <v>70</v>
      </c>
      <c r="B70" t="s">
        <v>69</v>
      </c>
      <c r="C70">
        <v>-0.52424538202173399</v>
      </c>
      <c r="D70">
        <f t="shared" si="0"/>
        <v>0.52424538202173399</v>
      </c>
      <c r="E70">
        <f>IF(D70=MIN($D$1:$D$50),1,0)</f>
        <v>0</v>
      </c>
    </row>
    <row r="71" spans="1:16">
      <c r="A71">
        <v>71</v>
      </c>
      <c r="B71" t="s">
        <v>70</v>
      </c>
      <c r="C71">
        <v>-0.42420263536456099</v>
      </c>
      <c r="D71">
        <f t="shared" si="0"/>
        <v>0.42420263536456099</v>
      </c>
      <c r="E71">
        <f>IF(D71=MIN($D$1:$D$50),1,0)</f>
        <v>0</v>
      </c>
      <c r="F71" t="s">
        <v>74</v>
      </c>
      <c r="J71" t="s">
        <v>76</v>
      </c>
      <c r="N71" t="s">
        <v>78</v>
      </c>
    </row>
    <row r="72" spans="1:16">
      <c r="A72">
        <v>72</v>
      </c>
      <c r="B72" t="s">
        <v>71</v>
      </c>
      <c r="C72">
        <v>-0.263104710669048</v>
      </c>
      <c r="D72">
        <f t="shared" si="0"/>
        <v>0.263104710669048</v>
      </c>
      <c r="E72">
        <f>IF(D72=MIN($D$1:$D$50),1,0)</f>
        <v>0</v>
      </c>
      <c r="F72">
        <f>AVERAGE(D65:D72)</f>
        <v>0.26952576353152802</v>
      </c>
      <c r="G72">
        <f>MIN(D65:D72)</f>
        <v>0.140313849084583</v>
      </c>
      <c r="H72">
        <f>MAX(D65:D72)</f>
        <v>0.52424538202173399</v>
      </c>
      <c r="J72">
        <f>AVERAGE(D66,D68,D70,D72)</f>
        <v>0.28027979824138799</v>
      </c>
      <c r="K72">
        <f>MIN(D66,D68,D70,D72)</f>
        <v>0.140313849084583</v>
      </c>
      <c r="L72">
        <f>MAX(D66,D68,D70,D72)</f>
        <v>0.52424538202173399</v>
      </c>
      <c r="N72">
        <f>AVERAGE(D67:D68,D71:D72)</f>
        <v>0.26927957878998376</v>
      </c>
      <c r="O72">
        <f>MIN(D67:D68,D71:D72)</f>
        <v>0.193455251190187</v>
      </c>
      <c r="P72">
        <f>MAX(D67:D68,D71:D72)</f>
        <v>0.42420263536456099</v>
      </c>
    </row>
    <row r="73" spans="1:16">
      <c r="A73">
        <v>73</v>
      </c>
      <c r="B73" t="s">
        <v>72</v>
      </c>
      <c r="C73">
        <v>-0.32067091679872101</v>
      </c>
      <c r="D73">
        <f t="shared" si="0"/>
        <v>0.32067091679872101</v>
      </c>
      <c r="E73">
        <f>IF(D73=MIN($D$1:$D$50),1,0)</f>
        <v>0</v>
      </c>
    </row>
    <row r="74" spans="1:16">
      <c r="A74">
        <v>74</v>
      </c>
      <c r="B74" t="s">
        <v>73</v>
      </c>
      <c r="C74">
        <v>-0.105091330994752</v>
      </c>
      <c r="D74">
        <f t="shared" si="0"/>
        <v>0.105091330994752</v>
      </c>
      <c r="E74">
        <f>IF(D74=MIN($D$1:$D$50),1,0)</f>
        <v>0</v>
      </c>
    </row>
    <row r="75" spans="1:16">
      <c r="A75">
        <v>75</v>
      </c>
      <c r="B75" t="s">
        <v>79</v>
      </c>
      <c r="C75">
        <v>-0.25459804651006601</v>
      </c>
      <c r="D75">
        <f t="shared" si="0"/>
        <v>0.25459804651006601</v>
      </c>
      <c r="E75">
        <f>IF(D75=MIN($D$1:$D$50),1,0)</f>
        <v>0</v>
      </c>
      <c r="J75" t="s">
        <v>75</v>
      </c>
      <c r="N75" t="s">
        <v>77</v>
      </c>
    </row>
    <row r="76" spans="1:16">
      <c r="A76">
        <v>76</v>
      </c>
      <c r="B76" t="s">
        <v>80</v>
      </c>
      <c r="C76">
        <v>-0.27250810729216202</v>
      </c>
      <c r="D76">
        <f t="shared" si="0"/>
        <v>0.27250810729216202</v>
      </c>
      <c r="E76">
        <f>IF(D76=MIN($D$1:$D$50),1,0)</f>
        <v>0</v>
      </c>
      <c r="J76">
        <f>AVERAGE(D73,D75,D77,D79)</f>
        <v>0.30850149899447954</v>
      </c>
      <c r="K76">
        <f>MIN(D73,D75,D77,D79)</f>
        <v>0.21134552381799199</v>
      </c>
      <c r="L76">
        <f>MAX(D73,D75,D77,D79)</f>
        <v>0.44739150885113899</v>
      </c>
      <c r="N76">
        <f>AVERAGE(D73:D74,D77:D78)</f>
        <v>0.31139554761317051</v>
      </c>
      <c r="O76">
        <f>MIN(D73:D74,D77:D78)</f>
        <v>0.105091330994752</v>
      </c>
      <c r="P76">
        <f>MAX(D73:D74,D77:D78)</f>
        <v>0.608474418841217</v>
      </c>
    </row>
    <row r="77" spans="1:16">
      <c r="A77">
        <v>77</v>
      </c>
      <c r="B77" t="s">
        <v>81</v>
      </c>
      <c r="C77">
        <v>-0.21134552381799199</v>
      </c>
      <c r="D77">
        <f t="shared" si="0"/>
        <v>0.21134552381799199</v>
      </c>
      <c r="E77">
        <f>IF(D77=MIN($D$1:$D$50),1,0)</f>
        <v>0</v>
      </c>
    </row>
    <row r="78" spans="1:16">
      <c r="A78">
        <v>78</v>
      </c>
      <c r="B78" t="s">
        <v>82</v>
      </c>
      <c r="C78">
        <v>-0.608474418841217</v>
      </c>
      <c r="D78">
        <f t="shared" si="0"/>
        <v>0.608474418841217</v>
      </c>
      <c r="E78">
        <f>IF(D78=MIN($D$1:$D$50),1,0)</f>
        <v>0</v>
      </c>
    </row>
    <row r="79" spans="1:16">
      <c r="A79">
        <v>79</v>
      </c>
      <c r="B79" t="s">
        <v>83</v>
      </c>
      <c r="C79">
        <v>-0.44739150885113899</v>
      </c>
      <c r="D79">
        <f t="shared" si="0"/>
        <v>0.44739150885113899</v>
      </c>
      <c r="E79">
        <f>IF(D79=MIN($D$1:$D$50),1,0)</f>
        <v>0</v>
      </c>
      <c r="F79" t="s">
        <v>74</v>
      </c>
      <c r="J79" t="s">
        <v>76</v>
      </c>
      <c r="N79" t="s">
        <v>78</v>
      </c>
    </row>
    <row r="80" spans="1:16">
      <c r="A80">
        <v>80</v>
      </c>
      <c r="B80" t="s">
        <v>84</v>
      </c>
      <c r="C80">
        <v>-0.18210577384662899</v>
      </c>
      <c r="D80">
        <f t="shared" si="0"/>
        <v>0.18210577384662899</v>
      </c>
      <c r="E80">
        <f>IF(D80=MIN($D$1:$D$50),1,0)</f>
        <v>0</v>
      </c>
      <c r="F80">
        <f>AVERAGE(D73:D80)</f>
        <v>0.30027320336908475</v>
      </c>
      <c r="G80">
        <f>MIN(D73:D80)</f>
        <v>0.105091330994752</v>
      </c>
      <c r="H80">
        <f>MAX(D73:D80)</f>
        <v>0.608474418841217</v>
      </c>
      <c r="J80">
        <f>AVERAGE(D74,D76,D78,D80)</f>
        <v>0.29204490774369002</v>
      </c>
      <c r="K80">
        <f>MIN(D74,D76,D78,D80)</f>
        <v>0.105091330994752</v>
      </c>
      <c r="L80">
        <f>MAX(D74,D76,D78,D80)</f>
        <v>0.608474418841217</v>
      </c>
      <c r="N80">
        <f>AVERAGE(D75:D76,D79:D80)</f>
        <v>0.28915085912499899</v>
      </c>
      <c r="O80">
        <f>MIN(D75:D76,D79:D80)</f>
        <v>0.18210577384662899</v>
      </c>
      <c r="P80">
        <f>MAX(D75:D76,D79:D80)</f>
        <v>0.44739150885113899</v>
      </c>
    </row>
    <row r="81" spans="1:8">
      <c r="A81">
        <v>81</v>
      </c>
      <c r="B81" t="s">
        <v>85</v>
      </c>
      <c r="C81">
        <v>-0.38835454342380998</v>
      </c>
      <c r="D81">
        <f t="shared" si="0"/>
        <v>0.38835454342380998</v>
      </c>
      <c r="E81">
        <f>IF(D81=MIN($D$1:$D$50),1,0)</f>
        <v>0</v>
      </c>
      <c r="F81" t="s">
        <v>74</v>
      </c>
    </row>
    <row r="82" spans="1:8">
      <c r="A82">
        <v>82</v>
      </c>
      <c r="B82" t="s">
        <v>86</v>
      </c>
      <c r="C82">
        <v>-0.40676022989218902</v>
      </c>
      <c r="D82">
        <f t="shared" si="0"/>
        <v>0.40676022989218902</v>
      </c>
      <c r="E82">
        <f>IF(D82=MIN($D$1:$D$50),1,0)</f>
        <v>0</v>
      </c>
      <c r="F82">
        <f>AVERAGE(D81:D82)</f>
        <v>0.3975573866579995</v>
      </c>
      <c r="G82">
        <f>MIN(D81:D82)</f>
        <v>0.38835454342380998</v>
      </c>
      <c r="H82">
        <f>MAX(D81:D82)</f>
        <v>0.40676022989218902</v>
      </c>
    </row>
    <row r="83" spans="1:8">
      <c r="A83">
        <v>83</v>
      </c>
      <c r="B83" t="s">
        <v>87</v>
      </c>
      <c r="C83">
        <v>-0.20471834401609901</v>
      </c>
      <c r="D83">
        <f t="shared" si="0"/>
        <v>0.20471834401609901</v>
      </c>
      <c r="E83">
        <f t="shared" ref="E83:E86" si="1">IF(D83=MIN($D$1:$D$50),1,0)</f>
        <v>0</v>
      </c>
      <c r="F83" t="s">
        <v>74</v>
      </c>
    </row>
    <row r="84" spans="1:8">
      <c r="A84">
        <v>84</v>
      </c>
      <c r="B84" t="s">
        <v>88</v>
      </c>
      <c r="C84">
        <v>-0.62320536399844595</v>
      </c>
      <c r="D84">
        <f t="shared" si="0"/>
        <v>0.62320536399844595</v>
      </c>
      <c r="E84">
        <f t="shared" si="1"/>
        <v>0</v>
      </c>
      <c r="F84">
        <f>AVERAGE(D83:D84)</f>
        <v>0.41396185400727248</v>
      </c>
      <c r="G84">
        <f>MIN(D83:D84)</f>
        <v>0.20471834401609901</v>
      </c>
      <c r="H84">
        <f>MAX(D83:D84)</f>
        <v>0.62320536399844595</v>
      </c>
    </row>
    <row r="85" spans="1:8">
      <c r="A85">
        <v>85</v>
      </c>
      <c r="B85" t="s">
        <v>89</v>
      </c>
      <c r="C85">
        <v>-0.317712272197057</v>
      </c>
      <c r="D85">
        <f t="shared" si="0"/>
        <v>0.317712272197057</v>
      </c>
      <c r="E85">
        <f t="shared" si="1"/>
        <v>0</v>
      </c>
      <c r="F85" t="s">
        <v>74</v>
      </c>
    </row>
    <row r="86" spans="1:8">
      <c r="A86">
        <v>86</v>
      </c>
      <c r="B86" t="s">
        <v>90</v>
      </c>
      <c r="C86">
        <v>-0.29372287743582798</v>
      </c>
      <c r="D86">
        <f t="shared" si="0"/>
        <v>0.29372287743582798</v>
      </c>
      <c r="E86">
        <f t="shared" si="1"/>
        <v>0</v>
      </c>
      <c r="F86">
        <f>AVERAGE(D85:D86)</f>
        <v>0.30571757481644246</v>
      </c>
      <c r="G86">
        <f>MIN(D85:D86)</f>
        <v>0.29372287743582798</v>
      </c>
      <c r="H86">
        <f>MAX(D85:D86)</f>
        <v>0.317712272197057</v>
      </c>
    </row>
  </sheetData>
  <conditionalFormatting sqref="J4:L4 N4:P4 F8:H8 J8:L8 N8:P8 J37:L37 N37:P37 D1:D86 J12:L12 N12:P12 F16:H16 J16:L16 N16:P16 J20:L20 N20:P20 F24:H24 J24:L24 N24:P24 J28:L28 N28:P28 F32:H32 J32:L32 N32:P32">
    <cfRule type="cellIs" dxfId="161" priority="61" operator="between">
      <formula>0.3</formula>
      <formula>0.7</formula>
    </cfRule>
    <cfRule type="cellIs" dxfId="160" priority="62" operator="lessThan">
      <formula>0.3</formula>
    </cfRule>
    <cfRule type="cellIs" dxfId="159" priority="63" operator="greaterThan">
      <formula>0.7</formula>
    </cfRule>
  </conditionalFormatting>
  <conditionalFormatting sqref="F40:H40 J40:L40 N40:P40">
    <cfRule type="cellIs" dxfId="158" priority="58" operator="between">
      <formula>0.3</formula>
      <formula>0.7</formula>
    </cfRule>
    <cfRule type="cellIs" dxfId="157" priority="59" operator="lessThan">
      <formula>0.3</formula>
    </cfRule>
    <cfRule type="cellIs" dxfId="156" priority="60" operator="greaterThan">
      <formula>0.7</formula>
    </cfRule>
  </conditionalFormatting>
  <conditionalFormatting sqref="J45:L45 N45:P45">
    <cfRule type="cellIs" dxfId="155" priority="55" operator="between">
      <formula>0.3</formula>
      <formula>0.7</formula>
    </cfRule>
    <cfRule type="cellIs" dxfId="154" priority="56" operator="lessThan">
      <formula>0.3</formula>
    </cfRule>
    <cfRule type="cellIs" dxfId="153" priority="57" operator="greaterThan">
      <formula>0.7</formula>
    </cfRule>
  </conditionalFormatting>
  <conditionalFormatting sqref="F48:H48 J48:L48 N48:P48">
    <cfRule type="cellIs" dxfId="152" priority="52" operator="between">
      <formula>0.3</formula>
      <formula>0.7</formula>
    </cfRule>
    <cfRule type="cellIs" dxfId="151" priority="53" operator="lessThan">
      <formula>0.3</formula>
    </cfRule>
    <cfRule type="cellIs" dxfId="150" priority="54" operator="greaterThan">
      <formula>0.7</formula>
    </cfRule>
  </conditionalFormatting>
  <conditionalFormatting sqref="J53:L53 N53:P53">
    <cfRule type="cellIs" dxfId="149" priority="49" operator="between">
      <formula>0.3</formula>
      <formula>0.7</formula>
    </cfRule>
    <cfRule type="cellIs" dxfId="148" priority="50" operator="lessThan">
      <formula>0.3</formula>
    </cfRule>
    <cfRule type="cellIs" dxfId="147" priority="51" operator="greaterThan">
      <formula>0.7</formula>
    </cfRule>
  </conditionalFormatting>
  <conditionalFormatting sqref="F56:H56 J56:L56 N56:P56">
    <cfRule type="cellIs" dxfId="146" priority="46" operator="between">
      <formula>0.3</formula>
      <formula>0.7</formula>
    </cfRule>
    <cfRule type="cellIs" dxfId="145" priority="47" operator="lessThan">
      <formula>0.3</formula>
    </cfRule>
    <cfRule type="cellIs" dxfId="144" priority="48" operator="greaterThan">
      <formula>0.7</formula>
    </cfRule>
  </conditionalFormatting>
  <conditionalFormatting sqref="J61:L61 N61:P61">
    <cfRule type="cellIs" dxfId="143" priority="43" operator="between">
      <formula>0.3</formula>
      <formula>0.7</formula>
    </cfRule>
    <cfRule type="cellIs" dxfId="142" priority="44" operator="lessThan">
      <formula>0.3</formula>
    </cfRule>
    <cfRule type="cellIs" dxfId="141" priority="45" operator="greaterThan">
      <formula>0.7</formula>
    </cfRule>
  </conditionalFormatting>
  <conditionalFormatting sqref="F64:H64 J64:L64 N64:P64">
    <cfRule type="cellIs" dxfId="140" priority="40" operator="between">
      <formula>0.3</formula>
      <formula>0.7</formula>
    </cfRule>
    <cfRule type="cellIs" dxfId="139" priority="41" operator="lessThan">
      <formula>0.3</formula>
    </cfRule>
    <cfRule type="cellIs" dxfId="138" priority="42" operator="greaterThan">
      <formula>0.7</formula>
    </cfRule>
  </conditionalFormatting>
  <conditionalFormatting sqref="J69:L69 N69:P69">
    <cfRule type="cellIs" dxfId="137" priority="37" operator="between">
      <formula>0.3</formula>
      <formula>0.7</formula>
    </cfRule>
    <cfRule type="cellIs" dxfId="136" priority="38" operator="lessThan">
      <formula>0.3</formula>
    </cfRule>
    <cfRule type="cellIs" dxfId="135" priority="39" operator="greaterThan">
      <formula>0.7</formula>
    </cfRule>
  </conditionalFormatting>
  <conditionalFormatting sqref="F72:H72 J72:L72 N72:P72">
    <cfRule type="cellIs" dxfId="134" priority="34" operator="between">
      <formula>0.3</formula>
      <formula>0.7</formula>
    </cfRule>
    <cfRule type="cellIs" dxfId="133" priority="35" operator="lessThan">
      <formula>0.3</formula>
    </cfRule>
    <cfRule type="cellIs" dxfId="132" priority="36" operator="greaterThan">
      <formula>0.7</formula>
    </cfRule>
  </conditionalFormatting>
  <conditionalFormatting sqref="J77:L77 N77:P77">
    <cfRule type="cellIs" dxfId="131" priority="31" operator="between">
      <formula>0.3</formula>
      <formula>0.7</formula>
    </cfRule>
    <cfRule type="cellIs" dxfId="130" priority="32" operator="lessThan">
      <formula>0.3</formula>
    </cfRule>
    <cfRule type="cellIs" dxfId="129" priority="33" operator="greaterThan">
      <formula>0.7</formula>
    </cfRule>
  </conditionalFormatting>
  <conditionalFormatting sqref="F80:H80 J80:L80 N80:P80">
    <cfRule type="cellIs" dxfId="128" priority="28" operator="between">
      <formula>0.3</formula>
      <formula>0.7</formula>
    </cfRule>
    <cfRule type="cellIs" dxfId="127" priority="29" operator="lessThan">
      <formula>0.3</formula>
    </cfRule>
    <cfRule type="cellIs" dxfId="126" priority="30" operator="greaterThan">
      <formula>0.7</formula>
    </cfRule>
  </conditionalFormatting>
  <conditionalFormatting sqref="F82:H82">
    <cfRule type="cellIs" dxfId="125" priority="25" operator="between">
      <formula>0.3</formula>
      <formula>0.7</formula>
    </cfRule>
    <cfRule type="cellIs" dxfId="124" priority="26" operator="lessThan">
      <formula>0.3</formula>
    </cfRule>
    <cfRule type="cellIs" dxfId="123" priority="27" operator="greaterThan">
      <formula>0.7</formula>
    </cfRule>
  </conditionalFormatting>
  <conditionalFormatting sqref="J36:L36 N36:P36 F40:H40 J40:L40 N40:P40">
    <cfRule type="cellIs" dxfId="122" priority="22" operator="between">
      <formula>0.3</formula>
      <formula>0.7</formula>
    </cfRule>
    <cfRule type="cellIs" dxfId="121" priority="23" operator="lessThan">
      <formula>0.3</formula>
    </cfRule>
    <cfRule type="cellIs" dxfId="120" priority="24" operator="greaterThan">
      <formula>0.7</formula>
    </cfRule>
  </conditionalFormatting>
  <conditionalFormatting sqref="J44:L44 N44:P44 F48:H48 J48:L48 N48:P48">
    <cfRule type="cellIs" dxfId="119" priority="19" operator="between">
      <formula>0.3</formula>
      <formula>0.7</formula>
    </cfRule>
    <cfRule type="cellIs" dxfId="118" priority="20" operator="lessThan">
      <formula>0.3</formula>
    </cfRule>
    <cfRule type="cellIs" dxfId="117" priority="21" operator="greaterThan">
      <formula>0.7</formula>
    </cfRule>
  </conditionalFormatting>
  <conditionalFormatting sqref="J52:L52 N52:P52 F56:H56 J56:L56 N56:P56">
    <cfRule type="cellIs" dxfId="116" priority="16" operator="between">
      <formula>0.3</formula>
      <formula>0.7</formula>
    </cfRule>
    <cfRule type="cellIs" dxfId="115" priority="17" operator="lessThan">
      <formula>0.3</formula>
    </cfRule>
    <cfRule type="cellIs" dxfId="114" priority="18" operator="greaterThan">
      <formula>0.7</formula>
    </cfRule>
  </conditionalFormatting>
  <conditionalFormatting sqref="J60:L60 N60:P60 F64:H64 J64:L64 N64:P64">
    <cfRule type="cellIs" dxfId="113" priority="13" operator="between">
      <formula>0.3</formula>
      <formula>0.7</formula>
    </cfRule>
    <cfRule type="cellIs" dxfId="112" priority="14" operator="lessThan">
      <formula>0.3</formula>
    </cfRule>
    <cfRule type="cellIs" dxfId="111" priority="15" operator="greaterThan">
      <formula>0.7</formula>
    </cfRule>
  </conditionalFormatting>
  <conditionalFormatting sqref="J68:L68 N68:P68 F72:H72 J72:L72 N72:P72">
    <cfRule type="cellIs" dxfId="110" priority="10" operator="between">
      <formula>0.3</formula>
      <formula>0.7</formula>
    </cfRule>
    <cfRule type="cellIs" dxfId="109" priority="11" operator="lessThan">
      <formula>0.3</formula>
    </cfRule>
    <cfRule type="cellIs" dxfId="108" priority="12" operator="greaterThan">
      <formula>0.7</formula>
    </cfRule>
  </conditionalFormatting>
  <conditionalFormatting sqref="J76:L76 N76:P76 F80:H80 J80:L80 N80:P80">
    <cfRule type="cellIs" dxfId="107" priority="7" operator="between">
      <formula>0.3</formula>
      <formula>0.7</formula>
    </cfRule>
    <cfRule type="cellIs" dxfId="106" priority="8" operator="lessThan">
      <formula>0.3</formula>
    </cfRule>
    <cfRule type="cellIs" dxfId="105" priority="9" operator="greaterThan">
      <formula>0.7</formula>
    </cfRule>
  </conditionalFormatting>
  <conditionalFormatting sqref="F84:H84">
    <cfRule type="cellIs" dxfId="104" priority="4" operator="between">
      <formula>0.3</formula>
      <formula>0.7</formula>
    </cfRule>
    <cfRule type="cellIs" dxfId="103" priority="5" operator="lessThan">
      <formula>0.3</formula>
    </cfRule>
    <cfRule type="cellIs" dxfId="102" priority="6" operator="greaterThan">
      <formula>0.7</formula>
    </cfRule>
  </conditionalFormatting>
  <conditionalFormatting sqref="F86:H86">
    <cfRule type="cellIs" dxfId="101" priority="1" operator="between">
      <formula>0.3</formula>
      <formula>0.7</formula>
    </cfRule>
    <cfRule type="cellIs" dxfId="100" priority="2" operator="lessThan">
      <formula>0.3</formula>
    </cfRule>
    <cfRule type="cellIs" dxfId="99" priority="3" operator="greaterThan">
      <formula>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0"/>
  <sheetViews>
    <sheetView tabSelected="1" topLeftCell="A37" workbookViewId="0">
      <selection activeCell="H74" sqref="H74"/>
    </sheetView>
  </sheetViews>
  <sheetFormatPr defaultRowHeight="15"/>
  <sheetData>
    <row r="1" spans="1:16">
      <c r="A1">
        <f>1</f>
        <v>1</v>
      </c>
      <c r="B1" t="s">
        <v>0</v>
      </c>
      <c r="C1">
        <v>-0.313305401996541</v>
      </c>
      <c r="D1">
        <f>ABS(C1)</f>
        <v>0.313305401996541</v>
      </c>
      <c r="E1">
        <f>IF(D1=MIN($D$1:$D$50),1,0)</f>
        <v>0</v>
      </c>
    </row>
    <row r="2" spans="1:16">
      <c r="A2">
        <v>2</v>
      </c>
      <c r="B2" t="s">
        <v>1</v>
      </c>
      <c r="C2">
        <v>-0.399463222220931</v>
      </c>
      <c r="D2">
        <f>ABS(C2)</f>
        <v>0.399463222220931</v>
      </c>
      <c r="E2">
        <f>IF(D2=MIN($D$1:$D$50),1,0)</f>
        <v>0</v>
      </c>
    </row>
    <row r="3" spans="1:16">
      <c r="A3">
        <v>3</v>
      </c>
      <c r="B3" t="s">
        <v>2</v>
      </c>
      <c r="C3">
        <v>-0.98207706079038304</v>
      </c>
      <c r="D3">
        <f>ABS(C3)</f>
        <v>0.98207706079038304</v>
      </c>
      <c r="E3">
        <f>IF(D3=MIN($D$1:$D$50),1,0)</f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-1.1904552499805501</v>
      </c>
      <c r="D4">
        <f>ABS(C4)</f>
        <v>1.1904552499805501</v>
      </c>
      <c r="E4">
        <f>IF(D4=MIN($D$1:$D$50),1,0)</f>
        <v>0</v>
      </c>
      <c r="J4">
        <f>AVERAGE(D1,D3,D5,D7)</f>
        <v>0.53238109148701351</v>
      </c>
      <c r="K4">
        <f>MIN(D1,D3,D5,D7)</f>
        <v>0.313305401996541</v>
      </c>
      <c r="L4">
        <f>MAX(D1,D3,D5,D7)</f>
        <v>0.98207706079038304</v>
      </c>
      <c r="N4">
        <f>AVERAGE(D1:D2,D5:D6)</f>
        <v>0.33346793030444277</v>
      </c>
      <c r="O4">
        <f>MIN(D1:D2,D5:D6)</f>
        <v>0.15208740535969201</v>
      </c>
      <c r="P4">
        <f>MAX(D1:D2,D5:D6)</f>
        <v>0.46901569164060702</v>
      </c>
    </row>
    <row r="5" spans="1:16">
      <c r="A5">
        <v>5</v>
      </c>
      <c r="B5" t="s">
        <v>4</v>
      </c>
      <c r="C5">
        <v>-0.46901569164060702</v>
      </c>
      <c r="D5">
        <f>ABS(C5)</f>
        <v>0.46901569164060702</v>
      </c>
      <c r="E5">
        <f>IF(D5=MIN($D$1:$D$50),1,0)</f>
        <v>0</v>
      </c>
    </row>
    <row r="6" spans="1:16">
      <c r="A6">
        <v>6</v>
      </c>
      <c r="B6" t="s">
        <v>5</v>
      </c>
      <c r="C6">
        <v>-0.15208740535969201</v>
      </c>
      <c r="D6">
        <f>ABS(C6)</f>
        <v>0.15208740535969201</v>
      </c>
      <c r="E6">
        <f>IF(D6=MIN($D$1:$D$50),1,0)</f>
        <v>0</v>
      </c>
    </row>
    <row r="7" spans="1:16">
      <c r="A7">
        <v>7</v>
      </c>
      <c r="B7" t="s">
        <v>6</v>
      </c>
      <c r="C7">
        <v>-0.36512621152052299</v>
      </c>
      <c r="D7">
        <f>ABS(C7)</f>
        <v>0.36512621152052299</v>
      </c>
      <c r="E7">
        <f>IF(D7=MIN($D$1:$D$50),1,0)</f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-0.12125613578356501</v>
      </c>
      <c r="D8">
        <f>ABS(C8)</f>
        <v>0.12125613578356501</v>
      </c>
      <c r="E8">
        <f>IF(D8=MIN($D$1:$D$50),1,0)</f>
        <v>1</v>
      </c>
      <c r="F8">
        <f>AVERAGE(D1:D8)</f>
        <v>0.499098297411599</v>
      </c>
      <c r="G8">
        <f>MIN(D1:D8)</f>
        <v>0.12125613578356501</v>
      </c>
      <c r="H8">
        <f>MAX(D1:D8)</f>
        <v>1.1904552499805501</v>
      </c>
      <c r="J8">
        <f>AVERAGE(D2,D4,D6,D8)</f>
        <v>0.46581550333618449</v>
      </c>
      <c r="K8">
        <f>MIN(D2,D4,D6,D8)</f>
        <v>0.12125613578356501</v>
      </c>
      <c r="L8">
        <f>MAX(D2,D4,D6,D8)</f>
        <v>1.1904552499805501</v>
      </c>
      <c r="N8">
        <f>AVERAGE(D3:D4,D7:D8)</f>
        <v>0.66472866451875523</v>
      </c>
      <c r="O8">
        <f>MIN(D3:D4,D7:D8)</f>
        <v>0.12125613578356501</v>
      </c>
      <c r="P8">
        <f>MAX(D3:D4,D7:D8)</f>
        <v>1.1904552499805501</v>
      </c>
    </row>
    <row r="9" spans="1:16">
      <c r="A9">
        <v>9</v>
      </c>
      <c r="B9" t="s">
        <v>8</v>
      </c>
      <c r="C9">
        <v>-0.50056473309652905</v>
      </c>
      <c r="D9">
        <f>ABS(C9)</f>
        <v>0.50056473309652905</v>
      </c>
      <c r="E9">
        <f>IF(D9=MIN($D$1:$D$50),1,0)</f>
        <v>0</v>
      </c>
    </row>
    <row r="10" spans="1:16">
      <c r="A10">
        <v>10</v>
      </c>
      <c r="B10" t="s">
        <v>9</v>
      </c>
      <c r="C10">
        <v>-0.45053403249462598</v>
      </c>
      <c r="D10">
        <f>ABS(C10)</f>
        <v>0.45053403249462598</v>
      </c>
      <c r="E10">
        <f>IF(D10=MIN($D$1:$D$50),1,0)</f>
        <v>0</v>
      </c>
    </row>
    <row r="11" spans="1:16">
      <c r="A11">
        <v>11</v>
      </c>
      <c r="B11" t="s">
        <v>10</v>
      </c>
      <c r="C11">
        <v>-0.62222149939767601</v>
      </c>
      <c r="D11">
        <f>ABS(C11)</f>
        <v>0.62222149939767601</v>
      </c>
      <c r="E11">
        <f>IF(D11=MIN($D$1:$D$50),1,0)</f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-0.13779076839540899</v>
      </c>
      <c r="D12">
        <f>ABS(C12)</f>
        <v>0.13779076839540899</v>
      </c>
      <c r="E12">
        <f>IF(D12=MIN($D$1:$D$50),1,0)</f>
        <v>0</v>
      </c>
      <c r="J12">
        <f>AVERAGE(D9,D11,D13,D15)</f>
        <v>0.52415841201385149</v>
      </c>
      <c r="K12">
        <f>MIN(D9,D11,D13,D15)</f>
        <v>0.23555893277978601</v>
      </c>
      <c r="L12">
        <f>MAX(D9,D11,D13,D15)</f>
        <v>0.73828848278141501</v>
      </c>
      <c r="N12">
        <f>AVERAGE(D9:D10,D13:D14)</f>
        <v>0.45492143078128577</v>
      </c>
      <c r="O12">
        <f>MIN(D9:D10,D13:D14)</f>
        <v>0.130298474752573</v>
      </c>
      <c r="P12">
        <f>MAX(D9:D10,D13:D14)</f>
        <v>0.73828848278141501</v>
      </c>
    </row>
    <row r="13" spans="1:16">
      <c r="A13">
        <v>13</v>
      </c>
      <c r="B13" t="s">
        <v>12</v>
      </c>
      <c r="C13">
        <v>-0.73828848278141501</v>
      </c>
      <c r="D13">
        <f>ABS(C13)</f>
        <v>0.73828848278141501</v>
      </c>
      <c r="E13">
        <f>IF(D13=MIN($D$1:$D$50),1,0)</f>
        <v>0</v>
      </c>
    </row>
    <row r="14" spans="1:16">
      <c r="A14">
        <v>14</v>
      </c>
      <c r="B14" t="s">
        <v>13</v>
      </c>
      <c r="C14">
        <v>-0.130298474752573</v>
      </c>
      <c r="D14">
        <f>ABS(C14)</f>
        <v>0.130298474752573</v>
      </c>
      <c r="E14">
        <f>IF(D14=MIN($D$1:$D$50),1,0)</f>
        <v>0</v>
      </c>
    </row>
    <row r="15" spans="1:16">
      <c r="A15">
        <v>15</v>
      </c>
      <c r="B15" t="s">
        <v>14</v>
      </c>
      <c r="C15">
        <v>-0.23555893277978601</v>
      </c>
      <c r="D15">
        <f>ABS(C15)</f>
        <v>0.23555893277978601</v>
      </c>
      <c r="E15">
        <f>IF(D15=MIN($D$1:$D$50),1,0)</f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-0.41528349932240399</v>
      </c>
      <c r="D16">
        <f>ABS(C16)</f>
        <v>0.41528349932240399</v>
      </c>
      <c r="E16">
        <f>IF(D16=MIN($D$1:$D$50),1,0)</f>
        <v>0</v>
      </c>
      <c r="F16">
        <f>AVERAGE(D9:D16)</f>
        <v>0.40381755287755228</v>
      </c>
      <c r="G16">
        <f>MIN(D9:D16)</f>
        <v>0.130298474752573</v>
      </c>
      <c r="H16">
        <f>MAX(D9:D16)</f>
        <v>0.73828848278141501</v>
      </c>
      <c r="J16">
        <f>AVERAGE(D10,D12,D14,D16)</f>
        <v>0.28347669374125301</v>
      </c>
      <c r="K16">
        <f>MIN(D10,D12,D14,D16)</f>
        <v>0.130298474752573</v>
      </c>
      <c r="L16">
        <f>MAX(D10,D12,D14,D16)</f>
        <v>0.45053403249462598</v>
      </c>
      <c r="N16">
        <f>AVERAGE(D11:D12,D15:D16)</f>
        <v>0.35271367497381872</v>
      </c>
      <c r="O16">
        <f>MIN(D11:D12,D15:D16)</f>
        <v>0.13779076839540899</v>
      </c>
      <c r="P16">
        <f>MAX(D11:D12,D15:D16)</f>
        <v>0.62222149939767601</v>
      </c>
    </row>
    <row r="17" spans="1:16">
      <c r="A17">
        <v>17</v>
      </c>
      <c r="B17" t="s">
        <v>16</v>
      </c>
      <c r="C17">
        <v>-0.52399348095083598</v>
      </c>
      <c r="D17">
        <f>ABS(C17)</f>
        <v>0.52399348095083598</v>
      </c>
      <c r="E17">
        <f>IF(D17=MIN($D$1:$D$50),1,0)</f>
        <v>0</v>
      </c>
    </row>
    <row r="18" spans="1:16">
      <c r="A18">
        <v>18</v>
      </c>
      <c r="B18" t="s">
        <v>17</v>
      </c>
      <c r="C18">
        <v>-0.484043996727684</v>
      </c>
      <c r="D18">
        <f>ABS(C18)</f>
        <v>0.484043996727684</v>
      </c>
      <c r="E18">
        <f>IF(D18=MIN($D$1:$D$50),1,0)</f>
        <v>0</v>
      </c>
    </row>
    <row r="19" spans="1:16">
      <c r="A19">
        <v>19</v>
      </c>
      <c r="B19" t="s">
        <v>18</v>
      </c>
      <c r="C19">
        <v>-0.183536129875631</v>
      </c>
      <c r="D19">
        <f>ABS(C19)</f>
        <v>0.183536129875631</v>
      </c>
      <c r="E19">
        <f>IF(D19=MIN($D$1:$D$50),1,0)</f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-0.47569637304924101</v>
      </c>
      <c r="D20">
        <f>ABS(C20)</f>
        <v>0.47569637304924101</v>
      </c>
      <c r="E20">
        <f>IF(D20=MIN($D$1:$D$50),1,0)</f>
        <v>0</v>
      </c>
      <c r="J20">
        <f>AVERAGE(D17,D19,D21,D23)</f>
        <v>0.50706251086596177</v>
      </c>
      <c r="K20">
        <f>MIN(D17,D19,D21,D23)</f>
        <v>0.183536129875631</v>
      </c>
      <c r="L20">
        <f>MAX(D17,D19,D21,D23)</f>
        <v>0.69117887688562896</v>
      </c>
      <c r="N20">
        <f>AVERAGE(D17:D18,D21:D22)</f>
        <v>0.52648947110491773</v>
      </c>
      <c r="O20">
        <f>MIN(D17:D18,D21:D22)</f>
        <v>0.46837885098940002</v>
      </c>
      <c r="P20">
        <f>MAX(D17:D18,D21:D22)</f>
        <v>0.62954155575175097</v>
      </c>
    </row>
    <row r="21" spans="1:16">
      <c r="A21">
        <v>21</v>
      </c>
      <c r="B21" t="s">
        <v>20</v>
      </c>
      <c r="C21">
        <v>-0.62954155575175097</v>
      </c>
      <c r="D21">
        <f>ABS(C21)</f>
        <v>0.62954155575175097</v>
      </c>
      <c r="E21">
        <f>IF(D21=MIN($D$1:$D$50),1,0)</f>
        <v>0</v>
      </c>
    </row>
    <row r="22" spans="1:16">
      <c r="A22">
        <v>22</v>
      </c>
      <c r="B22" t="s">
        <v>21</v>
      </c>
      <c r="C22">
        <v>-0.46837885098940002</v>
      </c>
      <c r="D22">
        <f>ABS(C22)</f>
        <v>0.46837885098940002</v>
      </c>
      <c r="E22">
        <f>IF(D22=MIN($D$1:$D$50),1,0)</f>
        <v>0</v>
      </c>
    </row>
    <row r="23" spans="1:16">
      <c r="A23">
        <v>23</v>
      </c>
      <c r="B23" t="s">
        <v>22</v>
      </c>
      <c r="C23">
        <v>-0.69117887688562896</v>
      </c>
      <c r="D23">
        <f>ABS(C23)</f>
        <v>0.69117887688562896</v>
      </c>
      <c r="E23">
        <f>IF(D23=MIN($D$1:$D$50),1,0)</f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-0.20425717672576599</v>
      </c>
      <c r="D24">
        <f>ABS(C24)</f>
        <v>0.20425717672576599</v>
      </c>
      <c r="E24">
        <f>IF(D24=MIN($D$1:$D$50),1,0)</f>
        <v>0</v>
      </c>
      <c r="F24">
        <f>AVERAGE(D17:D24)</f>
        <v>0.45757830511949221</v>
      </c>
      <c r="G24">
        <f>MIN(D17:D24)</f>
        <v>0.183536129875631</v>
      </c>
      <c r="H24">
        <f>MAX(D17:D24)</f>
        <v>0.69117887688562896</v>
      </c>
      <c r="J24">
        <f>AVERAGE(D18,D20,D22,D24)</f>
        <v>0.40809409937302271</v>
      </c>
      <c r="K24">
        <f>MIN(D18,D20,D22,D24)</f>
        <v>0.20425717672576599</v>
      </c>
      <c r="L24">
        <f>MAX(D18,D20,D22,D24)</f>
        <v>0.484043996727684</v>
      </c>
      <c r="N24">
        <f>AVERAGE(D19:D20,D23:D24)</f>
        <v>0.38866713913406675</v>
      </c>
      <c r="O24">
        <f>MIN(D19:D20,D23:D24)</f>
        <v>0.183536129875631</v>
      </c>
      <c r="P24">
        <f>MAX(D19:D20,D23:D24)</f>
        <v>0.69117887688562896</v>
      </c>
    </row>
    <row r="25" spans="1:16">
      <c r="A25">
        <v>25</v>
      </c>
      <c r="B25" t="s">
        <v>24</v>
      </c>
      <c r="C25">
        <v>-0.68133831023503999</v>
      </c>
      <c r="D25">
        <f>ABS(C25)</f>
        <v>0.68133831023503999</v>
      </c>
      <c r="E25">
        <f>IF(D25=MIN($D$1:$D$50),1,0)</f>
        <v>0</v>
      </c>
    </row>
    <row r="26" spans="1:16">
      <c r="A26">
        <v>26</v>
      </c>
      <c r="B26" t="s">
        <v>25</v>
      </c>
      <c r="C26">
        <v>-0.47017336897614698</v>
      </c>
      <c r="D26">
        <f>ABS(C26)</f>
        <v>0.47017336897614698</v>
      </c>
      <c r="E26">
        <f>IF(D26=MIN($D$1:$D$50),1,0)</f>
        <v>0</v>
      </c>
    </row>
    <row r="27" spans="1:16">
      <c r="A27">
        <v>27</v>
      </c>
      <c r="B27" t="s">
        <v>26</v>
      </c>
      <c r="C27">
        <v>-0.224050052907866</v>
      </c>
      <c r="D27">
        <f>ABS(C27)</f>
        <v>0.224050052907866</v>
      </c>
      <c r="E27">
        <f>IF(D27=MIN($D$1:$D$50),1,0)</f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-0.54294813419605703</v>
      </c>
      <c r="D28">
        <f>ABS(C28)</f>
        <v>0.54294813419605703</v>
      </c>
      <c r="E28">
        <f>IF(D28=MIN($D$1:$D$50),1,0)</f>
        <v>0</v>
      </c>
      <c r="J28">
        <f>AVERAGE(D25,D27,D29,D31)</f>
        <v>0.35608486981227749</v>
      </c>
      <c r="K28">
        <f>MIN(D25,D27,D29,D31)</f>
        <v>0.191316004264898</v>
      </c>
      <c r="L28">
        <f>MAX(D25,D27,D29,D31)</f>
        <v>0.68133831023503999</v>
      </c>
      <c r="N28">
        <f>AVERAGE(D25:D26,D29:D30)</f>
        <v>0.38264030724948778</v>
      </c>
      <c r="O28">
        <f>MIN(D25:D26,D29:D30)</f>
        <v>0.187733545521866</v>
      </c>
      <c r="P28">
        <f>MAX(D25:D26,D29:D30)</f>
        <v>0.68133831023503999</v>
      </c>
    </row>
    <row r="29" spans="1:16">
      <c r="A29">
        <v>29</v>
      </c>
      <c r="B29" t="s">
        <v>28</v>
      </c>
      <c r="C29">
        <v>-0.191316004264898</v>
      </c>
      <c r="D29">
        <f>ABS(C29)</f>
        <v>0.191316004264898</v>
      </c>
      <c r="E29">
        <f>IF(D29=MIN($D$1:$D$50),1,0)</f>
        <v>0</v>
      </c>
    </row>
    <row r="30" spans="1:16">
      <c r="A30">
        <v>30</v>
      </c>
      <c r="B30" t="s">
        <v>29</v>
      </c>
      <c r="C30">
        <v>-0.187733545521866</v>
      </c>
      <c r="D30">
        <f>ABS(C30)</f>
        <v>0.187733545521866</v>
      </c>
      <c r="E30">
        <f>IF(D30=MIN($D$1:$D$50),1,0)</f>
        <v>0</v>
      </c>
    </row>
    <row r="31" spans="1:16">
      <c r="A31">
        <v>31</v>
      </c>
      <c r="B31" t="s">
        <v>30</v>
      </c>
      <c r="C31">
        <v>-0.327635111841306</v>
      </c>
      <c r="D31">
        <f>ABS(C31)</f>
        <v>0.327635111841306</v>
      </c>
      <c r="E31">
        <f>IF(D31=MIN($D$1:$D$50),1,0)</f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-0.29929320876984999</v>
      </c>
      <c r="D32">
        <f>ABS(C32)</f>
        <v>0.29929320876984999</v>
      </c>
      <c r="E32">
        <f>IF(D32=MIN($D$1:$D$50),1,0)</f>
        <v>0</v>
      </c>
      <c r="F32">
        <f>AVERAGE(D25:D32)</f>
        <v>0.36556096708912872</v>
      </c>
      <c r="G32">
        <f>MIN(D25:D32)</f>
        <v>0.187733545521866</v>
      </c>
      <c r="H32">
        <f>MAX(D25:D32)</f>
        <v>0.68133831023503999</v>
      </c>
      <c r="J32">
        <f>AVERAGE(D26,D28,D30,D32)</f>
        <v>0.37503706436598006</v>
      </c>
      <c r="K32">
        <f>MIN(D26,D28,D30,D32)</f>
        <v>0.187733545521866</v>
      </c>
      <c r="L32">
        <f>MAX(D26,D28,D30,D32)</f>
        <v>0.54294813419605703</v>
      </c>
      <c r="N32">
        <f>AVERAGE(D27:D28,D31:D32)</f>
        <v>0.34848162692876972</v>
      </c>
      <c r="O32">
        <f>MIN(D27:D28,D31:D32)</f>
        <v>0.224050052907866</v>
      </c>
      <c r="P32">
        <f>MAX(D27:D28,D31:D32)</f>
        <v>0.54294813419605703</v>
      </c>
    </row>
    <row r="33" spans="1:16">
      <c r="A33">
        <v>33</v>
      </c>
      <c r="B33" t="s">
        <v>32</v>
      </c>
      <c r="C33">
        <v>-0.35664851474632098</v>
      </c>
      <c r="D33">
        <f>ABS(C33)</f>
        <v>0.35664851474632098</v>
      </c>
      <c r="E33">
        <f>IF(D33=MIN($D$1:$D$50),1,0)</f>
        <v>0</v>
      </c>
    </row>
    <row r="34" spans="1:16">
      <c r="A34">
        <v>34</v>
      </c>
      <c r="B34" t="s">
        <v>33</v>
      </c>
      <c r="C34">
        <v>-0.51770608366266901</v>
      </c>
      <c r="D34">
        <f>ABS(C34)</f>
        <v>0.51770608366266901</v>
      </c>
      <c r="E34">
        <f>IF(D34=MIN($D$1:$D$50),1,0)</f>
        <v>0</v>
      </c>
    </row>
    <row r="35" spans="1:16">
      <c r="A35">
        <v>35</v>
      </c>
      <c r="B35" t="s">
        <v>49</v>
      </c>
      <c r="C35">
        <v>-0.88924627853976501</v>
      </c>
      <c r="D35">
        <f>ABS(C35)</f>
        <v>0.88924627853976501</v>
      </c>
      <c r="E35">
        <f>IF(D35=MIN($D$1:$D$50),1,0)</f>
        <v>0</v>
      </c>
      <c r="J35" t="s">
        <v>75</v>
      </c>
      <c r="N35" t="s">
        <v>77</v>
      </c>
    </row>
    <row r="36" spans="1:16">
      <c r="A36">
        <v>36</v>
      </c>
      <c r="B36" t="s">
        <v>48</v>
      </c>
      <c r="C36">
        <v>-0.51096637342216999</v>
      </c>
      <c r="D36">
        <f>ABS(C36)</f>
        <v>0.51096637342216999</v>
      </c>
      <c r="E36">
        <f>IF(D36=MIN($D$1:$D$50),1,0)</f>
        <v>0</v>
      </c>
      <c r="J36">
        <f>AVERAGE(D33,D35,D37,D39)</f>
        <v>0.42642215402654249</v>
      </c>
      <c r="K36">
        <f>MIN(D33,D35,D37,D39)</f>
        <v>0.132650836715965</v>
      </c>
      <c r="L36">
        <f>MAX(D33,D35,D37,D39)</f>
        <v>0.88924627853976501</v>
      </c>
      <c r="N36">
        <f>AVERAGE(D33:D34,D37:D38)</f>
        <v>0.29123220381969528</v>
      </c>
      <c r="O36">
        <f>MIN(D33:D34,D37:D38)</f>
        <v>0.132650836715965</v>
      </c>
      <c r="P36">
        <f>MAX(D33:D34,D37:D38)</f>
        <v>0.51770608366266901</v>
      </c>
    </row>
    <row r="37" spans="1:16">
      <c r="A37">
        <v>37</v>
      </c>
      <c r="B37" t="s">
        <v>47</v>
      </c>
      <c r="C37">
        <v>-0.132650836715965</v>
      </c>
      <c r="D37">
        <f>ABS(C37)</f>
        <v>0.132650836715965</v>
      </c>
      <c r="E37">
        <f>IF(D37=MIN($D$1:$D$50),1,0)</f>
        <v>0</v>
      </c>
    </row>
    <row r="38" spans="1:16">
      <c r="A38">
        <v>38</v>
      </c>
      <c r="B38" t="s">
        <v>46</v>
      </c>
      <c r="C38">
        <v>-0.15792338015382601</v>
      </c>
      <c r="D38">
        <f>ABS(C38)</f>
        <v>0.15792338015382601</v>
      </c>
      <c r="E38">
        <f>IF(D38=MIN($D$1:$D$50),1,0)</f>
        <v>0</v>
      </c>
    </row>
    <row r="39" spans="1:16">
      <c r="A39">
        <v>39</v>
      </c>
      <c r="B39" t="s">
        <v>45</v>
      </c>
      <c r="C39">
        <v>-0.32714298610411902</v>
      </c>
      <c r="D39">
        <f>ABS(C39)</f>
        <v>0.32714298610411902</v>
      </c>
      <c r="E39">
        <f>IF(D39=MIN($D$1:$D$50),1,0)</f>
        <v>0</v>
      </c>
      <c r="F39" t="s">
        <v>74</v>
      </c>
      <c r="J39" t="s">
        <v>76</v>
      </c>
      <c r="N39" t="s">
        <v>78</v>
      </c>
    </row>
    <row r="40" spans="1:16">
      <c r="A40">
        <v>40</v>
      </c>
      <c r="B40" t="s">
        <v>44</v>
      </c>
      <c r="C40">
        <v>-0.21669993939931601</v>
      </c>
      <c r="D40">
        <f>ABS(C40)</f>
        <v>0.21669993939931601</v>
      </c>
      <c r="E40">
        <f>IF(D40=MIN($D$1:$D$50),1,0)</f>
        <v>0</v>
      </c>
      <c r="F40">
        <f>AVERAGE(D33:D40)</f>
        <v>0.38862304909301887</v>
      </c>
      <c r="G40">
        <f>MIN(D33:D40)</f>
        <v>0.132650836715965</v>
      </c>
      <c r="H40">
        <f>MAX(D33:D40)</f>
        <v>0.88924627853976501</v>
      </c>
      <c r="J40">
        <f>AVERAGE(D34,D36,D38,D40)</f>
        <v>0.3508239441594953</v>
      </c>
      <c r="K40">
        <f>MIN(D34,D36,D38,D40)</f>
        <v>0.15792338015382601</v>
      </c>
      <c r="L40">
        <f>MAX(D34,D36,D38,D40)</f>
        <v>0.51770608366266901</v>
      </c>
      <c r="N40">
        <f>AVERAGE(D35:D36,D39:D40)</f>
        <v>0.48601389436634251</v>
      </c>
      <c r="O40">
        <f>MIN(D35:D36,D39:D40)</f>
        <v>0.21669993939931601</v>
      </c>
      <c r="P40">
        <f>MAX(D35:D36,D39:D40)</f>
        <v>0.88924627853976501</v>
      </c>
    </row>
    <row r="41" spans="1:16">
      <c r="A41">
        <v>41</v>
      </c>
      <c r="B41" t="s">
        <v>43</v>
      </c>
      <c r="C41">
        <v>-0.19496053624095899</v>
      </c>
      <c r="D41">
        <f>ABS(C41)</f>
        <v>0.19496053624095899</v>
      </c>
      <c r="E41">
        <f>IF(D41=MIN($D$1:$D$50),1,0)</f>
        <v>0</v>
      </c>
    </row>
    <row r="42" spans="1:16">
      <c r="A42">
        <v>42</v>
      </c>
      <c r="B42" t="s">
        <v>42</v>
      </c>
      <c r="C42">
        <v>-0.213058874693728</v>
      </c>
      <c r="D42">
        <f>ABS(C42)</f>
        <v>0.213058874693728</v>
      </c>
      <c r="E42">
        <f>IF(D42=MIN($D$1:$D$50),1,0)</f>
        <v>0</v>
      </c>
    </row>
    <row r="43" spans="1:16">
      <c r="A43">
        <v>43</v>
      </c>
      <c r="B43" t="s">
        <v>41</v>
      </c>
      <c r="C43">
        <v>-0.37393592622323002</v>
      </c>
      <c r="D43">
        <f>ABS(C43)</f>
        <v>0.37393592622323002</v>
      </c>
      <c r="E43">
        <f>IF(D43=MIN($D$1:$D$50),1,0)</f>
        <v>0</v>
      </c>
      <c r="J43" t="s">
        <v>75</v>
      </c>
      <c r="N43" t="s">
        <v>77</v>
      </c>
    </row>
    <row r="44" spans="1:16">
      <c r="A44">
        <v>44</v>
      </c>
      <c r="B44" t="s">
        <v>40</v>
      </c>
      <c r="C44">
        <v>-0.168598875571604</v>
      </c>
      <c r="D44">
        <f>ABS(C44)</f>
        <v>0.168598875571604</v>
      </c>
      <c r="E44">
        <f>IF(D44=MIN($D$1:$D$50),1,0)</f>
        <v>0</v>
      </c>
      <c r="J44">
        <f>AVERAGE(D41,D43,D45,D47)</f>
        <v>0.34251133275121926</v>
      </c>
      <c r="K44">
        <f>MIN(D41,D43,D45,D47)</f>
        <v>0.19496053624095899</v>
      </c>
      <c r="L44">
        <f>MAX(D41,D43,D45,D47)</f>
        <v>0.44500688916232001</v>
      </c>
      <c r="N44">
        <f>AVERAGE(D41:D42,D45:D46)</f>
        <v>0.25129123202549597</v>
      </c>
      <c r="O44">
        <f>MIN(D41:D42,D45:D46)</f>
        <v>0.19496053624095899</v>
      </c>
      <c r="P44">
        <f>MAX(D41:D42,D45:D46)</f>
        <v>0.356141979378368</v>
      </c>
    </row>
    <row r="45" spans="1:16">
      <c r="A45">
        <v>45</v>
      </c>
      <c r="B45" t="s">
        <v>39</v>
      </c>
      <c r="C45">
        <v>-0.356141979378368</v>
      </c>
      <c r="D45">
        <f>ABS(C45)</f>
        <v>0.356141979378368</v>
      </c>
      <c r="E45">
        <f>IF(D45=MIN($D$1:$D$50),1,0)</f>
        <v>0</v>
      </c>
    </row>
    <row r="46" spans="1:16">
      <c r="A46">
        <v>46</v>
      </c>
      <c r="B46" t="s">
        <v>38</v>
      </c>
      <c r="C46">
        <v>-0.241003537788929</v>
      </c>
      <c r="D46">
        <f>ABS(C46)</f>
        <v>0.241003537788929</v>
      </c>
      <c r="E46">
        <f>IF(D46=MIN($D$1:$D$50),1,0)</f>
        <v>0</v>
      </c>
    </row>
    <row r="47" spans="1:16">
      <c r="A47">
        <v>47</v>
      </c>
      <c r="B47" t="s">
        <v>37</v>
      </c>
      <c r="C47">
        <v>-0.44500688916232001</v>
      </c>
      <c r="D47">
        <f>ABS(C47)</f>
        <v>0.44500688916232001</v>
      </c>
      <c r="E47">
        <f>IF(D47=MIN($D$1:$D$50),1,0)</f>
        <v>0</v>
      </c>
      <c r="F47" t="s">
        <v>74</v>
      </c>
      <c r="J47" t="s">
        <v>76</v>
      </c>
      <c r="N47" t="s">
        <v>78</v>
      </c>
    </row>
    <row r="48" spans="1:16">
      <c r="A48">
        <v>48</v>
      </c>
      <c r="B48" t="s">
        <v>36</v>
      </c>
      <c r="C48">
        <v>-0.39073214437234199</v>
      </c>
      <c r="D48">
        <f>ABS(C48)</f>
        <v>0.39073214437234199</v>
      </c>
      <c r="E48">
        <f>IF(D48=MIN($D$1:$D$50),1,0)</f>
        <v>0</v>
      </c>
      <c r="F48">
        <f>AVERAGE(D41:D48)</f>
        <v>0.29792984542893503</v>
      </c>
      <c r="G48">
        <f>MIN(D41:D48)</f>
        <v>0.168598875571604</v>
      </c>
      <c r="H48">
        <f>MAX(D41:D48)</f>
        <v>0.44500688916232001</v>
      </c>
      <c r="J48">
        <f>AVERAGE(D42,D44,D46,D48)</f>
        <v>0.25334835810665074</v>
      </c>
      <c r="K48">
        <f>MIN(D42,D44,D46,D48)</f>
        <v>0.168598875571604</v>
      </c>
      <c r="L48">
        <f>MAX(D42,D44,D46,D48)</f>
        <v>0.39073214437234199</v>
      </c>
      <c r="N48">
        <f>AVERAGE(D43:D44,D47:D48)</f>
        <v>0.34456845883237402</v>
      </c>
      <c r="O48">
        <f>MIN(D43:D44,D47:D48)</f>
        <v>0.168598875571604</v>
      </c>
      <c r="P48">
        <f>MAX(D43:D44,D47:D48)</f>
        <v>0.44500688916232001</v>
      </c>
    </row>
    <row r="49" spans="1:16">
      <c r="A49">
        <v>49</v>
      </c>
      <c r="B49" t="s">
        <v>35</v>
      </c>
      <c r="C49">
        <v>-0.26357497787626599</v>
      </c>
      <c r="D49">
        <f>ABS(C49)</f>
        <v>0.26357497787626599</v>
      </c>
      <c r="E49">
        <f>IF(D49=MIN($D$1:$D$50),1,0)</f>
        <v>0</v>
      </c>
    </row>
    <row r="50" spans="1:16">
      <c r="A50">
        <v>50</v>
      </c>
      <c r="B50" t="s">
        <v>34</v>
      </c>
      <c r="C50">
        <v>-0.123882605260873</v>
      </c>
      <c r="D50">
        <f>ABS(C50)</f>
        <v>0.123882605260873</v>
      </c>
      <c r="E50">
        <f>IF(D50=MIN($D$1:$D$50),1,0)</f>
        <v>0</v>
      </c>
    </row>
    <row r="51" spans="1:16">
      <c r="A51">
        <v>51</v>
      </c>
      <c r="B51" t="s">
        <v>50</v>
      </c>
      <c r="C51">
        <v>-0.172736468133633</v>
      </c>
      <c r="D51">
        <f t="shared" ref="D51:D86" si="0">ABS(C51)</f>
        <v>0.172736468133633</v>
      </c>
      <c r="E51">
        <f>IF(D51=MIN($D$1:$D$50),1,0)</f>
        <v>0</v>
      </c>
      <c r="J51" t="s">
        <v>75</v>
      </c>
      <c r="N51" t="s">
        <v>77</v>
      </c>
    </row>
    <row r="52" spans="1:16">
      <c r="A52">
        <v>52</v>
      </c>
      <c r="B52" t="s">
        <v>51</v>
      </c>
      <c r="C52">
        <v>-0.18732062972305499</v>
      </c>
      <c r="D52">
        <f t="shared" si="0"/>
        <v>0.18732062972305499</v>
      </c>
      <c r="E52">
        <f>IF(D52=MIN($D$1:$D$50),1,0)</f>
        <v>0</v>
      </c>
      <c r="J52">
        <f>AVERAGE(D49,D51,D53,D55)</f>
        <v>0.24689213047744299</v>
      </c>
      <c r="K52">
        <f>MIN(D49,D51,D53,D55)</f>
        <v>0.16483192023872201</v>
      </c>
      <c r="L52">
        <f>MAX(D49,D51,D53,D55)</f>
        <v>0.38642515566115099</v>
      </c>
      <c r="N52">
        <f>AVERAGE(D49:D50,D53:D54)</f>
        <v>0.26605302285180826</v>
      </c>
      <c r="O52">
        <f>MIN(D49:D50,D53:D54)</f>
        <v>0.123882605260873</v>
      </c>
      <c r="P52">
        <f>MAX(D49:D50,D53:D54)</f>
        <v>0.51192258803137203</v>
      </c>
    </row>
    <row r="53" spans="1:16">
      <c r="A53">
        <v>53</v>
      </c>
      <c r="B53" t="s">
        <v>52</v>
      </c>
      <c r="C53">
        <v>-0.16483192023872201</v>
      </c>
      <c r="D53">
        <f t="shared" si="0"/>
        <v>0.16483192023872201</v>
      </c>
      <c r="E53">
        <f>IF(D53=MIN($D$1:$D$50),1,0)</f>
        <v>0</v>
      </c>
    </row>
    <row r="54" spans="1:16">
      <c r="A54">
        <v>54</v>
      </c>
      <c r="B54" t="s">
        <v>53</v>
      </c>
      <c r="C54">
        <v>-0.51192258803137203</v>
      </c>
      <c r="D54">
        <f t="shared" si="0"/>
        <v>0.51192258803137203</v>
      </c>
      <c r="E54">
        <f>IF(D54=MIN($D$1:$D$50),1,0)</f>
        <v>0</v>
      </c>
    </row>
    <row r="55" spans="1:16">
      <c r="A55">
        <v>55</v>
      </c>
      <c r="B55" t="s">
        <v>54</v>
      </c>
      <c r="C55">
        <v>-0.38642515566115099</v>
      </c>
      <c r="D55">
        <f t="shared" si="0"/>
        <v>0.38642515566115099</v>
      </c>
      <c r="E55">
        <f>IF(D55=MIN($D$1:$D$50),1,0)</f>
        <v>0</v>
      </c>
      <c r="F55" t="s">
        <v>74</v>
      </c>
      <c r="J55" t="s">
        <v>76</v>
      </c>
      <c r="N55" t="s">
        <v>78</v>
      </c>
    </row>
    <row r="56" spans="1:16">
      <c r="A56">
        <v>56</v>
      </c>
      <c r="B56" t="s">
        <v>55</v>
      </c>
      <c r="C56">
        <v>-0.266130062101263</v>
      </c>
      <c r="D56">
        <f t="shared" si="0"/>
        <v>0.266130062101263</v>
      </c>
      <c r="E56">
        <f>IF(D56=MIN($D$1:$D$50),1,0)</f>
        <v>0</v>
      </c>
      <c r="F56">
        <f>AVERAGE(D49:D56)</f>
        <v>0.25960305087829183</v>
      </c>
      <c r="G56">
        <f>MIN(D49:D56)</f>
        <v>0.123882605260873</v>
      </c>
      <c r="H56">
        <f>MAX(D49:D56)</f>
        <v>0.51192258803137203</v>
      </c>
      <c r="J56">
        <f>AVERAGE(D50,D52,D54,D56)</f>
        <v>0.27231397127914075</v>
      </c>
      <c r="K56">
        <f>MIN(D50,D52,D54,D56)</f>
        <v>0.123882605260873</v>
      </c>
      <c r="L56">
        <f>MAX(D50,D52,D54,D56)</f>
        <v>0.51192258803137203</v>
      </c>
      <c r="N56">
        <f>AVERAGE(D51:D52,D55:D56)</f>
        <v>0.25315307890477551</v>
      </c>
      <c r="O56">
        <f>MIN(D51:D52,D55:D56)</f>
        <v>0.172736468133633</v>
      </c>
      <c r="P56">
        <f>MAX(D51:D52,D55:D56)</f>
        <v>0.38642515566115099</v>
      </c>
    </row>
    <row r="57" spans="1:16">
      <c r="A57">
        <v>57</v>
      </c>
      <c r="B57" t="s">
        <v>56</v>
      </c>
      <c r="C57">
        <v>-0.33379001947050402</v>
      </c>
      <c r="D57">
        <f t="shared" si="0"/>
        <v>0.33379001947050402</v>
      </c>
      <c r="E57">
        <f>IF(D57=MIN($D$1:$D$50),1,0)</f>
        <v>0</v>
      </c>
    </row>
    <row r="58" spans="1:16">
      <c r="A58">
        <v>58</v>
      </c>
      <c r="B58" t="s">
        <v>57</v>
      </c>
      <c r="C58">
        <v>-9.9376660049238105E-2</v>
      </c>
      <c r="D58">
        <f t="shared" si="0"/>
        <v>9.9376660049238105E-2</v>
      </c>
      <c r="E58">
        <f>IF(D58=MIN($D$1:$D$50),1,0)</f>
        <v>0</v>
      </c>
    </row>
    <row r="59" spans="1:16">
      <c r="A59">
        <v>59</v>
      </c>
      <c r="B59" t="s">
        <v>58</v>
      </c>
      <c r="C59">
        <v>-0.22768494585503199</v>
      </c>
      <c r="D59">
        <f t="shared" si="0"/>
        <v>0.22768494585503199</v>
      </c>
      <c r="E59">
        <f>IF(D59=MIN($D$1:$D$50),1,0)</f>
        <v>0</v>
      </c>
      <c r="J59" t="s">
        <v>75</v>
      </c>
      <c r="N59" t="s">
        <v>77</v>
      </c>
    </row>
    <row r="60" spans="1:16">
      <c r="A60">
        <v>60</v>
      </c>
      <c r="B60" t="s">
        <v>59</v>
      </c>
      <c r="C60">
        <v>-0.26484811662474</v>
      </c>
      <c r="D60">
        <f t="shared" si="0"/>
        <v>0.26484811662474</v>
      </c>
      <c r="E60">
        <f>IF(D60=MIN($D$1:$D$50),1,0)</f>
        <v>0</v>
      </c>
      <c r="J60">
        <f>AVERAGE(D57,D59,D61,D63)</f>
        <v>0.29748506845847922</v>
      </c>
      <c r="K60">
        <f>MIN(D57,D59,D61,D63)</f>
        <v>0.20239309368269801</v>
      </c>
      <c r="L60">
        <f>MAX(D57,D59,D61,D63)</f>
        <v>0.42607221482568303</v>
      </c>
      <c r="N60">
        <f>AVERAGE(D57:D58,D61:D62)</f>
        <v>0.3081168419492763</v>
      </c>
      <c r="O60">
        <f>MIN(D57:D58,D61:D62)</f>
        <v>9.9376660049238105E-2</v>
      </c>
      <c r="P60">
        <f>MAX(D57:D58,D61:D62)</f>
        <v>0.59690759459466503</v>
      </c>
    </row>
    <row r="61" spans="1:16">
      <c r="A61">
        <v>61</v>
      </c>
      <c r="B61" t="s">
        <v>60</v>
      </c>
      <c r="C61">
        <v>-0.20239309368269801</v>
      </c>
      <c r="D61">
        <f t="shared" si="0"/>
        <v>0.20239309368269801</v>
      </c>
      <c r="E61">
        <f>IF(D61=MIN($D$1:$D$50),1,0)</f>
        <v>0</v>
      </c>
    </row>
    <row r="62" spans="1:16">
      <c r="A62">
        <v>62</v>
      </c>
      <c r="B62" t="s">
        <v>61</v>
      </c>
      <c r="C62">
        <v>-0.59690759459466503</v>
      </c>
      <c r="D62">
        <f t="shared" si="0"/>
        <v>0.59690759459466503</v>
      </c>
      <c r="E62">
        <f>IF(D62=MIN($D$1:$D$50),1,0)</f>
        <v>0</v>
      </c>
    </row>
    <row r="63" spans="1:16">
      <c r="A63">
        <v>63</v>
      </c>
      <c r="B63" t="s">
        <v>62</v>
      </c>
      <c r="C63">
        <v>-0.42607221482568303</v>
      </c>
      <c r="D63">
        <f t="shared" si="0"/>
        <v>0.42607221482568303</v>
      </c>
      <c r="E63">
        <f>IF(D63=MIN($D$1:$D$50),1,0)</f>
        <v>0</v>
      </c>
      <c r="F63" t="s">
        <v>74</v>
      </c>
      <c r="J63" t="s">
        <v>76</v>
      </c>
      <c r="N63" t="s">
        <v>78</v>
      </c>
    </row>
    <row r="64" spans="1:16">
      <c r="A64">
        <v>64</v>
      </c>
      <c r="B64" t="s">
        <v>63</v>
      </c>
      <c r="C64">
        <v>-0.17766647376370601</v>
      </c>
      <c r="D64">
        <f t="shared" si="0"/>
        <v>0.17766647376370601</v>
      </c>
      <c r="E64">
        <f>IF(D64=MIN($D$1:$D$50),1,0)</f>
        <v>0</v>
      </c>
      <c r="F64">
        <f>AVERAGE(D57:D64)</f>
        <v>0.29109238985828328</v>
      </c>
      <c r="G64">
        <f>MIN(D57:D64)</f>
        <v>9.9376660049238105E-2</v>
      </c>
      <c r="H64">
        <f>MAX(D57:D64)</f>
        <v>0.59690759459466503</v>
      </c>
      <c r="J64">
        <f>AVERAGE(D58,D60,D62,D64)</f>
        <v>0.2846997112580873</v>
      </c>
      <c r="K64">
        <f>MIN(D58,D60,D62,D64)</f>
        <v>9.9376660049238105E-2</v>
      </c>
      <c r="L64">
        <f>MAX(D58,D60,D62,D64)</f>
        <v>0.59690759459466503</v>
      </c>
      <c r="N64">
        <f>AVERAGE(D59:D60,D63:D64)</f>
        <v>0.27406793776729027</v>
      </c>
      <c r="O64">
        <f>MIN(D59:D60,D63:D64)</f>
        <v>0.17766647376370601</v>
      </c>
      <c r="P64">
        <f>MAX(D59:D60,D63:D64)</f>
        <v>0.42607221482568303</v>
      </c>
    </row>
    <row r="65" spans="1:8">
      <c r="A65">
        <v>65</v>
      </c>
      <c r="B65" t="s">
        <v>64</v>
      </c>
      <c r="C65">
        <v>-0.362348580902359</v>
      </c>
      <c r="D65">
        <f t="shared" si="0"/>
        <v>0.362348580902359</v>
      </c>
      <c r="E65">
        <f>IF(D65=MIN($D$1:$D$50),1,0)</f>
        <v>0</v>
      </c>
      <c r="F65" t="s">
        <v>74</v>
      </c>
    </row>
    <row r="66" spans="1:8">
      <c r="A66">
        <v>66</v>
      </c>
      <c r="B66" t="s">
        <v>65</v>
      </c>
      <c r="C66">
        <v>-0.391586429608623</v>
      </c>
      <c r="D66">
        <f t="shared" si="0"/>
        <v>0.391586429608623</v>
      </c>
      <c r="E66">
        <f>IF(D66=MIN($D$1:$D$50),1,0)</f>
        <v>0</v>
      </c>
      <c r="F66">
        <f>AVERAGE(D65:D66)</f>
        <v>0.376967505255491</v>
      </c>
      <c r="G66">
        <f>MIN(D65:D66)</f>
        <v>0.362348580902359</v>
      </c>
      <c r="H66">
        <f>MAX(D65:D66)</f>
        <v>0.391586429608623</v>
      </c>
    </row>
    <row r="67" spans="1:8">
      <c r="A67">
        <v>67</v>
      </c>
      <c r="B67" t="s">
        <v>66</v>
      </c>
      <c r="C67">
        <v>-0.184351223180518</v>
      </c>
      <c r="D67">
        <f t="shared" si="0"/>
        <v>0.184351223180518</v>
      </c>
      <c r="E67">
        <f>IF(D67=MIN($D$1:$D$50),1,0)</f>
        <v>0</v>
      </c>
      <c r="F67" t="s">
        <v>74</v>
      </c>
    </row>
    <row r="68" spans="1:8">
      <c r="A68">
        <v>68</v>
      </c>
      <c r="B68" t="s">
        <v>67</v>
      </c>
      <c r="C68">
        <v>-0.62216285814984895</v>
      </c>
      <c r="D68">
        <f t="shared" si="0"/>
        <v>0.62216285814984895</v>
      </c>
      <c r="E68">
        <f>IF(D68=MIN($D$1:$D$50),1,0)</f>
        <v>0</v>
      </c>
      <c r="F68">
        <f>AVERAGE(D67:D68)</f>
        <v>0.40325704066518347</v>
      </c>
      <c r="G68">
        <f>MIN(D67:D68)</f>
        <v>0.184351223180518</v>
      </c>
      <c r="H68">
        <f>MAX(D67:D68)</f>
        <v>0.62216285814984895</v>
      </c>
    </row>
    <row r="69" spans="1:8">
      <c r="A69">
        <v>69</v>
      </c>
      <c r="B69" t="s">
        <v>68</v>
      </c>
      <c r="C69">
        <v>-0.31645275086969099</v>
      </c>
      <c r="D69">
        <f t="shared" si="0"/>
        <v>0.31645275086969099</v>
      </c>
      <c r="E69">
        <f>IF(D69=MIN($D$1:$D$50),1,0)</f>
        <v>0</v>
      </c>
      <c r="F69" t="s">
        <v>74</v>
      </c>
    </row>
    <row r="70" spans="1:8">
      <c r="A70">
        <v>70</v>
      </c>
      <c r="B70" t="s">
        <v>69</v>
      </c>
      <c r="C70">
        <v>-0.28529603803412901</v>
      </c>
      <c r="D70">
        <f t="shared" si="0"/>
        <v>0.28529603803412901</v>
      </c>
      <c r="E70">
        <f>IF(D70=MIN($D$1:$D$50),1,0)</f>
        <v>0</v>
      </c>
      <c r="F70">
        <f>AVERAGE(D69:D70)</f>
        <v>0.30087439445191</v>
      </c>
      <c r="G70">
        <f>MIN(D69:D70)</f>
        <v>0.28529603803412901</v>
      </c>
      <c r="H70">
        <f>MAX(D69:D70)</f>
        <v>0.31645275086969099</v>
      </c>
    </row>
  </sheetData>
  <conditionalFormatting sqref="J4:L4 N4:P4 F8:H8 J8:L8 N8:P8 N64:P64 J12:L12 N12:P12 F16:H16 J16:L16 N16:P16 J20:L20 N20:P20 F24:H24 J24:L24 N24:P24 J28:L28 N28:P28 F32:H32 J32:L32 N32:P32 J36:L37 N36:P37 F40:H40 J40:L40 N40:P40 J44:L45 N44:P45 F48:H48 J48:L48 N48:P48 J52:L53 N52:P53 F56:H56 J56:L56 N56:P56 J60:L61 N60:P61 F64:H64 J64:L64 D1:D70">
    <cfRule type="cellIs" dxfId="35" priority="67" operator="between">
      <formula>0.3</formula>
      <formula>0.7</formula>
    </cfRule>
    <cfRule type="cellIs" dxfId="34" priority="68" operator="lessThan">
      <formula>0.3</formula>
    </cfRule>
    <cfRule type="cellIs" dxfId="33" priority="69" operator="greaterThan">
      <formula>0.7</formula>
    </cfRule>
  </conditionalFormatting>
  <conditionalFormatting sqref="F66:H66">
    <cfRule type="cellIs" dxfId="32" priority="31" operator="between">
      <formula>0.3</formula>
      <formula>0.7</formula>
    </cfRule>
    <cfRule type="cellIs" dxfId="31" priority="32" operator="lessThan">
      <formula>0.3</formula>
    </cfRule>
    <cfRule type="cellIs" dxfId="30" priority="33" operator="greaterThan">
      <formula>0.7</formula>
    </cfRule>
  </conditionalFormatting>
  <conditionalFormatting sqref="F68:H68">
    <cfRule type="cellIs" dxfId="29" priority="10" operator="between">
      <formula>0.3</formula>
      <formula>0.7</formula>
    </cfRule>
    <cfRule type="cellIs" dxfId="28" priority="11" operator="lessThan">
      <formula>0.3</formula>
    </cfRule>
    <cfRule type="cellIs" dxfId="27" priority="12" operator="greaterThan">
      <formula>0.7</formula>
    </cfRule>
  </conditionalFormatting>
  <conditionalFormatting sqref="F70:H70">
    <cfRule type="cellIs" dxfId="26" priority="7" operator="between">
      <formula>0.3</formula>
      <formula>0.7</formula>
    </cfRule>
    <cfRule type="cellIs" dxfId="25" priority="8" operator="lessThan">
      <formula>0.3</formula>
    </cfRule>
    <cfRule type="cellIs" dxfId="24" priority="9" operator="greaterThan">
      <formula>0.7</formula>
    </cfRule>
  </conditionalFormatting>
  <conditionalFormatting sqref="F68:H68">
    <cfRule type="cellIs" dxfId="11" priority="4" operator="between">
      <formula>0.3</formula>
      <formula>0.7</formula>
    </cfRule>
    <cfRule type="cellIs" dxfId="10" priority="5" operator="lessThan">
      <formula>0.3</formula>
    </cfRule>
    <cfRule type="cellIs" dxfId="9" priority="6" operator="greaterThan">
      <formula>0.7</formula>
    </cfRule>
  </conditionalFormatting>
  <conditionalFormatting sqref="F70:H70">
    <cfRule type="cellIs" dxfId="5" priority="1" operator="between">
      <formula>0.3</formula>
      <formula>0.7</formula>
    </cfRule>
    <cfRule type="cellIs" dxfId="4" priority="2" operator="lessThan">
      <formula>0.3</formula>
    </cfRule>
    <cfRule type="cellIs" dxfId="3" priority="3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Rankings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Rust</dc:creator>
  <cp:lastModifiedBy>Jack Rust</cp:lastModifiedBy>
  <dcterms:created xsi:type="dcterms:W3CDTF">2015-04-06T11:08:17Z</dcterms:created>
  <dcterms:modified xsi:type="dcterms:W3CDTF">2015-04-07T20:56:17Z</dcterms:modified>
</cp:coreProperties>
</file>