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1ac1d568b26fa6/Documentos/Github/OCB_Nextion/"/>
    </mc:Choice>
  </mc:AlternateContent>
  <xr:revisionPtr revIDLastSave="541" documentId="13_ncr:1_{13B1AE9B-FBCA-4719-B508-737F3142BB12}" xr6:coauthVersionLast="47" xr6:coauthVersionMax="47" xr10:uidLastSave="{65F85CC4-F191-4FFB-9061-8C9A3538B38B}"/>
  <bookViews>
    <workbookView xWindow="-108" yWindow="-108" windowWidth="23256" windowHeight="12720" xr2:uid="{C3A8E743-1D4C-4CD8-88C3-786C813AB08A}"/>
  </bookViews>
  <sheets>
    <sheet name="Objetos Nextion" sheetId="1" r:id="rId1"/>
    <sheet name="Raspberry" sheetId="3" r:id="rId2"/>
    <sheet name="Planilha2" sheetId="5" r:id="rId3"/>
  </sheets>
  <definedNames>
    <definedName name="_xlnm._FilterDatabase" localSheetId="0" hidden="1">'Objetos Nextion'!$A$2:$N$160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3" i="1"/>
  <c r="G77" i="1"/>
  <c r="G97" i="1"/>
  <c r="G118" i="1"/>
  <c r="G14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2" i="1"/>
  <c r="G3" i="1"/>
  <c r="K9" i="5"/>
  <c r="J12" i="5" s="1"/>
  <c r="F12" i="5"/>
  <c r="F13" i="5" s="1"/>
  <c r="F11" i="5"/>
  <c r="F10" i="5"/>
  <c r="F8" i="5"/>
  <c r="F7" i="5"/>
  <c r="F6" i="5"/>
</calcChain>
</file>

<file path=xl/sharedStrings.xml><?xml version="1.0" encoding="utf-8"?>
<sst xmlns="http://schemas.openxmlformats.org/spreadsheetml/2006/main" count="994" uniqueCount="291">
  <si>
    <t>Tela</t>
  </si>
  <si>
    <t>Campo</t>
  </si>
  <si>
    <t>Tipo</t>
  </si>
  <si>
    <t>Tamanho</t>
  </si>
  <si>
    <t>min</t>
  </si>
  <si>
    <t>max</t>
  </si>
  <si>
    <t>numeros</t>
  </si>
  <si>
    <t>monitor</t>
  </si>
  <si>
    <t>tx_dia</t>
  </si>
  <si>
    <t>txt</t>
  </si>
  <si>
    <t>N(2)</t>
  </si>
  <si>
    <t>tx_mes</t>
  </si>
  <si>
    <t>C(10)</t>
  </si>
  <si>
    <t>tx_diasemana</t>
  </si>
  <si>
    <t>C(20)</t>
  </si>
  <si>
    <t>tx_hora</t>
  </si>
  <si>
    <t>tx_minuto</t>
  </si>
  <si>
    <t>ma_tempOleo</t>
  </si>
  <si>
    <t>val</t>
  </si>
  <si>
    <t>ma_pressOleo</t>
  </si>
  <si>
    <t>ma_combustivel</t>
  </si>
  <si>
    <t>V</t>
  </si>
  <si>
    <t>C</t>
  </si>
  <si>
    <t>Objeto</t>
  </si>
  <si>
    <t>Gauge</t>
  </si>
  <si>
    <t>Text</t>
  </si>
  <si>
    <t>tx_ano</t>
  </si>
  <si>
    <t>N(4)</t>
  </si>
  <si>
    <t>tx_externa</t>
  </si>
  <si>
    <t>tx_interna</t>
  </si>
  <si>
    <t>tx_ext_min</t>
  </si>
  <si>
    <t>tx_ext_max</t>
  </si>
  <si>
    <t>tx_int_min</t>
  </si>
  <si>
    <t>tx_int_max</t>
  </si>
  <si>
    <t>tx_log</t>
  </si>
  <si>
    <t>C(1000)</t>
  </si>
  <si>
    <t>bt_radio</t>
  </si>
  <si>
    <t>Hotspot</t>
  </si>
  <si>
    <t>bt_fone</t>
  </si>
  <si>
    <t>bt_setup</t>
  </si>
  <si>
    <t>Radio</t>
  </si>
  <si>
    <t>Controle</t>
  </si>
  <si>
    <t>Dia</t>
  </si>
  <si>
    <t>Ano</t>
  </si>
  <si>
    <t>Hora</t>
  </si>
  <si>
    <t>Minuto</t>
  </si>
  <si>
    <t>Mês</t>
  </si>
  <si>
    <t>Dia da Semana</t>
  </si>
  <si>
    <t>Temperatura Oleo</t>
  </si>
  <si>
    <t>Pressão Oleo</t>
  </si>
  <si>
    <t>Temp Externa</t>
  </si>
  <si>
    <t>Temp Interna</t>
  </si>
  <si>
    <t>Temp Externa Minima</t>
  </si>
  <si>
    <t>Temp Externa Maxima</t>
  </si>
  <si>
    <t>Temp Interna Minima</t>
  </si>
  <si>
    <t>Temp Interna Maxima</t>
  </si>
  <si>
    <t>Log Eventos</t>
  </si>
  <si>
    <t>Bateria</t>
  </si>
  <si>
    <t>Iluminação</t>
  </si>
  <si>
    <t>Mídias</t>
  </si>
  <si>
    <t>Combustível</t>
  </si>
  <si>
    <t>Vidro elétrico</t>
  </si>
  <si>
    <t>GPS</t>
  </si>
  <si>
    <t>Pneus</t>
  </si>
  <si>
    <t>GSM</t>
  </si>
  <si>
    <t>Temp Oleo</t>
  </si>
  <si>
    <t>Pressão combustivel</t>
  </si>
  <si>
    <t>Hallmeter</t>
  </si>
  <si>
    <t>Odometro</t>
  </si>
  <si>
    <t>Camera Ré</t>
  </si>
  <si>
    <t>bt_home</t>
  </si>
  <si>
    <t>pb_volume</t>
  </si>
  <si>
    <t>bt_mute</t>
  </si>
  <si>
    <t>tx_freq</t>
  </si>
  <si>
    <t>sl_freq</t>
  </si>
  <si>
    <t>bt_prev</t>
  </si>
  <si>
    <t>bt_next</t>
  </si>
  <si>
    <t>bt_p1</t>
  </si>
  <si>
    <t>bt_p2</t>
  </si>
  <si>
    <t>bt_p3</t>
  </si>
  <si>
    <t>bt_p4</t>
  </si>
  <si>
    <t>bt_p5</t>
  </si>
  <si>
    <t>bt_p6</t>
  </si>
  <si>
    <t>C(30)</t>
  </si>
  <si>
    <t>C(50)</t>
  </si>
  <si>
    <t>Button</t>
  </si>
  <si>
    <t>C(5)</t>
  </si>
  <si>
    <t>Botão Menu</t>
  </si>
  <si>
    <t>Botão Setup</t>
  </si>
  <si>
    <t>Volume</t>
  </si>
  <si>
    <t>Mostra a Frequencia</t>
  </si>
  <si>
    <t>Mostra Programação Radio</t>
  </si>
  <si>
    <t>Mostra Nome Radio</t>
  </si>
  <si>
    <t>Troca Frequencia</t>
  </si>
  <si>
    <t>Avança 0.1 a Frequencia</t>
  </si>
  <si>
    <t>Retrocede 0.1 a Frequencia</t>
  </si>
  <si>
    <t>Programação 1</t>
  </si>
  <si>
    <t>Programação 2</t>
  </si>
  <si>
    <t>Programação 3</t>
  </si>
  <si>
    <t>Programação 4</t>
  </si>
  <si>
    <t>Programação 5</t>
  </si>
  <si>
    <t>Programação 6</t>
  </si>
  <si>
    <t>ID</t>
  </si>
  <si>
    <t>Nível Combustivel</t>
  </si>
  <si>
    <t>va0</t>
  </si>
  <si>
    <t>va1</t>
  </si>
  <si>
    <t>va2</t>
  </si>
  <si>
    <t>Variable</t>
  </si>
  <si>
    <t>m0</t>
  </si>
  <si>
    <t>ID Tela</t>
  </si>
  <si>
    <t>N(3)</t>
  </si>
  <si>
    <t>Default</t>
  </si>
  <si>
    <t>bt_usb</t>
  </si>
  <si>
    <t>bt_auxiliar</t>
  </si>
  <si>
    <t>bt_checkup</t>
  </si>
  <si>
    <t>CheckUp</t>
  </si>
  <si>
    <t>bt_checkup2</t>
  </si>
  <si>
    <t>led_1</t>
  </si>
  <si>
    <t>led_2</t>
  </si>
  <si>
    <t>led_3</t>
  </si>
  <si>
    <t>led_4</t>
  </si>
  <si>
    <t>led_5</t>
  </si>
  <si>
    <t>led_6</t>
  </si>
  <si>
    <t>led_7</t>
  </si>
  <si>
    <t>led_8</t>
  </si>
  <si>
    <t>led_9</t>
  </si>
  <si>
    <t>led_10</t>
  </si>
  <si>
    <t>led_11</t>
  </si>
  <si>
    <t>led_12</t>
  </si>
  <si>
    <t>led_13</t>
  </si>
  <si>
    <t>led_14</t>
  </si>
  <si>
    <t>led_15</t>
  </si>
  <si>
    <t>led_16</t>
  </si>
  <si>
    <t>bt_up</t>
  </si>
  <si>
    <t>bt_down</t>
  </si>
  <si>
    <t>bt_first</t>
  </si>
  <si>
    <t>bt_play</t>
  </si>
  <si>
    <t>bt_stop</t>
  </si>
  <si>
    <t>bt_last</t>
  </si>
  <si>
    <t>Slider</t>
  </si>
  <si>
    <t>102.3</t>
  </si>
  <si>
    <t>N</t>
  </si>
  <si>
    <t>bt_sd</t>
  </si>
  <si>
    <t>Setup</t>
  </si>
  <si>
    <t>Home</t>
  </si>
  <si>
    <t>ma_minuto</t>
  </si>
  <si>
    <t>ma_hora</t>
  </si>
  <si>
    <t>sl_volume</t>
  </si>
  <si>
    <t>sl_grave</t>
  </si>
  <si>
    <t>Relogio</t>
  </si>
  <si>
    <t>Equalizador</t>
  </si>
  <si>
    <t>bt_volume_down</t>
  </si>
  <si>
    <t>bt_volume_up</t>
  </si>
  <si>
    <t>bt_grave_down</t>
  </si>
  <si>
    <t>bt_grave_up</t>
  </si>
  <si>
    <t>bt_agudo_up</t>
  </si>
  <si>
    <t>bt_agudo_down</t>
  </si>
  <si>
    <t>cb_loudness</t>
  </si>
  <si>
    <t>Checkbox</t>
  </si>
  <si>
    <t>c(200)</t>
  </si>
  <si>
    <t>bt_restart</t>
  </si>
  <si>
    <t>Restart</t>
  </si>
  <si>
    <t>tx_mensagem</t>
  </si>
  <si>
    <t xml:space="preserve"> </t>
  </si>
  <si>
    <t>tx_numero</t>
  </si>
  <si>
    <t>bt_ligar</t>
  </si>
  <si>
    <t>bt_desligar</t>
  </si>
  <si>
    <t>bt_teclado</t>
  </si>
  <si>
    <t>bt_1</t>
  </si>
  <si>
    <t>bt_2</t>
  </si>
  <si>
    <t>bt_3</t>
  </si>
  <si>
    <t>bt_4</t>
  </si>
  <si>
    <t>bt_5</t>
  </si>
  <si>
    <t>bt_6</t>
  </si>
  <si>
    <t>bt_7</t>
  </si>
  <si>
    <t>bt_8</t>
  </si>
  <si>
    <t>bt_9</t>
  </si>
  <si>
    <t>bt_0</t>
  </si>
  <si>
    <t>Teclado</t>
  </si>
  <si>
    <t>bt_back_space</t>
  </si>
  <si>
    <t>tecla</t>
  </si>
  <si>
    <t>C(15)</t>
  </si>
  <si>
    <t>tx_banda</t>
  </si>
  <si>
    <t>tx_frequencia</t>
  </si>
  <si>
    <t>tx_estacao</t>
  </si>
  <si>
    <t>tx_programacao</t>
  </si>
  <si>
    <t>tx_artista</t>
  </si>
  <si>
    <t>tx_album</t>
  </si>
  <si>
    <t>tx_musica</t>
  </si>
  <si>
    <t>C(40)</t>
  </si>
  <si>
    <t>tx_midi</t>
  </si>
  <si>
    <t>pt_logo_midi</t>
  </si>
  <si>
    <t>Picture</t>
  </si>
  <si>
    <t>bt_midi_randon</t>
  </si>
  <si>
    <t>bt_midi_prev</t>
  </si>
  <si>
    <t>bt_midi_play</t>
  </si>
  <si>
    <t>bt_midi_pause</t>
  </si>
  <si>
    <t>bt_midi_next</t>
  </si>
  <si>
    <t>bt_midi_repeat</t>
  </si>
  <si>
    <t>ma_bateria</t>
  </si>
  <si>
    <t>var</t>
  </si>
  <si>
    <t>Escopo</t>
  </si>
  <si>
    <t>Local</t>
  </si>
  <si>
    <t>Global</t>
  </si>
  <si>
    <t>BOARD</t>
  </si>
  <si>
    <t>BCM</t>
  </si>
  <si>
    <t>DESCRIBE</t>
  </si>
  <si>
    <t>3.3v</t>
  </si>
  <si>
    <t>5v</t>
  </si>
  <si>
    <t>GPIO02</t>
  </si>
  <si>
    <t>SDA1 - I2C</t>
  </si>
  <si>
    <t xml:space="preserve">5v    </t>
  </si>
  <si>
    <t>GPIO03</t>
  </si>
  <si>
    <t>SCL1 - I2C</t>
  </si>
  <si>
    <t>Ground</t>
  </si>
  <si>
    <t>GPIO04</t>
  </si>
  <si>
    <t>GPIO_GCLK</t>
  </si>
  <si>
    <t>GPIO14</t>
  </si>
  <si>
    <t>TXD0</t>
  </si>
  <si>
    <t>GPIO15</t>
  </si>
  <si>
    <t>RXD0</t>
  </si>
  <si>
    <t>GPIO17</t>
  </si>
  <si>
    <t>GPIO_GEN0</t>
  </si>
  <si>
    <t>GPIO18</t>
  </si>
  <si>
    <t>GPIO_GEN1</t>
  </si>
  <si>
    <t>GPIO27</t>
  </si>
  <si>
    <t>GPIO_GEN2</t>
  </si>
  <si>
    <t>GPIO22</t>
  </si>
  <si>
    <t>GPIO_GEN3</t>
  </si>
  <si>
    <t>GPIO23</t>
  </si>
  <si>
    <t>GPIO_GEN4</t>
  </si>
  <si>
    <t xml:space="preserve">3.3v  </t>
  </si>
  <si>
    <t>GPIO24</t>
  </si>
  <si>
    <t>GPIO_GEN5</t>
  </si>
  <si>
    <t>GPIO10</t>
  </si>
  <si>
    <t>SPI_MOSI</t>
  </si>
  <si>
    <t>GPIO09</t>
  </si>
  <si>
    <t>SPI_MISO</t>
  </si>
  <si>
    <t>GPIO25</t>
  </si>
  <si>
    <t>GPIO_GEN6</t>
  </si>
  <si>
    <t>GPIO11</t>
  </si>
  <si>
    <t>SPI_CLK</t>
  </si>
  <si>
    <t>GPIO08</t>
  </si>
  <si>
    <t>SPI_CE0_N</t>
  </si>
  <si>
    <t>GPIO07</t>
  </si>
  <si>
    <t>SPI_CE1_N</t>
  </si>
  <si>
    <t>ID_SD</t>
  </si>
  <si>
    <t>ID_SC</t>
  </si>
  <si>
    <t>GPIO05</t>
  </si>
  <si>
    <t>GPIO06</t>
  </si>
  <si>
    <t>GPIO12</t>
  </si>
  <si>
    <t>GPIO13</t>
  </si>
  <si>
    <t>GPIO19</t>
  </si>
  <si>
    <t>GPIO16</t>
  </si>
  <si>
    <t>GPIO26</t>
  </si>
  <si>
    <t>GPIO20</t>
  </si>
  <si>
    <t>GPIO21</t>
  </si>
  <si>
    <t>Mostra a Banda</t>
  </si>
  <si>
    <t>Operação</t>
  </si>
  <si>
    <t>Titulo</t>
  </si>
  <si>
    <t>Dados Midia</t>
  </si>
  <si>
    <t>Logo</t>
  </si>
  <si>
    <t>Menu Midia</t>
  </si>
  <si>
    <t>Botão Opções</t>
  </si>
  <si>
    <t>I2C ID EEPROM</t>
  </si>
  <si>
    <t>ok</t>
  </si>
  <si>
    <t>Monitor RX - Amarelo</t>
  </si>
  <si>
    <t>Monitor TX - Azul</t>
  </si>
  <si>
    <t>GRD 3.3v</t>
  </si>
  <si>
    <t>Temperatura Interna</t>
  </si>
  <si>
    <t>voltagem</t>
  </si>
  <si>
    <t>ponteiro</t>
  </si>
  <si>
    <t>ref</t>
  </si>
  <si>
    <t>passo</t>
  </si>
  <si>
    <t>-</t>
  </si>
  <si>
    <t>+</t>
  </si>
  <si>
    <t>incremento</t>
  </si>
  <si>
    <t>sl_agudo</t>
  </si>
  <si>
    <t>Comando</t>
  </si>
  <si>
    <t>ProgressBar</t>
  </si>
  <si>
    <t>DSButton</t>
  </si>
  <si>
    <t>abertura</t>
  </si>
  <si>
    <t>menu</t>
  </si>
  <si>
    <t>midi</t>
  </si>
  <si>
    <t>Page</t>
  </si>
  <si>
    <t>setup</t>
  </si>
  <si>
    <t>checkup</t>
  </si>
  <si>
    <t>telefone</t>
  </si>
  <si>
    <t>radio</t>
  </si>
  <si>
    <t>t0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</si>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</sst>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 Unicode MS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quotePrefix="1" applyFont="1"/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104776</xdr:rowOff>
    </xdr:from>
    <xdr:to>
      <xdr:col>6</xdr:col>
      <xdr:colOff>0</xdr:colOff>
      <xdr:row>21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B35DE9-ECD0-4044-B880-4037EAD7A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22" t="10044" r="44473" b="4120"/>
        <a:stretch/>
      </xdr:blipFill>
      <xdr:spPr>
        <a:xfrm>
          <a:off x="4829175" y="104776"/>
          <a:ext cx="504825" cy="43338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8617-EA30-4965-BF17-B2EA19465609}">
  <dimension ref="A1:O160"/>
  <sheetViews>
    <sheetView tabSelected="1" zoomScaleNormal="100" workbookViewId="0">
      <pane ySplit="2" topLeftCell="A3" activePane="bottomLeft" state="frozen"/>
      <selection pane="bottomLeft" activeCell="E4" sqref="E4"/>
    </sheetView>
  </sheetViews>
  <sheetFormatPr defaultRowHeight="14.4"/>
  <cols>
    <col min="2" max="3" width="16.5546875" customWidth="1"/>
    <col min="4" max="4" width="4.5546875" style="1" customWidth="1"/>
    <col min="5" max="6" width="19.33203125" customWidth="1"/>
    <col min="7" max="7" width="81" style="16" customWidth="1"/>
    <col min="8" max="8" width="9.109375" style="1"/>
    <col min="9" max="9" width="12.5546875" style="1" customWidth="1"/>
    <col min="10" max="10" width="11.6640625" style="1" bestFit="1" customWidth="1"/>
    <col min="11" max="11" width="11" style="1" bestFit="1" customWidth="1"/>
    <col min="12" max="13" width="9.109375" style="1"/>
    <col min="14" max="14" width="8.88671875" style="1"/>
  </cols>
  <sheetData>
    <row r="1" spans="1:15" s="2" customFormat="1">
      <c r="D1" s="4"/>
      <c r="G1" s="14"/>
      <c r="I1" s="4"/>
      <c r="J1" s="4"/>
      <c r="K1" s="13" t="s">
        <v>6</v>
      </c>
      <c r="L1" s="13"/>
      <c r="M1" s="13" t="s">
        <v>7</v>
      </c>
      <c r="N1" s="13"/>
      <c r="O1" s="4"/>
    </row>
    <row r="2" spans="1:15" s="2" customFormat="1">
      <c r="A2" s="2" t="s">
        <v>109</v>
      </c>
      <c r="B2" s="3" t="s">
        <v>0</v>
      </c>
      <c r="C2" s="3" t="s">
        <v>41</v>
      </c>
      <c r="D2" s="5" t="s">
        <v>102</v>
      </c>
      <c r="E2" s="3" t="s">
        <v>1</v>
      </c>
      <c r="F2" s="3" t="s">
        <v>23</v>
      </c>
      <c r="G2" s="15" t="s">
        <v>278</v>
      </c>
      <c r="H2" s="3" t="s">
        <v>201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4</v>
      </c>
      <c r="N2" s="5" t="s">
        <v>5</v>
      </c>
      <c r="O2" s="4" t="s">
        <v>111</v>
      </c>
    </row>
    <row r="3" spans="1:15">
      <c r="A3">
        <v>0</v>
      </c>
      <c r="B3" t="s">
        <v>281</v>
      </c>
      <c r="D3" s="1">
        <v>0</v>
      </c>
      <c r="E3" t="s">
        <v>281</v>
      </c>
      <c r="F3" t="s">
        <v>284</v>
      </c>
      <c r="G3" s="16" t="str">
        <f>_xlfn.CONCAT("Nex",F3," O_",A3,"_",E3,REPT(" ",(20-(LEN(F3)+LEN(E3))))," = Nex",F3,"(",A3,", ",D3,", """,E3,""");")</f>
        <v>NexPage O_0_abertura         = NexPage(0, 0, "abertura");</v>
      </c>
      <c r="H3" t="s">
        <v>202</v>
      </c>
      <c r="O3" s="1"/>
    </row>
    <row r="4" spans="1:15">
      <c r="A4">
        <v>0</v>
      </c>
      <c r="B4" t="s">
        <v>281</v>
      </c>
      <c r="C4" t="s">
        <v>41</v>
      </c>
      <c r="D4" s="1">
        <v>1</v>
      </c>
      <c r="E4" s="10" t="s">
        <v>108</v>
      </c>
      <c r="F4" t="s">
        <v>37</v>
      </c>
      <c r="G4" s="16" t="str">
        <f>_xlfn.CONCAT("Nex",F4," O_",A4,"_",E4,REPT(" ",(20-(LEN(F4)+LEN(E4))))," = Nex",F4,"(",A4,", ",D4,", """,E4,""");")</f>
        <v>NexHotspot O_0_m0            = NexHotspot(0, 1, "m0");</v>
      </c>
      <c r="H4" t="s">
        <v>202</v>
      </c>
      <c r="O4" s="1"/>
    </row>
    <row r="5" spans="1:15">
      <c r="A5">
        <v>1</v>
      </c>
      <c r="B5" t="s">
        <v>282</v>
      </c>
      <c r="D5" s="1">
        <v>0</v>
      </c>
      <c r="E5" t="s">
        <v>282</v>
      </c>
      <c r="F5" t="s">
        <v>284</v>
      </c>
      <c r="G5" s="16" t="str">
        <f>_xlfn.CONCAT("Nex",F5," O_",A5,"_",E5,REPT(" ",(20-(LEN(F5)+LEN(E5))))," = Nex",F5,"(",A5,", ",D5,", """,E5,""");")</f>
        <v>NexPage O_1_menu             = NexPage(1, 0, "menu");</v>
      </c>
      <c r="H5" t="s">
        <v>202</v>
      </c>
      <c r="O5" s="1"/>
    </row>
    <row r="6" spans="1:15">
      <c r="A6">
        <v>1</v>
      </c>
      <c r="B6" t="s">
        <v>282</v>
      </c>
      <c r="C6" t="s">
        <v>42</v>
      </c>
      <c r="D6" s="1">
        <v>1</v>
      </c>
      <c r="E6" s="10" t="s">
        <v>8</v>
      </c>
      <c r="F6" t="s">
        <v>25</v>
      </c>
      <c r="G6" s="16" t="str">
        <f>_xlfn.CONCAT("Nex",F6," O_",A6,"_",E6,REPT(" ",(20-(LEN(F6)+LEN(E6))))," = Nex",F6,"(",A6,", ",D6,", """,E6,""");")</f>
        <v>NexText O_1_tx_dia           = NexText(1, 1, "tx_dia");</v>
      </c>
      <c r="H6" t="s">
        <v>202</v>
      </c>
      <c r="I6" s="1" t="s">
        <v>9</v>
      </c>
      <c r="J6" s="1" t="s">
        <v>10</v>
      </c>
      <c r="O6" s="1"/>
    </row>
    <row r="7" spans="1:15">
      <c r="A7">
        <v>1</v>
      </c>
      <c r="B7" t="s">
        <v>282</v>
      </c>
      <c r="C7" t="s">
        <v>46</v>
      </c>
      <c r="D7" s="1">
        <v>2</v>
      </c>
      <c r="E7" s="10" t="s">
        <v>11</v>
      </c>
      <c r="F7" t="s">
        <v>25</v>
      </c>
      <c r="G7" s="16" t="str">
        <f>_xlfn.CONCAT("Nex",F7," O_",A7,"_",E7,REPT(" ",(20-(LEN(F7)+LEN(E7))))," = Nex",F7,"(",A7,", ",D7,", """,E7,""");")</f>
        <v>NexText O_1_tx_mes           = NexText(1, 2, "tx_mes");</v>
      </c>
      <c r="H7" t="s">
        <v>202</v>
      </c>
      <c r="I7" s="1" t="s">
        <v>9</v>
      </c>
      <c r="J7" s="1" t="s">
        <v>12</v>
      </c>
      <c r="O7" s="1"/>
    </row>
    <row r="8" spans="1:15">
      <c r="A8">
        <v>1</v>
      </c>
      <c r="B8" t="s">
        <v>282</v>
      </c>
      <c r="C8" t="s">
        <v>47</v>
      </c>
      <c r="D8" s="1">
        <v>3</v>
      </c>
      <c r="E8" s="10" t="s">
        <v>13</v>
      </c>
      <c r="F8" t="s">
        <v>25</v>
      </c>
      <c r="G8" s="16" t="str">
        <f>_xlfn.CONCAT("Nex",F8," O_",A8,"_",E8,REPT(" ",(20-(LEN(F8)+LEN(E8))))," = Nex",F8,"(",A8,", ",D8,", """,E8,""");")</f>
        <v>NexText O_1_tx_diasemana     = NexText(1, 3, "tx_diasemana");</v>
      </c>
      <c r="H8" t="s">
        <v>202</v>
      </c>
      <c r="I8" s="1" t="s">
        <v>9</v>
      </c>
      <c r="J8" s="1" t="s">
        <v>14</v>
      </c>
      <c r="O8" s="1"/>
    </row>
    <row r="9" spans="1:15">
      <c r="A9">
        <v>1</v>
      </c>
      <c r="B9" t="s">
        <v>282</v>
      </c>
      <c r="C9" t="s">
        <v>44</v>
      </c>
      <c r="D9" s="1">
        <v>4</v>
      </c>
      <c r="E9" s="10" t="s">
        <v>15</v>
      </c>
      <c r="F9" t="s">
        <v>25</v>
      </c>
      <c r="G9" s="16" t="str">
        <f>_xlfn.CONCAT("Nex",F9," O_",A9,"_",E9,REPT(" ",(20-(LEN(F9)+LEN(E9))))," = Nex",F9,"(",A9,", ",D9,", """,E9,""");")</f>
        <v>NexText O_1_tx_hora          = NexText(1, 4, "tx_hora");</v>
      </c>
      <c r="H9" t="s">
        <v>202</v>
      </c>
      <c r="I9" s="1" t="s">
        <v>9</v>
      </c>
      <c r="J9" s="1" t="s">
        <v>10</v>
      </c>
      <c r="O9" s="1"/>
    </row>
    <row r="10" spans="1:15">
      <c r="A10">
        <v>1</v>
      </c>
      <c r="B10" t="s">
        <v>282</v>
      </c>
      <c r="C10" t="s">
        <v>45</v>
      </c>
      <c r="D10" s="1">
        <v>5</v>
      </c>
      <c r="E10" s="10" t="s">
        <v>16</v>
      </c>
      <c r="F10" t="s">
        <v>25</v>
      </c>
      <c r="G10" s="16" t="str">
        <f>_xlfn.CONCAT("Nex",F10," O_",A10,"_",E10,REPT(" ",(20-(LEN(F10)+LEN(E10))))," = Nex",F10,"(",A10,", ",D10,", """,E10,""");")</f>
        <v>NexText O_1_tx_minuto        = NexText(1, 5, "tx_minuto");</v>
      </c>
      <c r="H10" t="s">
        <v>202</v>
      </c>
      <c r="I10" s="1" t="s">
        <v>9</v>
      </c>
      <c r="J10" s="1" t="s">
        <v>10</v>
      </c>
      <c r="O10" s="1"/>
    </row>
    <row r="11" spans="1:15">
      <c r="A11">
        <v>1</v>
      </c>
      <c r="B11" t="s">
        <v>282</v>
      </c>
      <c r="C11" t="s">
        <v>49</v>
      </c>
      <c r="D11" s="1">
        <v>7</v>
      </c>
      <c r="E11" t="s">
        <v>19</v>
      </c>
      <c r="F11" t="s">
        <v>24</v>
      </c>
      <c r="G11" s="16" t="str">
        <f>_xlfn.CONCAT("Nex",F11," O_",A11,"_",E11,REPT(" ",(20-(LEN(F11)+LEN(E11))))," = Nex",F11,"(",A11,", ",D11,", """,E11,""");")</f>
        <v>NexGauge O_1_ma_pressOleo    = NexGauge(1, 7, "ma_pressOleo");</v>
      </c>
      <c r="H11" t="s">
        <v>202</v>
      </c>
      <c r="I11" s="1" t="s">
        <v>18</v>
      </c>
      <c r="K11" s="1">
        <v>210</v>
      </c>
      <c r="L11" s="1">
        <v>145</v>
      </c>
      <c r="M11" s="1">
        <v>0</v>
      </c>
      <c r="N11" s="1">
        <v>5</v>
      </c>
      <c r="O11" s="1">
        <v>210</v>
      </c>
    </row>
    <row r="12" spans="1:15">
      <c r="A12">
        <v>1</v>
      </c>
      <c r="B12" t="s">
        <v>282</v>
      </c>
      <c r="C12" t="s">
        <v>48</v>
      </c>
      <c r="D12" s="1">
        <v>8</v>
      </c>
      <c r="E12" t="s">
        <v>17</v>
      </c>
      <c r="F12" t="s">
        <v>24</v>
      </c>
      <c r="G12" s="16" t="str">
        <f>_xlfn.CONCAT("Nex",F12," O_",A12,"_",E12,REPT(" ",(20-(LEN(F12)+LEN(E12))))," = Nex",F12,"(",A12,", ",D12,", """,E12,""");")</f>
        <v>NexGauge O_1_ma_tempOleo     = NexGauge(1, 8, "ma_tempOleo");</v>
      </c>
      <c r="H12" t="s">
        <v>202</v>
      </c>
      <c r="I12" s="1" t="s">
        <v>18</v>
      </c>
      <c r="K12" s="1">
        <v>330</v>
      </c>
      <c r="L12" s="1">
        <v>35</v>
      </c>
      <c r="M12" s="1">
        <v>60</v>
      </c>
      <c r="N12" s="1">
        <v>150</v>
      </c>
      <c r="O12" s="1">
        <v>330</v>
      </c>
    </row>
    <row r="13" spans="1:15">
      <c r="A13">
        <v>1</v>
      </c>
      <c r="B13" t="s">
        <v>282</v>
      </c>
      <c r="C13" t="s">
        <v>103</v>
      </c>
      <c r="D13" s="1">
        <v>9</v>
      </c>
      <c r="E13" t="s">
        <v>20</v>
      </c>
      <c r="F13" t="s">
        <v>24</v>
      </c>
      <c r="G13" s="16" t="str">
        <f>_xlfn.CONCAT("Nex",F13," O_",A13,"_",E13,REPT(" ",(20-(LEN(F13)+LEN(E13))))," = Nex",F13,"(",A13,", ",D13,", """,E13,""");")</f>
        <v>NexGauge O_1_ma_combustivel  = NexGauge(1, 9, "ma_combustivel");</v>
      </c>
      <c r="H13" t="s">
        <v>202</v>
      </c>
      <c r="I13" s="1" t="s">
        <v>18</v>
      </c>
      <c r="K13" s="1">
        <v>0</v>
      </c>
      <c r="L13" s="1">
        <v>180</v>
      </c>
      <c r="M13" s="1" t="s">
        <v>21</v>
      </c>
      <c r="N13" s="1" t="s">
        <v>22</v>
      </c>
      <c r="O13" s="1">
        <v>0</v>
      </c>
    </row>
    <row r="14" spans="1:15">
      <c r="A14">
        <v>1</v>
      </c>
      <c r="B14" t="s">
        <v>282</v>
      </c>
      <c r="C14" t="s">
        <v>263</v>
      </c>
      <c r="D14" s="1">
        <v>10</v>
      </c>
      <c r="E14" t="s">
        <v>39</v>
      </c>
      <c r="F14" t="s">
        <v>37</v>
      </c>
      <c r="G14" s="16" t="str">
        <f>_xlfn.CONCAT("Nex",F14," O_",A14,"_",E14,REPT(" ",(20-(LEN(F14)+LEN(E14))))," = Nex",F14,"(",A14,", ",D14,", """,E14,""");")</f>
        <v>NexHotspot O_1_bt_setup      = NexHotspot(1, 10, "bt_setup");</v>
      </c>
      <c r="H14" t="s">
        <v>202</v>
      </c>
      <c r="O14" s="1"/>
    </row>
    <row r="15" spans="1:15">
      <c r="A15">
        <v>1</v>
      </c>
      <c r="B15" t="s">
        <v>282</v>
      </c>
      <c r="C15" t="s">
        <v>263</v>
      </c>
      <c r="D15" s="1">
        <v>11</v>
      </c>
      <c r="E15" t="s">
        <v>38</v>
      </c>
      <c r="F15" t="s">
        <v>37</v>
      </c>
      <c r="G15" s="16" t="str">
        <f>_xlfn.CONCAT("Nex",F15," O_",A15,"_",E15,REPT(" ",(20-(LEN(F15)+LEN(E15))))," = Nex",F15,"(",A15,", ",D15,", """,E15,""");")</f>
        <v>NexHotspot O_1_bt_fone       = NexHotspot(1, 11, "bt_fone");</v>
      </c>
      <c r="H15" t="s">
        <v>202</v>
      </c>
      <c r="O15" s="1"/>
    </row>
    <row r="16" spans="1:15">
      <c r="A16">
        <v>1</v>
      </c>
      <c r="B16" t="s">
        <v>282</v>
      </c>
      <c r="C16" t="s">
        <v>51</v>
      </c>
      <c r="D16" s="1">
        <v>12</v>
      </c>
      <c r="E16" s="10" t="s">
        <v>29</v>
      </c>
      <c r="F16" t="s">
        <v>25</v>
      </c>
      <c r="G16" s="16" t="str">
        <f>_xlfn.CONCAT("Nex",F16," O_",A16,"_",E16,REPT(" ",(20-(LEN(F16)+LEN(E16))))," = Nex",F16,"(",A16,", ",D16,", """,E16,""");")</f>
        <v>NexText O_1_tx_interna       = NexText(1, 12, "tx_interna");</v>
      </c>
      <c r="H16" t="s">
        <v>202</v>
      </c>
      <c r="I16" s="1" t="s">
        <v>9</v>
      </c>
      <c r="J16" s="1" t="s">
        <v>110</v>
      </c>
      <c r="O16" s="1"/>
    </row>
    <row r="17" spans="1:15">
      <c r="A17">
        <v>1</v>
      </c>
      <c r="B17" t="s">
        <v>282</v>
      </c>
      <c r="C17" t="s">
        <v>54</v>
      </c>
      <c r="D17" s="1">
        <v>13</v>
      </c>
      <c r="E17" s="10" t="s">
        <v>32</v>
      </c>
      <c r="F17" t="s">
        <v>25</v>
      </c>
      <c r="G17" s="16" t="str">
        <f>_xlfn.CONCAT("Nex",F17," O_",A17,"_",E17,REPT(" ",(20-(LEN(F17)+LEN(E17))))," = Nex",F17,"(",A17,", ",D17,", """,E17,""");")</f>
        <v>NexText O_1_tx_int_min       = NexText(1, 13, "tx_int_min");</v>
      </c>
      <c r="H17" t="s">
        <v>202</v>
      </c>
      <c r="I17" s="1" t="s">
        <v>9</v>
      </c>
      <c r="J17" s="1" t="s">
        <v>110</v>
      </c>
      <c r="O17" s="1"/>
    </row>
    <row r="18" spans="1:15">
      <c r="A18">
        <v>1</v>
      </c>
      <c r="B18" t="s">
        <v>282</v>
      </c>
      <c r="C18" t="s">
        <v>55</v>
      </c>
      <c r="D18" s="1">
        <v>14</v>
      </c>
      <c r="E18" s="10" t="s">
        <v>33</v>
      </c>
      <c r="F18" t="s">
        <v>25</v>
      </c>
      <c r="G18" s="16" t="str">
        <f>_xlfn.CONCAT("Nex",F18," O_",A18,"_",E18,REPT(" ",(20-(LEN(F18)+LEN(E18))))," = Nex",F18,"(",A18,", ",D18,", """,E18,""");")</f>
        <v>NexText O_1_tx_int_max       = NexText(1, 14, "tx_int_max");</v>
      </c>
      <c r="H18" t="s">
        <v>202</v>
      </c>
      <c r="I18" s="1" t="s">
        <v>9</v>
      </c>
      <c r="J18" s="1" t="s">
        <v>110</v>
      </c>
      <c r="O18" s="1"/>
    </row>
    <row r="19" spans="1:15">
      <c r="A19">
        <v>1</v>
      </c>
      <c r="B19" t="s">
        <v>282</v>
      </c>
      <c r="C19" t="s">
        <v>50</v>
      </c>
      <c r="D19" s="1">
        <v>15</v>
      </c>
      <c r="E19" s="10" t="s">
        <v>28</v>
      </c>
      <c r="F19" t="s">
        <v>25</v>
      </c>
      <c r="G19" s="16" t="str">
        <f>_xlfn.CONCAT("Nex",F19," O_",A19,"_",E19,REPT(" ",(20-(LEN(F19)+LEN(E19))))," = Nex",F19,"(",A19,", ",D19,", """,E19,""");")</f>
        <v>NexText O_1_tx_externa       = NexText(1, 15, "tx_externa");</v>
      </c>
      <c r="H19" t="s">
        <v>202</v>
      </c>
      <c r="I19" s="1" t="s">
        <v>9</v>
      </c>
      <c r="J19" s="1" t="s">
        <v>110</v>
      </c>
      <c r="O19" s="1"/>
    </row>
    <row r="20" spans="1:15">
      <c r="A20">
        <v>1</v>
      </c>
      <c r="B20" t="s">
        <v>282</v>
      </c>
      <c r="C20" t="s">
        <v>52</v>
      </c>
      <c r="D20" s="1">
        <v>16</v>
      </c>
      <c r="E20" s="10" t="s">
        <v>30</v>
      </c>
      <c r="F20" t="s">
        <v>25</v>
      </c>
      <c r="G20" s="16" t="str">
        <f>_xlfn.CONCAT("Nex",F20," O_",A20,"_",E20,REPT(" ",(20-(LEN(F20)+LEN(E20))))," = Nex",F20,"(",A20,", ",D20,", """,E20,""");")</f>
        <v>NexText O_1_tx_ext_min       = NexText(1, 16, "tx_ext_min");</v>
      </c>
      <c r="H20" t="s">
        <v>202</v>
      </c>
      <c r="I20" s="1" t="s">
        <v>9</v>
      </c>
      <c r="J20" s="1" t="s">
        <v>110</v>
      </c>
      <c r="O20" s="1"/>
    </row>
    <row r="21" spans="1:15">
      <c r="A21">
        <v>1</v>
      </c>
      <c r="B21" t="s">
        <v>282</v>
      </c>
      <c r="C21" t="s">
        <v>53</v>
      </c>
      <c r="D21" s="1">
        <v>17</v>
      </c>
      <c r="E21" s="10" t="s">
        <v>31</v>
      </c>
      <c r="F21" t="s">
        <v>25</v>
      </c>
      <c r="G21" s="16" t="str">
        <f>_xlfn.CONCAT("Nex",F21," O_",A21,"_",E21,REPT(" ",(20-(LEN(F21)+LEN(E21))))," = Nex",F21,"(",A21,", ",D21,", """,E21,""");")</f>
        <v>NexText O_1_tx_ext_max       = NexText(1, 17, "tx_ext_max");</v>
      </c>
      <c r="H21" t="s">
        <v>202</v>
      </c>
      <c r="I21" s="1" t="s">
        <v>9</v>
      </c>
      <c r="J21" s="1" t="s">
        <v>110</v>
      </c>
      <c r="O21" s="1"/>
    </row>
    <row r="22" spans="1:15">
      <c r="A22">
        <v>1</v>
      </c>
      <c r="B22" t="s">
        <v>282</v>
      </c>
      <c r="C22" t="s">
        <v>56</v>
      </c>
      <c r="D22" s="1">
        <v>18</v>
      </c>
      <c r="E22" t="s">
        <v>34</v>
      </c>
      <c r="F22" t="s">
        <v>25</v>
      </c>
      <c r="G22" s="16" t="str">
        <f>_xlfn.CONCAT("Nex",F22," O_",A22,"_",E22,REPT(" ",(20-(LEN(F22)+LEN(E22))))," = Nex",F22,"(",A22,", ",D22,", """,E22,""");")</f>
        <v>NexText O_1_tx_log           = NexText(1, 18, "tx_log");</v>
      </c>
      <c r="H22" t="s">
        <v>202</v>
      </c>
      <c r="I22" s="1" t="s">
        <v>9</v>
      </c>
      <c r="J22" s="1" t="s">
        <v>35</v>
      </c>
      <c r="O22" s="1"/>
    </row>
    <row r="23" spans="1:15">
      <c r="A23">
        <v>1</v>
      </c>
      <c r="B23" t="s">
        <v>282</v>
      </c>
      <c r="C23" t="s">
        <v>58</v>
      </c>
      <c r="D23" s="1">
        <v>19</v>
      </c>
      <c r="E23" t="s">
        <v>117</v>
      </c>
      <c r="F23" t="s">
        <v>40</v>
      </c>
      <c r="G23" s="16" t="str">
        <f>_xlfn.CONCAT("Nex",F23," O_",A23,"_",E23,REPT(" ",(20-(LEN(F23)+LEN(E23))))," = Nex",F23,"(",A23,", ",D23,", """,E23,""");")</f>
        <v>NexRadio O_1_led_1           = NexRadio(1, 19, "led_1");</v>
      </c>
      <c r="H23" t="s">
        <v>202</v>
      </c>
      <c r="I23" s="1" t="s">
        <v>18</v>
      </c>
      <c r="O23" s="1"/>
    </row>
    <row r="24" spans="1:15">
      <c r="A24">
        <v>1</v>
      </c>
      <c r="B24" t="s">
        <v>282</v>
      </c>
      <c r="C24" t="s">
        <v>59</v>
      </c>
      <c r="D24" s="1">
        <v>20</v>
      </c>
      <c r="E24" t="s">
        <v>118</v>
      </c>
      <c r="F24" t="s">
        <v>40</v>
      </c>
      <c r="G24" s="16" t="str">
        <f>_xlfn.CONCAT("Nex",F24," O_",A24,"_",E24,REPT(" ",(20-(LEN(F24)+LEN(E24))))," = Nex",F24,"(",A24,", ",D24,", """,E24,""");")</f>
        <v>NexRadio O_1_led_2           = NexRadio(1, 20, "led_2");</v>
      </c>
      <c r="H24" t="s">
        <v>202</v>
      </c>
      <c r="I24" s="1" t="s">
        <v>18</v>
      </c>
      <c r="O24" s="1"/>
    </row>
    <row r="25" spans="1:15">
      <c r="A25">
        <v>1</v>
      </c>
      <c r="B25" t="s">
        <v>282</v>
      </c>
      <c r="C25" t="s">
        <v>60</v>
      </c>
      <c r="D25" s="1">
        <v>21</v>
      </c>
      <c r="E25" t="s">
        <v>119</v>
      </c>
      <c r="F25" t="s">
        <v>40</v>
      </c>
      <c r="G25" s="16" t="str">
        <f>_xlfn.CONCAT("Nex",F25," O_",A25,"_",E25,REPT(" ",(20-(LEN(F25)+LEN(E25))))," = Nex",F25,"(",A25,", ",D25,", """,E25,""");")</f>
        <v>NexRadio O_1_led_3           = NexRadio(1, 21, "led_3");</v>
      </c>
      <c r="H25" t="s">
        <v>202</v>
      </c>
      <c r="I25" s="1" t="s">
        <v>18</v>
      </c>
      <c r="O25" s="1">
        <v>0</v>
      </c>
    </row>
    <row r="26" spans="1:15">
      <c r="A26">
        <v>1</v>
      </c>
      <c r="B26" t="s">
        <v>282</v>
      </c>
      <c r="C26" t="s">
        <v>50</v>
      </c>
      <c r="D26" s="1">
        <v>22</v>
      </c>
      <c r="E26" t="s">
        <v>120</v>
      </c>
      <c r="F26" t="s">
        <v>40</v>
      </c>
      <c r="G26" s="16" t="str">
        <f>_xlfn.CONCAT("Nex",F26," O_",A26,"_",E26,REPT(" ",(20-(LEN(F26)+LEN(E26))))," = Nex",F26,"(",A26,", ",D26,", """,E26,""");")</f>
        <v>NexRadio O_1_led_4           = NexRadio(1, 22, "led_4");</v>
      </c>
      <c r="H26" t="s">
        <v>202</v>
      </c>
      <c r="I26" s="1" t="s">
        <v>18</v>
      </c>
      <c r="O26" s="1">
        <v>0</v>
      </c>
    </row>
    <row r="27" spans="1:15">
      <c r="A27">
        <v>1</v>
      </c>
      <c r="B27" t="s">
        <v>282</v>
      </c>
      <c r="C27" t="s">
        <v>51</v>
      </c>
      <c r="D27" s="1">
        <v>23</v>
      </c>
      <c r="E27" t="s">
        <v>121</v>
      </c>
      <c r="F27" t="s">
        <v>40</v>
      </c>
      <c r="G27" s="16" t="str">
        <f>_xlfn.CONCAT("Nex",F27," O_",A27,"_",E27,REPT(" ",(20-(LEN(F27)+LEN(E27))))," = Nex",F27,"(",A27,", ",D27,", """,E27,""");")</f>
        <v>NexRadio O_1_led_5           = NexRadio(1, 23, "led_5");</v>
      </c>
      <c r="H27" t="s">
        <v>202</v>
      </c>
      <c r="I27" s="1" t="s">
        <v>18</v>
      </c>
      <c r="O27" s="1">
        <v>0</v>
      </c>
    </row>
    <row r="28" spans="1:15">
      <c r="A28">
        <v>1</v>
      </c>
      <c r="B28" t="s">
        <v>282</v>
      </c>
      <c r="C28" t="s">
        <v>61</v>
      </c>
      <c r="D28" s="1">
        <v>24</v>
      </c>
      <c r="E28" t="s">
        <v>122</v>
      </c>
      <c r="F28" t="s">
        <v>40</v>
      </c>
      <c r="G28" s="16" t="str">
        <f>_xlfn.CONCAT("Nex",F28," O_",A28,"_",E28,REPT(" ",(20-(LEN(F28)+LEN(E28))))," = Nex",F28,"(",A28,", ",D28,", """,E28,""");")</f>
        <v>NexRadio O_1_led_6           = NexRadio(1, 24, "led_6");</v>
      </c>
      <c r="H28" t="s">
        <v>202</v>
      </c>
      <c r="I28" s="1" t="s">
        <v>18</v>
      </c>
      <c r="O28" s="1">
        <v>0</v>
      </c>
    </row>
    <row r="29" spans="1:15">
      <c r="A29">
        <v>1</v>
      </c>
      <c r="B29" t="s">
        <v>282</v>
      </c>
      <c r="C29" t="s">
        <v>57</v>
      </c>
      <c r="D29" s="1">
        <v>25</v>
      </c>
      <c r="E29" t="s">
        <v>123</v>
      </c>
      <c r="F29" t="s">
        <v>40</v>
      </c>
      <c r="G29" s="16" t="str">
        <f>_xlfn.CONCAT("Nex",F29," O_",A29,"_",E29,REPT(" ",(20-(LEN(F29)+LEN(E29))))," = Nex",F29,"(",A29,", ",D29,", """,E29,""");")</f>
        <v>NexRadio O_1_led_7           = NexRadio(1, 25, "led_7");</v>
      </c>
      <c r="H29" t="s">
        <v>202</v>
      </c>
      <c r="I29" s="1" t="s">
        <v>18</v>
      </c>
      <c r="O29" s="1">
        <v>0</v>
      </c>
    </row>
    <row r="30" spans="1:15">
      <c r="A30">
        <v>1</v>
      </c>
      <c r="B30" t="s">
        <v>282</v>
      </c>
      <c r="C30" t="s">
        <v>62</v>
      </c>
      <c r="D30" s="1">
        <v>26</v>
      </c>
      <c r="E30" t="s">
        <v>124</v>
      </c>
      <c r="F30" t="s">
        <v>40</v>
      </c>
      <c r="G30" s="16" t="str">
        <f>_xlfn.CONCAT("Nex",F30," O_",A30,"_",E30,REPT(" ",(20-(LEN(F30)+LEN(E30))))," = Nex",F30,"(",A30,", ",D30,", """,E30,""");")</f>
        <v>NexRadio O_1_led_8           = NexRadio(1, 26, "led_8");</v>
      </c>
      <c r="H30" t="s">
        <v>202</v>
      </c>
      <c r="I30" s="1" t="s">
        <v>18</v>
      </c>
      <c r="O30" s="1">
        <v>0</v>
      </c>
    </row>
    <row r="31" spans="1:15">
      <c r="A31">
        <v>1</v>
      </c>
      <c r="B31" t="s">
        <v>282</v>
      </c>
      <c r="C31" t="s">
        <v>63</v>
      </c>
      <c r="D31" s="1">
        <v>27</v>
      </c>
      <c r="E31" t="s">
        <v>125</v>
      </c>
      <c r="F31" t="s">
        <v>40</v>
      </c>
      <c r="G31" s="16" t="str">
        <f>_xlfn.CONCAT("Nex",F31," O_",A31,"_",E31,REPT(" ",(20-(LEN(F31)+LEN(E31))))," = Nex",F31,"(",A31,", ",D31,", """,E31,""");")</f>
        <v>NexRadio O_1_led_9           = NexRadio(1, 27, "led_9");</v>
      </c>
      <c r="H31" t="s">
        <v>202</v>
      </c>
      <c r="I31" s="1" t="s">
        <v>18</v>
      </c>
      <c r="O31" s="1">
        <v>0</v>
      </c>
    </row>
    <row r="32" spans="1:15">
      <c r="A32">
        <v>1</v>
      </c>
      <c r="B32" t="s">
        <v>282</v>
      </c>
      <c r="C32" t="s">
        <v>64</v>
      </c>
      <c r="D32" s="1">
        <v>28</v>
      </c>
      <c r="E32" t="s">
        <v>126</v>
      </c>
      <c r="F32" t="s">
        <v>40</v>
      </c>
      <c r="G32" s="16" t="str">
        <f>_xlfn.CONCAT("Nex",F32," O_",A32,"_",E32,REPT(" ",(20-(LEN(F32)+LEN(E32))))," = Nex",F32,"(",A32,", ",D32,", """,E32,""");")</f>
        <v>NexRadio O_1_led_10          = NexRadio(1, 28, "led_10");</v>
      </c>
      <c r="H32" t="s">
        <v>202</v>
      </c>
      <c r="I32" s="1" t="s">
        <v>18</v>
      </c>
      <c r="O32" s="1">
        <v>0</v>
      </c>
    </row>
    <row r="33" spans="1:15">
      <c r="A33">
        <v>1</v>
      </c>
      <c r="B33" t="s">
        <v>282</v>
      </c>
      <c r="C33" t="s">
        <v>65</v>
      </c>
      <c r="D33" s="1">
        <v>29</v>
      </c>
      <c r="E33" t="s">
        <v>127</v>
      </c>
      <c r="F33" t="s">
        <v>40</v>
      </c>
      <c r="G33" s="16" t="str">
        <f>_xlfn.CONCAT("Nex",F33," O_",A33,"_",E33,REPT(" ",(20-(LEN(F33)+LEN(E33))))," = Nex",F33,"(",A33,", ",D33,", """,E33,""");")</f>
        <v>NexRadio O_1_led_11          = NexRadio(1, 29, "led_11");</v>
      </c>
      <c r="H33" t="s">
        <v>202</v>
      </c>
      <c r="I33" s="1" t="s">
        <v>18</v>
      </c>
      <c r="O33" s="1">
        <v>0</v>
      </c>
    </row>
    <row r="34" spans="1:15">
      <c r="A34">
        <v>1</v>
      </c>
      <c r="B34" t="s">
        <v>282</v>
      </c>
      <c r="C34" t="s">
        <v>49</v>
      </c>
      <c r="D34" s="1">
        <v>30</v>
      </c>
      <c r="E34" t="s">
        <v>128</v>
      </c>
      <c r="F34" t="s">
        <v>40</v>
      </c>
      <c r="G34" s="16" t="str">
        <f>_xlfn.CONCAT("Nex",F34," O_",A34,"_",E34,REPT(" ",(20-(LEN(F34)+LEN(E34))))," = Nex",F34,"(",A34,", ",D34,", """,E34,""");")</f>
        <v>NexRadio O_1_led_12          = NexRadio(1, 30, "led_12");</v>
      </c>
      <c r="H34" t="s">
        <v>202</v>
      </c>
      <c r="I34" s="1" t="s">
        <v>18</v>
      </c>
      <c r="O34" s="1">
        <v>0</v>
      </c>
    </row>
    <row r="35" spans="1:15">
      <c r="A35">
        <v>1</v>
      </c>
      <c r="B35" t="s">
        <v>282</v>
      </c>
      <c r="C35" t="s">
        <v>66</v>
      </c>
      <c r="D35" s="1">
        <v>31</v>
      </c>
      <c r="E35" t="s">
        <v>129</v>
      </c>
      <c r="F35" t="s">
        <v>40</v>
      </c>
      <c r="G35" s="16" t="str">
        <f>_xlfn.CONCAT("Nex",F35," O_",A35,"_",E35,REPT(" ",(20-(LEN(F35)+LEN(E35))))," = Nex",F35,"(",A35,", ",D35,", """,E35,""");")</f>
        <v>NexRadio O_1_led_13          = NexRadio(1, 31, "led_13");</v>
      </c>
      <c r="H35" t="s">
        <v>202</v>
      </c>
      <c r="I35" s="1" t="s">
        <v>18</v>
      </c>
      <c r="O35" s="1">
        <v>0</v>
      </c>
    </row>
    <row r="36" spans="1:15">
      <c r="A36">
        <v>1</v>
      </c>
      <c r="B36" t="s">
        <v>282</v>
      </c>
      <c r="C36" t="s">
        <v>67</v>
      </c>
      <c r="D36" s="1">
        <v>32</v>
      </c>
      <c r="E36" t="s">
        <v>130</v>
      </c>
      <c r="F36" t="s">
        <v>40</v>
      </c>
      <c r="G36" s="16" t="str">
        <f>_xlfn.CONCAT("Nex",F36," O_",A36,"_",E36,REPT(" ",(20-(LEN(F36)+LEN(E36))))," = Nex",F36,"(",A36,", ",D36,", """,E36,""");")</f>
        <v>NexRadio O_1_led_14          = NexRadio(1, 32, "led_14");</v>
      </c>
      <c r="H36" t="s">
        <v>202</v>
      </c>
      <c r="I36" s="1" t="s">
        <v>18</v>
      </c>
      <c r="O36" s="1">
        <v>0</v>
      </c>
    </row>
    <row r="37" spans="1:15">
      <c r="A37">
        <v>1</v>
      </c>
      <c r="B37" t="s">
        <v>282</v>
      </c>
      <c r="C37" t="s">
        <v>68</v>
      </c>
      <c r="D37" s="1">
        <v>33</v>
      </c>
      <c r="E37" t="s">
        <v>131</v>
      </c>
      <c r="F37" t="s">
        <v>40</v>
      </c>
      <c r="G37" s="16" t="str">
        <f>_xlfn.CONCAT("Nex",F37," O_",A37,"_",E37,REPT(" ",(20-(LEN(F37)+LEN(E37))))," = Nex",F37,"(",A37,", ",D37,", """,E37,""");")</f>
        <v>NexRadio O_1_led_15          = NexRadio(1, 33, "led_15");</v>
      </c>
      <c r="H37" t="s">
        <v>202</v>
      </c>
      <c r="I37" s="1" t="s">
        <v>18</v>
      </c>
      <c r="O37" s="1">
        <v>0</v>
      </c>
    </row>
    <row r="38" spans="1:15">
      <c r="A38">
        <v>1</v>
      </c>
      <c r="B38" t="s">
        <v>282</v>
      </c>
      <c r="C38" t="s">
        <v>57</v>
      </c>
      <c r="D38" s="1">
        <v>34</v>
      </c>
      <c r="E38" s="10" t="s">
        <v>199</v>
      </c>
      <c r="F38" t="s">
        <v>24</v>
      </c>
      <c r="G38" s="16" t="str">
        <f>_xlfn.CONCAT("Nex",F38," O_",A38,"_",E38,REPT(" ",(20-(LEN(F38)+LEN(E38))))," = Nex",F38,"(",A38,", ",D38,", """,E38,""");")</f>
        <v>NexGauge O_1_ma_bateria      = NexGauge(1, 34, "ma_bateria");</v>
      </c>
      <c r="H38" t="s">
        <v>202</v>
      </c>
      <c r="I38" s="1" t="s">
        <v>18</v>
      </c>
      <c r="K38" s="1">
        <v>270</v>
      </c>
      <c r="L38" s="1">
        <v>90</v>
      </c>
      <c r="M38" s="1">
        <v>8</v>
      </c>
      <c r="N38" s="1">
        <v>16</v>
      </c>
      <c r="O38" s="1">
        <v>0</v>
      </c>
    </row>
    <row r="39" spans="1:15">
      <c r="A39">
        <v>1</v>
      </c>
      <c r="B39" t="s">
        <v>282</v>
      </c>
      <c r="C39" t="s">
        <v>43</v>
      </c>
      <c r="D39" s="1">
        <v>35</v>
      </c>
      <c r="E39" s="10" t="s">
        <v>26</v>
      </c>
      <c r="F39" t="s">
        <v>25</v>
      </c>
      <c r="G39" s="16" t="str">
        <f>_xlfn.CONCAT("Nex",F39," O_",A39,"_",E39,REPT(" ",(20-(LEN(F39)+LEN(E39))))," = Nex",F39,"(",A39,", ",D39,", """,E39,""");")</f>
        <v>NexText O_1_tx_ano           = NexText(1, 35, "tx_ano");</v>
      </c>
      <c r="H39" t="s">
        <v>202</v>
      </c>
      <c r="I39" s="1" t="s">
        <v>9</v>
      </c>
      <c r="J39" s="1" t="s">
        <v>27</v>
      </c>
      <c r="O39" s="1"/>
    </row>
    <row r="40" spans="1:15">
      <c r="A40">
        <v>1</v>
      </c>
      <c r="B40" t="s">
        <v>282</v>
      </c>
      <c r="C40" t="s">
        <v>69</v>
      </c>
      <c r="D40" s="1">
        <v>36</v>
      </c>
      <c r="E40" t="s">
        <v>132</v>
      </c>
      <c r="F40" t="s">
        <v>40</v>
      </c>
      <c r="G40" s="16" t="str">
        <f>_xlfn.CONCAT("Nex",F40," O_",A40,"_",E40,REPT(" ",(20-(LEN(F40)+LEN(E40))))," = Nex",F40,"(",A40,", ",D40,", """,E40,""");")</f>
        <v>NexRadio O_1_led_16          = NexRadio(1, 36, "led_16");</v>
      </c>
      <c r="H40" t="s">
        <v>202</v>
      </c>
      <c r="I40" s="1" t="s">
        <v>18</v>
      </c>
      <c r="O40" s="1">
        <v>0</v>
      </c>
    </row>
    <row r="41" spans="1:15">
      <c r="A41">
        <v>1</v>
      </c>
      <c r="B41" t="s">
        <v>282</v>
      </c>
      <c r="C41" t="s">
        <v>89</v>
      </c>
      <c r="D41" s="1">
        <v>37</v>
      </c>
      <c r="E41" t="s">
        <v>71</v>
      </c>
      <c r="F41" t="s">
        <v>279</v>
      </c>
      <c r="G41" s="16" t="str">
        <f>_xlfn.CONCAT("Nex",F41," O_",A41,"_",E41,REPT(" ",(20-(LEN(F41)+LEN(E41))))," = Nex",F41,"(",A41,", ",D41,", """,E41,""");")</f>
        <v>NexProgressBar O_1_pb_volume = NexProgressBar(1, 37, "pb_volume");</v>
      </c>
      <c r="H41" t="s">
        <v>202</v>
      </c>
      <c r="I41" s="1" t="s">
        <v>18</v>
      </c>
      <c r="K41" s="1">
        <v>0</v>
      </c>
      <c r="L41" s="1">
        <v>15</v>
      </c>
      <c r="M41" s="1">
        <v>1</v>
      </c>
      <c r="N41" s="1">
        <v>15</v>
      </c>
      <c r="O41" s="1">
        <v>50</v>
      </c>
    </row>
    <row r="42" spans="1:15">
      <c r="A42">
        <v>1</v>
      </c>
      <c r="B42" t="s">
        <v>282</v>
      </c>
      <c r="C42" t="s">
        <v>89</v>
      </c>
      <c r="D42" s="1">
        <v>38</v>
      </c>
      <c r="E42" t="s">
        <v>133</v>
      </c>
      <c r="F42" t="s">
        <v>85</v>
      </c>
      <c r="G42" s="16" t="str">
        <f>_xlfn.CONCAT("Nex",F42," O_",A42,"_",E42,REPT(" ",(20-(LEN(F42)+LEN(E42))))," = Nex",F42,"(",A42,", ",D42,", """,E42,""");")</f>
        <v>NexButton O_1_bt_up          = NexButton(1, 38, "bt_up");</v>
      </c>
      <c r="H42" t="s">
        <v>202</v>
      </c>
      <c r="O42" s="1"/>
    </row>
    <row r="43" spans="1:15">
      <c r="A43">
        <v>1</v>
      </c>
      <c r="B43" t="s">
        <v>282</v>
      </c>
      <c r="C43" t="s">
        <v>89</v>
      </c>
      <c r="D43" s="1">
        <v>39</v>
      </c>
      <c r="E43" t="s">
        <v>134</v>
      </c>
      <c r="F43" t="s">
        <v>85</v>
      </c>
      <c r="G43" s="16" t="str">
        <f>_xlfn.CONCAT("Nex",F43," O_",A43,"_",E43,REPT(" ",(20-(LEN(F43)+LEN(E43))))," = Nex",F43,"(",A43,", ",D43,", """,E43,""");")</f>
        <v>NexButton O_1_bt_down        = NexButton(1, 39, "bt_down");</v>
      </c>
      <c r="H43" t="s">
        <v>202</v>
      </c>
      <c r="O43" s="1"/>
    </row>
    <row r="44" spans="1:15">
      <c r="A44">
        <v>1</v>
      </c>
      <c r="B44" t="s">
        <v>282</v>
      </c>
      <c r="C44" t="s">
        <v>89</v>
      </c>
      <c r="D44" s="1">
        <v>40</v>
      </c>
      <c r="E44" t="s">
        <v>72</v>
      </c>
      <c r="F44" t="s">
        <v>280</v>
      </c>
      <c r="G44" s="16" t="str">
        <f>_xlfn.CONCAT("Nex",F44," O_",A44,"_",E44,REPT(" ",(20-(LEN(F44)+LEN(E44))))," = Nex",F44,"(",A44,", ",D44,", """,E44,""");")</f>
        <v>NexDSButton O_1_bt_mute      = NexDSButton(1, 40, "bt_mute");</v>
      </c>
      <c r="H44" t="s">
        <v>202</v>
      </c>
      <c r="K44" s="1">
        <v>0</v>
      </c>
      <c r="L44" s="1">
        <v>1</v>
      </c>
      <c r="O44" s="1">
        <v>0</v>
      </c>
    </row>
    <row r="45" spans="1:15">
      <c r="A45">
        <v>1</v>
      </c>
      <c r="B45" t="s">
        <v>282</v>
      </c>
      <c r="C45" t="s">
        <v>40</v>
      </c>
      <c r="D45" s="1">
        <v>41</v>
      </c>
      <c r="E45" t="s">
        <v>74</v>
      </c>
      <c r="F45" t="s">
        <v>139</v>
      </c>
      <c r="G45" s="16" t="str">
        <f>_xlfn.CONCAT("Nex",F45," O_",A45,"_",E45,REPT(" ",(20-(LEN(F45)+LEN(E45))))," = Nex",F45,"(",A45,", ",D45,", """,E45,""");")</f>
        <v>NexSlider O_1_sl_freq        = NexSlider(1, 41, "sl_freq");</v>
      </c>
      <c r="H45" t="s">
        <v>202</v>
      </c>
      <c r="K45" s="1">
        <v>860</v>
      </c>
      <c r="L45" s="1">
        <v>1100</v>
      </c>
      <c r="M45" s="1">
        <v>86</v>
      </c>
      <c r="N45" s="1">
        <v>110</v>
      </c>
      <c r="O45" s="1">
        <v>1023</v>
      </c>
    </row>
    <row r="46" spans="1:15">
      <c r="A46">
        <v>1</v>
      </c>
      <c r="B46" t="s">
        <v>282</v>
      </c>
      <c r="C46" t="s">
        <v>40</v>
      </c>
      <c r="D46" s="1">
        <v>42</v>
      </c>
      <c r="E46" t="s">
        <v>76</v>
      </c>
      <c r="F46" t="s">
        <v>85</v>
      </c>
      <c r="G46" s="16" t="str">
        <f>_xlfn.CONCAT("Nex",F46," O_",A46,"_",E46,REPT(" ",(20-(LEN(F46)+LEN(E46))))," = Nex",F46,"(",A46,", ",D46,", """,E46,""");")</f>
        <v>NexButton O_1_bt_next        = NexButton(1, 42, "bt_next");</v>
      </c>
      <c r="H46" t="s">
        <v>202</v>
      </c>
      <c r="O46" s="1"/>
    </row>
    <row r="47" spans="1:15">
      <c r="A47">
        <v>1</v>
      </c>
      <c r="B47" t="s">
        <v>282</v>
      </c>
      <c r="C47" t="s">
        <v>40</v>
      </c>
      <c r="D47" s="1">
        <v>43</v>
      </c>
      <c r="E47" t="s">
        <v>75</v>
      </c>
      <c r="F47" t="s">
        <v>85</v>
      </c>
      <c r="G47" s="16" t="str">
        <f>_xlfn.CONCAT("Nex",F47," O_",A47,"_",E47,REPT(" ",(20-(LEN(F47)+LEN(E47))))," = Nex",F47,"(",A47,", ",D47,", """,E47,""");")</f>
        <v>NexButton O_1_bt_prev        = NexButton(1, 43, "bt_prev");</v>
      </c>
      <c r="H47" t="s">
        <v>202</v>
      </c>
      <c r="O47" s="1"/>
    </row>
    <row r="48" spans="1:15">
      <c r="A48">
        <v>1</v>
      </c>
      <c r="B48" t="s">
        <v>282</v>
      </c>
      <c r="C48" t="s">
        <v>41</v>
      </c>
      <c r="D48" s="1">
        <v>44</v>
      </c>
      <c r="E48" t="s">
        <v>104</v>
      </c>
      <c r="F48" t="s">
        <v>107</v>
      </c>
      <c r="G48" s="16" t="str">
        <f>_xlfn.CONCAT("Nex",F48," O_",A48,"_",E48,REPT(" ",(20-(LEN(F48)+LEN(E48))))," = Nex",F48,"(",A48,", ",D48,", """,E48,""");")</f>
        <v>NexVariable O_1_va0          = NexVariable(1, 44, "va0");</v>
      </c>
      <c r="H48" t="s">
        <v>202</v>
      </c>
      <c r="I48" s="1" t="s">
        <v>200</v>
      </c>
      <c r="J48" s="1" t="s">
        <v>141</v>
      </c>
      <c r="O48" s="1"/>
    </row>
    <row r="49" spans="1:15">
      <c r="A49">
        <v>1</v>
      </c>
      <c r="B49" t="s">
        <v>282</v>
      </c>
      <c r="C49" t="s">
        <v>41</v>
      </c>
      <c r="D49" s="1">
        <v>45</v>
      </c>
      <c r="E49" t="s">
        <v>105</v>
      </c>
      <c r="F49" t="s">
        <v>107</v>
      </c>
      <c r="G49" s="16" t="str">
        <f>_xlfn.CONCAT("Nex",F49," O_",A49,"_",E49,REPT(" ",(20-(LEN(F49)+LEN(E49))))," = Nex",F49,"(",A49,", ",D49,", """,E49,""");")</f>
        <v>NexVariable O_1_va1          = NexVariable(1, 45, "va1");</v>
      </c>
      <c r="H49" t="s">
        <v>202</v>
      </c>
      <c r="I49" s="1" t="s">
        <v>200</v>
      </c>
      <c r="J49" s="1" t="s">
        <v>12</v>
      </c>
      <c r="O49" s="1"/>
    </row>
    <row r="50" spans="1:15">
      <c r="A50">
        <v>1</v>
      </c>
      <c r="B50" t="s">
        <v>282</v>
      </c>
      <c r="C50" t="s">
        <v>41</v>
      </c>
      <c r="D50" s="1">
        <v>46</v>
      </c>
      <c r="E50" t="s">
        <v>106</v>
      </c>
      <c r="F50" t="s">
        <v>107</v>
      </c>
      <c r="G50" s="16" t="str">
        <f>_xlfn.CONCAT("Nex",F50," O_",A50,"_",E50,REPT(" ",(20-(LEN(F50)+LEN(E50))))," = Nex",F50,"(",A50,", ",D50,", """,E50,""");")</f>
        <v>NexVariable O_1_va2          = NexVariable(1, 46, "va2");</v>
      </c>
      <c r="H50" t="s">
        <v>202</v>
      </c>
      <c r="I50" s="1" t="s">
        <v>200</v>
      </c>
      <c r="J50" s="1" t="s">
        <v>12</v>
      </c>
      <c r="O50" s="1"/>
    </row>
    <row r="51" spans="1:15">
      <c r="A51">
        <v>1</v>
      </c>
      <c r="B51" t="s">
        <v>282</v>
      </c>
      <c r="C51" t="s">
        <v>40</v>
      </c>
      <c r="D51" s="1">
        <v>47</v>
      </c>
      <c r="E51" t="s">
        <v>73</v>
      </c>
      <c r="F51" t="s">
        <v>25</v>
      </c>
      <c r="G51" s="16" t="str">
        <f>_xlfn.CONCAT("Nex",F51," O_",A51,"_",E51,REPT(" ",(20-(LEN(F51)+LEN(E51))))," = Nex",F51,"(",A51,", ",D51,", """,E51,""");")</f>
        <v>NexText O_1_tx_freq          = NexText(1, 47, "tx_freq");</v>
      </c>
      <c r="H51" t="s">
        <v>202</v>
      </c>
      <c r="I51" s="1" t="s">
        <v>9</v>
      </c>
      <c r="J51" s="1" t="s">
        <v>12</v>
      </c>
      <c r="O51" s="1" t="s">
        <v>140</v>
      </c>
    </row>
    <row r="52" spans="1:15">
      <c r="A52">
        <v>1</v>
      </c>
      <c r="B52" t="s">
        <v>282</v>
      </c>
      <c r="C52" t="s">
        <v>40</v>
      </c>
      <c r="D52" s="1">
        <v>48</v>
      </c>
      <c r="E52" t="s">
        <v>289</v>
      </c>
      <c r="F52" t="s">
        <v>25</v>
      </c>
      <c r="G52" s="16" t="str">
        <f>_xlfn.CONCAT("Nex",F52," O_",A52,"_",E52,REPT(" ",(20-(LEN(F52)+LEN(E52))))," = Nex",F52,"(",A52,", ",D52,", """,E52,""");")</f>
        <v>NexText O_1_t0               = NexText(1, 48, "t0");</v>
      </c>
      <c r="H52" t="s">
        <v>202</v>
      </c>
      <c r="O52" s="1" t="s">
        <v>290</v>
      </c>
    </row>
    <row r="53" spans="1:15">
      <c r="A53">
        <v>1</v>
      </c>
      <c r="B53" t="s">
        <v>282</v>
      </c>
      <c r="C53" t="s">
        <v>40</v>
      </c>
      <c r="D53" s="1">
        <v>49</v>
      </c>
      <c r="E53" t="s">
        <v>136</v>
      </c>
      <c r="F53" t="s">
        <v>85</v>
      </c>
      <c r="G53" s="16" t="str">
        <f>_xlfn.CONCAT("Nex",F53," O_",A53,"_",E53,REPT(" ",(20-(LEN(F53)+LEN(E53))))," = Nex",F53,"(",A53,", ",D53,", """,E53,""");")</f>
        <v>NexButton O_1_bt_play        = NexButton(1, 49, "bt_play");</v>
      </c>
      <c r="H53" t="s">
        <v>202</v>
      </c>
      <c r="O53" s="1"/>
    </row>
    <row r="54" spans="1:15">
      <c r="A54">
        <v>1</v>
      </c>
      <c r="B54" t="s">
        <v>282</v>
      </c>
      <c r="C54" t="s">
        <v>40</v>
      </c>
      <c r="D54" s="1">
        <v>50</v>
      </c>
      <c r="E54" t="s">
        <v>137</v>
      </c>
      <c r="F54" t="s">
        <v>85</v>
      </c>
      <c r="G54" s="16" t="str">
        <f>_xlfn.CONCAT("Nex",F54," O_",A54,"_",E54,REPT(" ",(20-(LEN(F54)+LEN(E54))))," = Nex",F54,"(",A54,", ",D54,", """,E54,""");")</f>
        <v>NexButton O_1_bt_stop        = NexButton(1, 50, "bt_stop");</v>
      </c>
      <c r="H54" t="s">
        <v>202</v>
      </c>
      <c r="O54" s="1"/>
    </row>
    <row r="55" spans="1:15">
      <c r="A55">
        <v>1</v>
      </c>
      <c r="B55" t="s">
        <v>282</v>
      </c>
      <c r="C55" t="s">
        <v>40</v>
      </c>
      <c r="D55" s="1">
        <v>51</v>
      </c>
      <c r="E55" t="s">
        <v>138</v>
      </c>
      <c r="F55" t="s">
        <v>85</v>
      </c>
      <c r="G55" s="16" t="str">
        <f>_xlfn.CONCAT("Nex",F55," O_",A55,"_",E55,REPT(" ",(20-(LEN(F55)+LEN(E55))))," = Nex",F55,"(",A55,", ",D55,", """,E55,""");")</f>
        <v>NexButton O_1_bt_last        = NexButton(1, 51, "bt_last");</v>
      </c>
      <c r="H55" t="s">
        <v>202</v>
      </c>
      <c r="O55" s="1"/>
    </row>
    <row r="56" spans="1:15">
      <c r="A56">
        <v>1</v>
      </c>
      <c r="B56" t="s">
        <v>282</v>
      </c>
      <c r="C56" t="s">
        <v>40</v>
      </c>
      <c r="D56" s="1">
        <v>52</v>
      </c>
      <c r="E56" t="s">
        <v>135</v>
      </c>
      <c r="F56" t="s">
        <v>85</v>
      </c>
      <c r="G56" s="16" t="str">
        <f>_xlfn.CONCAT("Nex",F56," O_",A56,"_",E56,REPT(" ",(20-(LEN(F56)+LEN(E56))))," = Nex",F56,"(",A56,", ",D56,", """,E56,""");")</f>
        <v>NexButton O_1_bt_first       = NexButton(1, 52, "bt_first");</v>
      </c>
      <c r="H56" t="s">
        <v>202</v>
      </c>
      <c r="O56" s="1"/>
    </row>
    <row r="57" spans="1:15">
      <c r="A57">
        <v>1</v>
      </c>
      <c r="B57" t="s">
        <v>282</v>
      </c>
      <c r="C57" t="s">
        <v>262</v>
      </c>
      <c r="D57" s="1">
        <v>53</v>
      </c>
      <c r="E57" t="s">
        <v>142</v>
      </c>
      <c r="F57" t="s">
        <v>37</v>
      </c>
      <c r="G57" s="16" t="str">
        <f>_xlfn.CONCAT("Nex",F57," O_",A57,"_",E57,REPT(" ",(20-(LEN(F57)+LEN(E57))))," = Nex",F57,"(",A57,", ",D57,", """,E57,""");")</f>
        <v>NexHotspot O_1_bt_sd         = NexHotspot(1, 53, "bt_sd");</v>
      </c>
      <c r="H57" t="s">
        <v>202</v>
      </c>
      <c r="O57" s="1"/>
    </row>
    <row r="58" spans="1:15">
      <c r="A58">
        <v>1</v>
      </c>
      <c r="B58" t="s">
        <v>282</v>
      </c>
      <c r="C58" t="s">
        <v>262</v>
      </c>
      <c r="D58" s="1">
        <v>54</v>
      </c>
      <c r="E58" t="s">
        <v>112</v>
      </c>
      <c r="F58" t="s">
        <v>37</v>
      </c>
      <c r="G58" s="16" t="str">
        <f>_xlfn.CONCAT("Nex",F58," O_",A58,"_",E58,REPT(" ",(20-(LEN(F58)+LEN(E58))))," = Nex",F58,"(",A58,", ",D58,", """,E58,""");")</f>
        <v>NexHotspot O_1_bt_usb        = NexHotspot(1, 54, "bt_usb");</v>
      </c>
      <c r="H58" t="s">
        <v>202</v>
      </c>
      <c r="O58" s="1"/>
    </row>
    <row r="59" spans="1:15">
      <c r="A59">
        <v>1</v>
      </c>
      <c r="B59" t="s">
        <v>282</v>
      </c>
      <c r="C59" t="s">
        <v>262</v>
      </c>
      <c r="D59" s="1">
        <v>56</v>
      </c>
      <c r="E59" t="s">
        <v>113</v>
      </c>
      <c r="F59" t="s">
        <v>37</v>
      </c>
      <c r="G59" s="16" t="str">
        <f>_xlfn.CONCAT("Nex",F59," O_",A59,"_",E59,REPT(" ",(20-(LEN(F59)+LEN(E59))))," = Nex",F59,"(",A59,", ",D59,", """,E59,""");")</f>
        <v>NexHotspot O_1_bt_auxiliar   = NexHotspot(1, 56, "bt_auxiliar");</v>
      </c>
      <c r="H59" t="s">
        <v>202</v>
      </c>
      <c r="O59" s="1"/>
    </row>
    <row r="60" spans="1:15">
      <c r="A60">
        <v>1</v>
      </c>
      <c r="B60" t="s">
        <v>282</v>
      </c>
      <c r="C60" t="s">
        <v>115</v>
      </c>
      <c r="D60" s="1">
        <v>56</v>
      </c>
      <c r="E60" t="s">
        <v>114</v>
      </c>
      <c r="F60" t="s">
        <v>37</v>
      </c>
      <c r="G60" s="16" t="str">
        <f>_xlfn.CONCAT("Nex",F60," O_",A60,"_",E60,REPT(" ",(20-(LEN(F60)+LEN(E60))))," = Nex",F60,"(",A60,", ",D60,", """,E60,""");")</f>
        <v>NexHotspot O_1_bt_checkup    = NexHotspot(1, 56, "bt_checkup");</v>
      </c>
      <c r="H60" t="s">
        <v>202</v>
      </c>
      <c r="O60" s="1"/>
    </row>
    <row r="61" spans="1:15">
      <c r="A61">
        <v>1</v>
      </c>
      <c r="B61" t="s">
        <v>282</v>
      </c>
      <c r="C61" t="s">
        <v>115</v>
      </c>
      <c r="D61" s="1">
        <v>57</v>
      </c>
      <c r="E61" t="s">
        <v>116</v>
      </c>
      <c r="F61" t="s">
        <v>37</v>
      </c>
      <c r="G61" s="16" t="str">
        <f>_xlfn.CONCAT("Nex",F61," O_",A61,"_",E61,REPT(" ",(20-(LEN(F61)+LEN(E61))))," = Nex",F61,"(",A61,", ",D61,", """,E61,""");")</f>
        <v>NexHotspot O_1_bt_checkup2   = NexHotspot(1, 57, "bt_checkup2");</v>
      </c>
      <c r="H61" t="s">
        <v>202</v>
      </c>
      <c r="O61" s="1"/>
    </row>
    <row r="62" spans="1:15">
      <c r="A62">
        <v>1</v>
      </c>
      <c r="B62" t="s">
        <v>282</v>
      </c>
      <c r="C62" t="s">
        <v>262</v>
      </c>
      <c r="D62" s="1">
        <v>58</v>
      </c>
      <c r="E62" s="10" t="s">
        <v>36</v>
      </c>
      <c r="F62" t="s">
        <v>85</v>
      </c>
      <c r="G62" s="16" t="str">
        <f>_xlfn.CONCAT("Nex",F62," O_",A62,"_",E62,REPT(" ",(20-(LEN(F62)+LEN(E62))))," = Nex",F62,"(",A62,", ",D62,", """,E62,""");")</f>
        <v>NexButton O_1_bt_radio       = NexButton(1, 58, "bt_radio");</v>
      </c>
      <c r="H62" t="s">
        <v>202</v>
      </c>
      <c r="O62" s="1"/>
    </row>
    <row r="63" spans="1:15">
      <c r="A63">
        <v>2</v>
      </c>
      <c r="B63" t="s">
        <v>285</v>
      </c>
      <c r="D63" s="1">
        <v>0</v>
      </c>
      <c r="E63" t="s">
        <v>285</v>
      </c>
      <c r="F63" t="s">
        <v>284</v>
      </c>
      <c r="G63" s="16" t="str">
        <f>_xlfn.CONCAT("Nex",F63," O_",A63,"_",E63,REPT(" ",(20-(LEN(F63)+LEN(E63))))," = Nex",F63,"(",A63,", ",D63,", """,E63,""");")</f>
        <v>NexPage O_2_setup            = NexPage(2, 0, "setup");</v>
      </c>
      <c r="H63" t="s">
        <v>202</v>
      </c>
      <c r="O63" s="1"/>
    </row>
    <row r="64" spans="1:15">
      <c r="A64">
        <v>2</v>
      </c>
      <c r="B64" t="s">
        <v>285</v>
      </c>
      <c r="C64" t="s">
        <v>144</v>
      </c>
      <c r="D64" s="1">
        <v>1</v>
      </c>
      <c r="E64" t="s">
        <v>70</v>
      </c>
      <c r="F64" t="s">
        <v>37</v>
      </c>
      <c r="G64" s="16" t="str">
        <f>_xlfn.CONCAT("Nex",F64," O_",A64,"_",E64,REPT(" ",(20-(LEN(F64)+LEN(E64))))," = Nex",F64,"(",A64,", ",D64,", """,E64,""");")</f>
        <v>NexHotspot O_2_bt_home       = NexHotspot(2, 1, "bt_home");</v>
      </c>
      <c r="H64" t="s">
        <v>202</v>
      </c>
      <c r="O64" s="1"/>
    </row>
    <row r="65" spans="1:15">
      <c r="A65">
        <v>2</v>
      </c>
      <c r="B65" t="s">
        <v>285</v>
      </c>
      <c r="C65" t="s">
        <v>89</v>
      </c>
      <c r="D65" s="1">
        <v>2</v>
      </c>
      <c r="E65" t="s">
        <v>147</v>
      </c>
      <c r="F65" t="s">
        <v>139</v>
      </c>
      <c r="G65" s="16" t="str">
        <f>_xlfn.CONCAT("Nex",F65," O_",A65,"_",E65,REPT(" ",(20-(LEN(F65)+LEN(E65))))," = Nex",F65,"(",A65,", ",D65,", """,E65,""");")</f>
        <v>NexSlider O_2_sl_volume      = NexSlider(2, 2, "sl_volume");</v>
      </c>
      <c r="H65" t="s">
        <v>202</v>
      </c>
      <c r="I65" s="1" t="s">
        <v>18</v>
      </c>
      <c r="K65" s="1">
        <v>1</v>
      </c>
      <c r="L65" s="1">
        <v>15</v>
      </c>
      <c r="O65" s="1">
        <v>8</v>
      </c>
    </row>
    <row r="66" spans="1:15">
      <c r="A66">
        <v>2</v>
      </c>
      <c r="B66" t="s">
        <v>285</v>
      </c>
      <c r="C66" t="s">
        <v>150</v>
      </c>
      <c r="D66" s="1">
        <v>3</v>
      </c>
      <c r="E66" t="s">
        <v>148</v>
      </c>
      <c r="F66" t="s">
        <v>139</v>
      </c>
      <c r="G66" s="16" t="str">
        <f>_xlfn.CONCAT("Nex",F66," O_",A66,"_",E66,REPT(" ",(20-(LEN(F66)+LEN(E66))))," = Nex",F66,"(",A66,", ",D66,", """,E66,""");")</f>
        <v>NexSlider O_2_sl_grave       = NexSlider(2, 3, "sl_grave");</v>
      </c>
      <c r="H66" t="s">
        <v>202</v>
      </c>
      <c r="I66" s="1" t="s">
        <v>18</v>
      </c>
      <c r="K66" s="1">
        <v>1</v>
      </c>
      <c r="L66" s="1">
        <v>15</v>
      </c>
      <c r="O66" s="1">
        <v>8</v>
      </c>
    </row>
    <row r="67" spans="1:15">
      <c r="A67">
        <v>2</v>
      </c>
      <c r="B67" t="s">
        <v>285</v>
      </c>
      <c r="C67" t="s">
        <v>150</v>
      </c>
      <c r="D67" s="1">
        <v>4</v>
      </c>
      <c r="E67" t="s">
        <v>277</v>
      </c>
      <c r="F67" t="s">
        <v>139</v>
      </c>
      <c r="G67" s="16" t="str">
        <f>_xlfn.CONCAT("Nex",F67," O_",A67,"_",E67,REPT(" ",(20-(LEN(F67)+LEN(E67))))," = Nex",F67,"(",A67,", ",D67,", """,E67,""");")</f>
        <v>NexSlider O_2_sl_agudo       = NexSlider(2, 4, "sl_agudo");</v>
      </c>
      <c r="H67" t="s">
        <v>202</v>
      </c>
      <c r="I67" s="1" t="s">
        <v>18</v>
      </c>
      <c r="K67" s="1">
        <v>1</v>
      </c>
      <c r="L67" s="1">
        <v>15</v>
      </c>
      <c r="O67" s="1">
        <v>8</v>
      </c>
    </row>
    <row r="68" spans="1:15">
      <c r="A68">
        <v>2</v>
      </c>
      <c r="B68" t="s">
        <v>285</v>
      </c>
      <c r="C68" t="s">
        <v>89</v>
      </c>
      <c r="D68" s="1">
        <v>5</v>
      </c>
      <c r="E68" t="s">
        <v>152</v>
      </c>
      <c r="F68" t="s">
        <v>85</v>
      </c>
      <c r="G68" s="16" t="str">
        <f>_xlfn.CONCAT("Nex",F68," O_",A68,"_",E68,REPT(" ",(20-(LEN(F68)+LEN(E68))))," = Nex",F68,"(",A68,", ",D68,", """,E68,""");")</f>
        <v>NexButton O_2_bt_volume_up   = NexButton(2, 5, "bt_volume_up");</v>
      </c>
      <c r="H68" t="s">
        <v>202</v>
      </c>
      <c r="O68" s="1"/>
    </row>
    <row r="69" spans="1:15">
      <c r="A69">
        <v>2</v>
      </c>
      <c r="B69" t="s">
        <v>285</v>
      </c>
      <c r="C69" t="s">
        <v>89</v>
      </c>
      <c r="D69" s="1">
        <v>6</v>
      </c>
      <c r="E69" t="s">
        <v>151</v>
      </c>
      <c r="F69" t="s">
        <v>85</v>
      </c>
      <c r="G69" s="16" t="str">
        <f>_xlfn.CONCAT("Nex",F69," O_",A69,"_",E69,REPT(" ",(20-(LEN(F69)+LEN(E69))))," = Nex",F69,"(",A69,", ",D69,", """,E69,""");")</f>
        <v>NexButton O_2_bt_volume_down = NexButton(2, 6, "bt_volume_down");</v>
      </c>
      <c r="H69" t="s">
        <v>202</v>
      </c>
      <c r="O69" s="1"/>
    </row>
    <row r="70" spans="1:15">
      <c r="A70">
        <v>2</v>
      </c>
      <c r="B70" t="s">
        <v>285</v>
      </c>
      <c r="C70" t="s">
        <v>150</v>
      </c>
      <c r="D70" s="1">
        <v>7</v>
      </c>
      <c r="E70" t="s">
        <v>153</v>
      </c>
      <c r="F70" t="s">
        <v>85</v>
      </c>
      <c r="G70" s="16" t="str">
        <f>_xlfn.CONCAT("Nex",F70," O_",A70,"_",E70,REPT(" ",(20-(LEN(F70)+LEN(E70))))," = Nex",F70,"(",A70,", ",D70,", """,E70,""");")</f>
        <v>NexButton O_2_bt_grave_down  = NexButton(2, 7, "bt_grave_down");</v>
      </c>
      <c r="H70" t="s">
        <v>202</v>
      </c>
      <c r="O70" s="1"/>
    </row>
    <row r="71" spans="1:15">
      <c r="A71">
        <v>2</v>
      </c>
      <c r="B71" t="s">
        <v>285</v>
      </c>
      <c r="C71" t="s">
        <v>150</v>
      </c>
      <c r="D71" s="1">
        <v>8</v>
      </c>
      <c r="E71" t="s">
        <v>156</v>
      </c>
      <c r="F71" t="s">
        <v>85</v>
      </c>
      <c r="G71" s="16" t="str">
        <f>_xlfn.CONCAT("Nex",F71," O_",A71,"_",E71,REPT(" ",(20-(LEN(F71)+LEN(E71))))," = Nex",F71,"(",A71,", ",D71,", """,E71,""");")</f>
        <v>NexButton O_2_bt_agudo_down  = NexButton(2, 8, "bt_agudo_down");</v>
      </c>
      <c r="H71" t="s">
        <v>202</v>
      </c>
      <c r="O71" s="1"/>
    </row>
    <row r="72" spans="1:15">
      <c r="A72">
        <v>2</v>
      </c>
      <c r="B72" t="s">
        <v>285</v>
      </c>
      <c r="C72" t="s">
        <v>150</v>
      </c>
      <c r="D72" s="1">
        <v>9</v>
      </c>
      <c r="E72" t="s">
        <v>154</v>
      </c>
      <c r="F72" t="s">
        <v>85</v>
      </c>
      <c r="G72" s="16" t="str">
        <f>_xlfn.CONCAT("Nex",F72," O_",A72,"_",E72,REPT(" ",(20-(LEN(F72)+LEN(E72))))," = Nex",F72,"(",A72,", ",D72,", """,E72,""");")</f>
        <v>NexButton O_2_bt_grave_up    = NexButton(2, 9, "bt_grave_up");</v>
      </c>
      <c r="H72" t="s">
        <v>202</v>
      </c>
      <c r="O72" s="1"/>
    </row>
    <row r="73" spans="1:15">
      <c r="A73">
        <v>2</v>
      </c>
      <c r="B73" t="s">
        <v>285</v>
      </c>
      <c r="C73" t="s">
        <v>150</v>
      </c>
      <c r="D73" s="1">
        <v>10</v>
      </c>
      <c r="E73" t="s">
        <v>155</v>
      </c>
      <c r="F73" t="s">
        <v>85</v>
      </c>
      <c r="G73" s="16" t="str">
        <f>_xlfn.CONCAT("Nex",F73," O_",A73,"_",E73,REPT(" ",(20-(LEN(F73)+LEN(E73))))," = Nex",F73,"(",A73,", ",D73,", """,E73,""");")</f>
        <v>NexButton O_2_bt_agudo_up    = NexButton(2, 10, "bt_agudo_up");</v>
      </c>
      <c r="H73" t="s">
        <v>202</v>
      </c>
      <c r="O73" s="1"/>
    </row>
    <row r="74" spans="1:15">
      <c r="A74">
        <v>2</v>
      </c>
      <c r="B74" t="s">
        <v>285</v>
      </c>
      <c r="C74" t="s">
        <v>150</v>
      </c>
      <c r="D74" s="1">
        <v>11</v>
      </c>
      <c r="E74" t="s">
        <v>157</v>
      </c>
      <c r="F74" t="s">
        <v>158</v>
      </c>
      <c r="G74" s="16" t="str">
        <f>_xlfn.CONCAT("Nex",F74," O_",A74,"_",E74,REPT(" ",(20-(LEN(F74)+LEN(E74))))," = Nex",F74,"(",A74,", ",D74,", """,E74,""");")</f>
        <v>NexCheckbox O_2_cb_loudness  = NexCheckbox(2, 11, "cb_loudness");</v>
      </c>
      <c r="H74" t="s">
        <v>202</v>
      </c>
      <c r="K74" s="1">
        <v>0</v>
      </c>
      <c r="L74" s="1">
        <v>1</v>
      </c>
      <c r="O74" s="1">
        <v>1</v>
      </c>
    </row>
    <row r="75" spans="1:15">
      <c r="A75">
        <v>2</v>
      </c>
      <c r="B75" t="s">
        <v>285</v>
      </c>
      <c r="C75" t="s">
        <v>149</v>
      </c>
      <c r="D75" s="1">
        <v>12</v>
      </c>
      <c r="E75" t="s">
        <v>145</v>
      </c>
      <c r="F75" t="s">
        <v>24</v>
      </c>
      <c r="G75" s="16" t="str">
        <f>_xlfn.CONCAT("Nex",F75," O_",A75,"_",E75,REPT(" ",(20-(LEN(F75)+LEN(E75))))," = Nex",F75,"(",A75,", ",D75,", """,E75,""");")</f>
        <v>NexGauge O_2_ma_minuto       = NexGauge(2, 12, "ma_minuto");</v>
      </c>
      <c r="H75" t="s">
        <v>202</v>
      </c>
      <c r="I75" s="1" t="s">
        <v>18</v>
      </c>
      <c r="K75" s="1">
        <v>0</v>
      </c>
      <c r="L75" s="1">
        <v>360</v>
      </c>
      <c r="M75" s="1">
        <v>45</v>
      </c>
      <c r="O75" s="1">
        <v>90</v>
      </c>
    </row>
    <row r="76" spans="1:15">
      <c r="A76">
        <v>2</v>
      </c>
      <c r="B76" t="s">
        <v>285</v>
      </c>
      <c r="C76" t="s">
        <v>149</v>
      </c>
      <c r="D76" s="1">
        <v>13</v>
      </c>
      <c r="E76" t="s">
        <v>146</v>
      </c>
      <c r="F76" t="s">
        <v>24</v>
      </c>
      <c r="G76" s="16" t="str">
        <f>_xlfn.CONCAT("Nex",F76," O_",A76,"_",E76,REPT(" ",(20-(LEN(F76)+LEN(E76))))," = Nex",F76,"(",A76,", ",D76,", """,E76,""");")</f>
        <v>NexGauge O_2_ma_hora         = NexGauge(2, 13, "ma_hora");</v>
      </c>
      <c r="H76" t="s">
        <v>202</v>
      </c>
      <c r="I76" s="1" t="s">
        <v>18</v>
      </c>
      <c r="K76" s="1">
        <v>0</v>
      </c>
      <c r="L76" s="1">
        <v>360</v>
      </c>
      <c r="M76" s="1">
        <v>9</v>
      </c>
      <c r="O76" s="1">
        <v>90</v>
      </c>
    </row>
    <row r="77" spans="1:15">
      <c r="A77">
        <v>3</v>
      </c>
      <c r="B77" t="s">
        <v>286</v>
      </c>
      <c r="D77" s="1">
        <v>0</v>
      </c>
      <c r="E77" t="s">
        <v>286</v>
      </c>
      <c r="F77" t="s">
        <v>284</v>
      </c>
      <c r="G77" s="16" t="str">
        <f>_xlfn.CONCAT("Nex",F77," O_",A77,"_",E77,REPT(" ",(20-(LEN(F77)+LEN(E77))))," = Nex",F77,"(",A77,", ",D77,", """,E77,""");")</f>
        <v>NexPage O_3_checkup          = NexPage(3, 0, "checkup");</v>
      </c>
      <c r="H77" t="s">
        <v>202</v>
      </c>
      <c r="O77" s="1"/>
    </row>
    <row r="78" spans="1:15">
      <c r="A78">
        <v>3</v>
      </c>
      <c r="B78" t="s">
        <v>286</v>
      </c>
      <c r="C78" t="s">
        <v>144</v>
      </c>
      <c r="D78" s="1">
        <v>1</v>
      </c>
      <c r="E78" t="s">
        <v>70</v>
      </c>
      <c r="F78" t="s">
        <v>37</v>
      </c>
      <c r="G78" s="16" t="str">
        <f>_xlfn.CONCAT("Nex",F78," O_",A78,"_",E78,REPT(" ",(20-(LEN(F78)+LEN(E78))))," = Nex",F78,"(",A78,", ",D78,", """,E78,""");")</f>
        <v>NexHotspot O_3_bt_home       = NexHotspot(3, 1, "bt_home");</v>
      </c>
      <c r="H78" t="s">
        <v>202</v>
      </c>
      <c r="O78" s="1"/>
    </row>
    <row r="79" spans="1:15">
      <c r="A79">
        <v>3</v>
      </c>
      <c r="B79" t="s">
        <v>286</v>
      </c>
      <c r="C79" t="s">
        <v>161</v>
      </c>
      <c r="D79" s="1">
        <v>2</v>
      </c>
      <c r="E79" t="s">
        <v>160</v>
      </c>
      <c r="F79" t="s">
        <v>85</v>
      </c>
      <c r="G79" s="16" t="str">
        <f>_xlfn.CONCAT("Nex",F79," O_",A79,"_",E79,REPT(" ",(20-(LEN(F79)+LEN(E79))))," = Nex",F79,"(",A79,", ",D79,", """,E79,""");")</f>
        <v>NexButton O_3_bt_restart     = NexButton(3, 2, "bt_restart");</v>
      </c>
      <c r="H79" t="s">
        <v>202</v>
      </c>
      <c r="O79" s="1"/>
    </row>
    <row r="80" spans="1:15">
      <c r="A80">
        <v>3</v>
      </c>
      <c r="B80" t="s">
        <v>286</v>
      </c>
      <c r="C80" t="s">
        <v>56</v>
      </c>
      <c r="D80" s="1">
        <v>3</v>
      </c>
      <c r="E80" t="s">
        <v>34</v>
      </c>
      <c r="F80" t="s">
        <v>25</v>
      </c>
      <c r="G80" s="16" t="str">
        <f>_xlfn.CONCAT("Nex",F80," O_",A80,"_",E80,REPT(" ",(20-(LEN(F80)+LEN(E80))))," = Nex",F80,"(",A80,", ",D80,", """,E80,""");")</f>
        <v>NexText O_3_tx_log           = NexText(3, 3, "tx_log");</v>
      </c>
      <c r="H80" t="s">
        <v>202</v>
      </c>
      <c r="I80" s="1" t="s">
        <v>9</v>
      </c>
      <c r="J80" s="1" t="s">
        <v>159</v>
      </c>
      <c r="O80" s="1"/>
    </row>
    <row r="81" spans="1:15">
      <c r="A81">
        <v>3</v>
      </c>
      <c r="B81" t="s">
        <v>286</v>
      </c>
      <c r="C81" t="s">
        <v>115</v>
      </c>
      <c r="D81" s="1">
        <v>4</v>
      </c>
      <c r="E81" t="s">
        <v>117</v>
      </c>
      <c r="F81" t="s">
        <v>40</v>
      </c>
      <c r="G81" s="16" t="str">
        <f>_xlfn.CONCAT("Nex",F81," O_",A81,"_",E81,REPT(" ",(20-(LEN(F81)+LEN(E81))))," = Nex",F81,"(",A81,", ",D81,", """,E81,""");")</f>
        <v>NexRadio O_3_led_1           = NexRadio(3, 4, "led_1");</v>
      </c>
      <c r="H81" t="s">
        <v>202</v>
      </c>
      <c r="O81" s="1"/>
    </row>
    <row r="82" spans="1:15">
      <c r="A82">
        <v>3</v>
      </c>
      <c r="B82" t="s">
        <v>286</v>
      </c>
      <c r="C82" t="s">
        <v>115</v>
      </c>
      <c r="D82" s="1">
        <v>5</v>
      </c>
      <c r="E82" t="s">
        <v>118</v>
      </c>
      <c r="F82" t="s">
        <v>40</v>
      </c>
      <c r="G82" s="16" t="str">
        <f>_xlfn.CONCAT("Nex",F82," O_",A82,"_",E82,REPT(" ",(20-(LEN(F82)+LEN(E82))))," = Nex",F82,"(",A82,", ",D82,", """,E82,""");")</f>
        <v>NexRadio O_3_led_2           = NexRadio(3, 5, "led_2");</v>
      </c>
      <c r="H82" t="s">
        <v>202</v>
      </c>
      <c r="O82" s="1"/>
    </row>
    <row r="83" spans="1:15">
      <c r="A83">
        <v>3</v>
      </c>
      <c r="B83" t="s">
        <v>286</v>
      </c>
      <c r="C83" t="s">
        <v>115</v>
      </c>
      <c r="D83" s="1">
        <v>6</v>
      </c>
      <c r="E83" t="s">
        <v>119</v>
      </c>
      <c r="F83" t="s">
        <v>40</v>
      </c>
      <c r="G83" s="16" t="str">
        <f>_xlfn.CONCAT("Nex",F83," O_",A83,"_",E83,REPT(" ",(20-(LEN(F83)+LEN(E83))))," = Nex",F83,"(",A83,", ",D83,", """,E83,""");")</f>
        <v>NexRadio O_3_led_3           = NexRadio(3, 6, "led_3");</v>
      </c>
      <c r="H83" t="s">
        <v>202</v>
      </c>
      <c r="O83" s="1"/>
    </row>
    <row r="84" spans="1:15">
      <c r="A84">
        <v>3</v>
      </c>
      <c r="B84" t="s">
        <v>286</v>
      </c>
      <c r="C84" t="s">
        <v>115</v>
      </c>
      <c r="D84" s="1">
        <v>7</v>
      </c>
      <c r="E84" t="s">
        <v>120</v>
      </c>
      <c r="F84" t="s">
        <v>40</v>
      </c>
      <c r="G84" s="16" t="str">
        <f>_xlfn.CONCAT("Nex",F84," O_",A84,"_",E84,REPT(" ",(20-(LEN(F84)+LEN(E84))))," = Nex",F84,"(",A84,", ",D84,", """,E84,""");")</f>
        <v>NexRadio O_3_led_4           = NexRadio(3, 7, "led_4");</v>
      </c>
      <c r="H84" t="s">
        <v>202</v>
      </c>
      <c r="O84" s="1"/>
    </row>
    <row r="85" spans="1:15">
      <c r="A85">
        <v>3</v>
      </c>
      <c r="B85" t="s">
        <v>286</v>
      </c>
      <c r="C85" t="s">
        <v>115</v>
      </c>
      <c r="D85" s="1">
        <v>8</v>
      </c>
      <c r="E85" t="s">
        <v>121</v>
      </c>
      <c r="F85" t="s">
        <v>40</v>
      </c>
      <c r="G85" s="16" t="str">
        <f>_xlfn.CONCAT("Nex",F85," O_",A85,"_",E85,REPT(" ",(20-(LEN(F85)+LEN(E85))))," = Nex",F85,"(",A85,", ",D85,", """,E85,""");")</f>
        <v>NexRadio O_3_led_5           = NexRadio(3, 8, "led_5");</v>
      </c>
      <c r="H85" t="s">
        <v>202</v>
      </c>
      <c r="O85" s="1"/>
    </row>
    <row r="86" spans="1:15">
      <c r="A86">
        <v>3</v>
      </c>
      <c r="B86" t="s">
        <v>286</v>
      </c>
      <c r="C86" t="s">
        <v>115</v>
      </c>
      <c r="D86" s="1">
        <v>9</v>
      </c>
      <c r="E86" t="s">
        <v>122</v>
      </c>
      <c r="F86" t="s">
        <v>40</v>
      </c>
      <c r="G86" s="16" t="str">
        <f>_xlfn.CONCAT("Nex",F86," O_",A86,"_",E86,REPT(" ",(20-(LEN(F86)+LEN(E86))))," = Nex",F86,"(",A86,", ",D86,", """,E86,""");")</f>
        <v>NexRadio O_3_led_6           = NexRadio(3, 9, "led_6");</v>
      </c>
      <c r="H86" t="s">
        <v>202</v>
      </c>
      <c r="O86" s="1"/>
    </row>
    <row r="87" spans="1:15">
      <c r="A87">
        <v>3</v>
      </c>
      <c r="B87" t="s">
        <v>286</v>
      </c>
      <c r="C87" t="s">
        <v>115</v>
      </c>
      <c r="D87" s="1">
        <v>10</v>
      </c>
      <c r="E87" t="s">
        <v>123</v>
      </c>
      <c r="F87" t="s">
        <v>40</v>
      </c>
      <c r="G87" s="16" t="str">
        <f>_xlfn.CONCAT("Nex",F87," O_",A87,"_",E87,REPT(" ",(20-(LEN(F87)+LEN(E87))))," = Nex",F87,"(",A87,", ",D87,", """,E87,""");")</f>
        <v>NexRadio O_3_led_7           = NexRadio(3, 10, "led_7");</v>
      </c>
      <c r="H87" t="s">
        <v>202</v>
      </c>
      <c r="O87" s="1"/>
    </row>
    <row r="88" spans="1:15">
      <c r="A88">
        <v>3</v>
      </c>
      <c r="B88" t="s">
        <v>286</v>
      </c>
      <c r="C88" t="s">
        <v>115</v>
      </c>
      <c r="D88" s="1">
        <v>11</v>
      </c>
      <c r="E88" t="s">
        <v>124</v>
      </c>
      <c r="F88" t="s">
        <v>40</v>
      </c>
      <c r="G88" s="16" t="str">
        <f>_xlfn.CONCAT("Nex",F88," O_",A88,"_",E88,REPT(" ",(20-(LEN(F88)+LEN(E88))))," = Nex",F88,"(",A88,", ",D88,", """,E88,""");")</f>
        <v>NexRadio O_3_led_8           = NexRadio(3, 11, "led_8");</v>
      </c>
      <c r="H88" t="s">
        <v>202</v>
      </c>
      <c r="O88" s="1"/>
    </row>
    <row r="89" spans="1:15">
      <c r="A89">
        <v>3</v>
      </c>
      <c r="B89" t="s">
        <v>286</v>
      </c>
      <c r="C89" t="s">
        <v>115</v>
      </c>
      <c r="D89" s="1">
        <v>12</v>
      </c>
      <c r="E89" t="s">
        <v>125</v>
      </c>
      <c r="F89" t="s">
        <v>40</v>
      </c>
      <c r="G89" s="16" t="str">
        <f>_xlfn.CONCAT("Nex",F89," O_",A89,"_",E89,REPT(" ",(20-(LEN(F89)+LEN(E89))))," = Nex",F89,"(",A89,", ",D89,", """,E89,""");")</f>
        <v>NexRadio O_3_led_9           = NexRadio(3, 12, "led_9");</v>
      </c>
      <c r="H89" t="s">
        <v>202</v>
      </c>
      <c r="O89" s="1"/>
    </row>
    <row r="90" spans="1:15">
      <c r="A90">
        <v>3</v>
      </c>
      <c r="B90" t="s">
        <v>286</v>
      </c>
      <c r="C90" t="s">
        <v>115</v>
      </c>
      <c r="D90" s="1">
        <v>13</v>
      </c>
      <c r="E90" t="s">
        <v>126</v>
      </c>
      <c r="F90" t="s">
        <v>40</v>
      </c>
      <c r="G90" s="16" t="str">
        <f>_xlfn.CONCAT("Nex",F90," O_",A90,"_",E90,REPT(" ",(20-(LEN(F90)+LEN(E90))))," = Nex",F90,"(",A90,", ",D90,", """,E90,""");")</f>
        <v>NexRadio O_3_led_10          = NexRadio(3, 13, "led_10");</v>
      </c>
      <c r="H90" t="s">
        <v>202</v>
      </c>
      <c r="O90" s="1"/>
    </row>
    <row r="91" spans="1:15">
      <c r="A91">
        <v>3</v>
      </c>
      <c r="B91" t="s">
        <v>286</v>
      </c>
      <c r="C91" t="s">
        <v>115</v>
      </c>
      <c r="D91" s="1">
        <v>14</v>
      </c>
      <c r="E91" t="s">
        <v>127</v>
      </c>
      <c r="F91" t="s">
        <v>40</v>
      </c>
      <c r="G91" s="16" t="str">
        <f>_xlfn.CONCAT("Nex",F91," O_",A91,"_",E91,REPT(" ",(20-(LEN(F91)+LEN(E91))))," = Nex",F91,"(",A91,", ",D91,", """,E91,""");")</f>
        <v>NexRadio O_3_led_11          = NexRadio(3, 14, "led_11");</v>
      </c>
      <c r="H91" t="s">
        <v>202</v>
      </c>
      <c r="O91" s="1"/>
    </row>
    <row r="92" spans="1:15">
      <c r="A92">
        <v>3</v>
      </c>
      <c r="B92" t="s">
        <v>286</v>
      </c>
      <c r="C92" t="s">
        <v>115</v>
      </c>
      <c r="D92" s="1">
        <v>15</v>
      </c>
      <c r="E92" t="s">
        <v>128</v>
      </c>
      <c r="F92" t="s">
        <v>40</v>
      </c>
      <c r="G92" s="16" t="str">
        <f>_xlfn.CONCAT("Nex",F92," O_",A92,"_",E92,REPT(" ",(20-(LEN(F92)+LEN(E92))))," = Nex",F92,"(",A92,", ",D92,", """,E92,""");")</f>
        <v>NexRadio O_3_led_12          = NexRadio(3, 15, "led_12");</v>
      </c>
      <c r="H92" t="s">
        <v>202</v>
      </c>
      <c r="O92" s="1"/>
    </row>
    <row r="93" spans="1:15">
      <c r="A93">
        <v>3</v>
      </c>
      <c r="B93" t="s">
        <v>286</v>
      </c>
      <c r="C93" t="s">
        <v>115</v>
      </c>
      <c r="D93" s="1">
        <v>16</v>
      </c>
      <c r="E93" t="s">
        <v>129</v>
      </c>
      <c r="F93" t="s">
        <v>40</v>
      </c>
      <c r="G93" s="16" t="str">
        <f>_xlfn.CONCAT("Nex",F93," O_",A93,"_",E93,REPT(" ",(20-(LEN(F93)+LEN(E93))))," = Nex",F93,"(",A93,", ",D93,", """,E93,""");")</f>
        <v>NexRadio O_3_led_13          = NexRadio(3, 16, "led_13");</v>
      </c>
      <c r="H93" t="s">
        <v>202</v>
      </c>
      <c r="O93" s="1"/>
    </row>
    <row r="94" spans="1:15">
      <c r="A94">
        <v>3</v>
      </c>
      <c r="B94" t="s">
        <v>286</v>
      </c>
      <c r="C94" t="s">
        <v>115</v>
      </c>
      <c r="D94" s="1">
        <v>17</v>
      </c>
      <c r="E94" t="s">
        <v>130</v>
      </c>
      <c r="F94" t="s">
        <v>40</v>
      </c>
      <c r="G94" s="16" t="str">
        <f>_xlfn.CONCAT("Nex",F94," O_",A94,"_",E94,REPT(" ",(20-(LEN(F94)+LEN(E94))))," = Nex",F94,"(",A94,", ",D94,", """,E94,""");")</f>
        <v>NexRadio O_3_led_14          = NexRadio(3, 17, "led_14");</v>
      </c>
      <c r="H94" t="s">
        <v>202</v>
      </c>
      <c r="O94" s="1"/>
    </row>
    <row r="95" spans="1:15">
      <c r="A95">
        <v>3</v>
      </c>
      <c r="B95" t="s">
        <v>286</v>
      </c>
      <c r="C95" t="s">
        <v>115</v>
      </c>
      <c r="D95" s="1">
        <v>18</v>
      </c>
      <c r="E95" t="s">
        <v>131</v>
      </c>
      <c r="F95" t="s">
        <v>40</v>
      </c>
      <c r="G95" s="16" t="str">
        <f>_xlfn.CONCAT("Nex",F95," O_",A95,"_",E95,REPT(" ",(20-(LEN(F95)+LEN(E95))))," = Nex",F95,"(",A95,", ",D95,", """,E95,""");")</f>
        <v>NexRadio O_3_led_15          = NexRadio(3, 18, "led_15");</v>
      </c>
      <c r="H95" t="s">
        <v>202</v>
      </c>
      <c r="O95" s="1"/>
    </row>
    <row r="96" spans="1:15">
      <c r="A96">
        <v>3</v>
      </c>
      <c r="B96" t="s">
        <v>286</v>
      </c>
      <c r="C96" t="s">
        <v>115</v>
      </c>
      <c r="D96" s="1">
        <v>19</v>
      </c>
      <c r="E96" t="s">
        <v>132</v>
      </c>
      <c r="F96" t="s">
        <v>40</v>
      </c>
      <c r="G96" s="16" t="str">
        <f>_xlfn.CONCAT("Nex",F96," O_",A96,"_",E96,REPT(" ",(20-(LEN(F96)+LEN(E96))))," = Nex",F96,"(",A96,", ",D96,", """,E96,""");")</f>
        <v>NexRadio O_3_led_16          = NexRadio(3, 19, "led_16");</v>
      </c>
      <c r="H96" t="s">
        <v>202</v>
      </c>
      <c r="O96" s="1"/>
    </row>
    <row r="97" spans="1:15">
      <c r="A97">
        <v>4</v>
      </c>
      <c r="B97" t="s">
        <v>287</v>
      </c>
      <c r="D97" s="1">
        <v>0</v>
      </c>
      <c r="E97" t="s">
        <v>287</v>
      </c>
      <c r="F97" t="s">
        <v>284</v>
      </c>
      <c r="G97" s="16" t="str">
        <f>_xlfn.CONCAT("Nex",F97," O_",A97,"_",E97,REPT(" ",(20-(LEN(F97)+LEN(E97))))," = Nex",F97,"(",A97,", ",D97,", """,E97,""");")</f>
        <v>NexPage O_4_telefone         = NexPage(4, 0, "telefone");</v>
      </c>
      <c r="H97" t="s">
        <v>202</v>
      </c>
      <c r="O97" s="1"/>
    </row>
    <row r="98" spans="1:15">
      <c r="A98">
        <v>4</v>
      </c>
      <c r="B98" t="s">
        <v>287</v>
      </c>
      <c r="C98" t="s">
        <v>144</v>
      </c>
      <c r="D98" s="1">
        <v>1</v>
      </c>
      <c r="E98" t="s">
        <v>70</v>
      </c>
      <c r="F98" t="s">
        <v>37</v>
      </c>
      <c r="G98" s="16" t="str">
        <f>_xlfn.CONCAT("Nex",F98," O_",A98,"_",E98,REPT(" ",(20-(LEN(F98)+LEN(E98))))," = Nex",F98,"(",A98,", ",D98,", """,E98,""");")</f>
        <v>NexHotspot O_4_bt_home       = NexHotspot(4, 1, "bt_home");</v>
      </c>
      <c r="H98" t="s">
        <v>202</v>
      </c>
      <c r="O98" s="1"/>
    </row>
    <row r="99" spans="1:15">
      <c r="A99">
        <v>4</v>
      </c>
      <c r="B99" t="s">
        <v>287</v>
      </c>
      <c r="C99" t="s">
        <v>0</v>
      </c>
      <c r="D99" s="1">
        <v>2</v>
      </c>
      <c r="E99" t="s">
        <v>162</v>
      </c>
      <c r="F99" t="s">
        <v>25</v>
      </c>
      <c r="G99" s="16" t="str">
        <f>_xlfn.CONCAT("Nex",F99," O_",A99,"_",E99,REPT(" ",(20-(LEN(F99)+LEN(E99))))," = Nex",F99,"(",A99,", ",D99,", """,E99,""");")</f>
        <v>NexText O_4_tx_mensagem      = NexText(4, 2, "tx_mensagem");</v>
      </c>
      <c r="H99" t="s">
        <v>202</v>
      </c>
      <c r="I99" s="1" t="s">
        <v>9</v>
      </c>
      <c r="O99" s="1"/>
    </row>
    <row r="100" spans="1:15">
      <c r="A100">
        <v>4</v>
      </c>
      <c r="B100" t="s">
        <v>287</v>
      </c>
      <c r="C100" t="s">
        <v>0</v>
      </c>
      <c r="D100" s="1">
        <v>3</v>
      </c>
      <c r="E100" t="s">
        <v>164</v>
      </c>
      <c r="F100" t="s">
        <v>25</v>
      </c>
      <c r="G100" s="16" t="str">
        <f>_xlfn.CONCAT("Nex",F100," O_",A100,"_",E100,REPT(" ",(20-(LEN(F100)+LEN(E100))))," = Nex",F100,"(",A100,", ",D100,", """,E100,""");")</f>
        <v>NexText O_4_tx_numero        = NexText(4, 3, "tx_numero");</v>
      </c>
      <c r="H100" t="s">
        <v>202</v>
      </c>
      <c r="I100" s="1" t="s">
        <v>9</v>
      </c>
      <c r="O100" s="1"/>
    </row>
    <row r="101" spans="1:15">
      <c r="A101">
        <v>4</v>
      </c>
      <c r="B101" t="s">
        <v>287</v>
      </c>
      <c r="C101" t="s">
        <v>258</v>
      </c>
      <c r="D101" s="1">
        <v>4</v>
      </c>
      <c r="E101" t="s">
        <v>167</v>
      </c>
      <c r="F101" t="s">
        <v>85</v>
      </c>
      <c r="G101" s="16" t="str">
        <f>_xlfn.CONCAT("Nex",F101," O_",A101,"_",E101,REPT(" ",(20-(LEN(F101)+LEN(E101))))," = Nex",F101,"(",A101,", ",D101,", """,E101,""");")</f>
        <v>NexButton O_4_bt_teclado     = NexButton(4, 4, "bt_teclado");</v>
      </c>
      <c r="H101" t="s">
        <v>202</v>
      </c>
      <c r="O101" s="1"/>
    </row>
    <row r="102" spans="1:15">
      <c r="A102">
        <v>4</v>
      </c>
      <c r="B102" t="s">
        <v>287</v>
      </c>
      <c r="C102" t="s">
        <v>258</v>
      </c>
      <c r="D102" s="1">
        <v>6</v>
      </c>
      <c r="E102" t="s">
        <v>165</v>
      </c>
      <c r="F102" t="s">
        <v>85</v>
      </c>
      <c r="G102" s="16" t="str">
        <f>_xlfn.CONCAT("Nex",F102," O_",A102,"_",E102,REPT(" ",(20-(LEN(F102)+LEN(E102))))," = Nex",F102,"(",A102,", ",D102,", """,E102,""");")</f>
        <v>NexButton O_4_bt_ligar       = NexButton(4, 6, "bt_ligar");</v>
      </c>
      <c r="H102" t="s">
        <v>202</v>
      </c>
      <c r="O102" s="1"/>
    </row>
    <row r="103" spans="1:15">
      <c r="A103">
        <v>4</v>
      </c>
      <c r="B103" t="s">
        <v>287</v>
      </c>
      <c r="C103" t="s">
        <v>258</v>
      </c>
      <c r="D103" s="1">
        <v>7</v>
      </c>
      <c r="E103" t="s">
        <v>166</v>
      </c>
      <c r="F103" t="s">
        <v>85</v>
      </c>
      <c r="G103" s="16" t="str">
        <f>_xlfn.CONCAT("Nex",F103," O_",A103,"_",E103,REPT(" ",(20-(LEN(F103)+LEN(E103))))," = Nex",F103,"(",A103,", ",D103,", """,E103,""");")</f>
        <v>NexButton O_4_bt_desligar    = NexButton(4, 7, "bt_desligar");</v>
      </c>
      <c r="H103" t="s">
        <v>202</v>
      </c>
      <c r="O103" s="1"/>
    </row>
    <row r="104" spans="1:15">
      <c r="A104">
        <v>4</v>
      </c>
      <c r="B104" t="s">
        <v>287</v>
      </c>
      <c r="C104" t="s">
        <v>178</v>
      </c>
      <c r="D104" s="1">
        <v>8</v>
      </c>
      <c r="E104" t="s">
        <v>168</v>
      </c>
      <c r="F104" t="s">
        <v>37</v>
      </c>
      <c r="G104" s="16" t="str">
        <f>_xlfn.CONCAT("Nex",F104," O_",A104,"_",E104,REPT(" ",(20-(LEN(F104)+LEN(E104))))," = Nex",F104,"(",A104,", ",D104,", """,E104,""");")</f>
        <v>NexHotspot O_4_bt_1          = NexHotspot(4, 8, "bt_1");</v>
      </c>
      <c r="H104" t="s">
        <v>202</v>
      </c>
      <c r="O104" s="1"/>
    </row>
    <row r="105" spans="1:15">
      <c r="A105">
        <v>4</v>
      </c>
      <c r="B105" t="s">
        <v>287</v>
      </c>
      <c r="C105" t="s">
        <v>178</v>
      </c>
      <c r="D105" s="1">
        <v>9</v>
      </c>
      <c r="E105" t="s">
        <v>169</v>
      </c>
      <c r="F105" t="s">
        <v>37</v>
      </c>
      <c r="G105" s="16" t="str">
        <f>_xlfn.CONCAT("Nex",F105," O_",A105,"_",E105,REPT(" ",(20-(LEN(F105)+LEN(E105))))," = Nex",F105,"(",A105,", ",D105,", """,E105,""");")</f>
        <v>NexHotspot O_4_bt_2          = NexHotspot(4, 9, "bt_2");</v>
      </c>
      <c r="H105" t="s">
        <v>202</v>
      </c>
      <c r="O105" s="1"/>
    </row>
    <row r="106" spans="1:15">
      <c r="A106">
        <v>4</v>
      </c>
      <c r="B106" t="s">
        <v>287</v>
      </c>
      <c r="C106" t="s">
        <v>178</v>
      </c>
      <c r="D106" s="1">
        <v>10</v>
      </c>
      <c r="E106" t="s">
        <v>170</v>
      </c>
      <c r="F106" t="s">
        <v>37</v>
      </c>
      <c r="G106" s="16" t="str">
        <f>_xlfn.CONCAT("Nex",F106," O_",A106,"_",E106,REPT(" ",(20-(LEN(F106)+LEN(E106))))," = Nex",F106,"(",A106,", ",D106,", """,E106,""");")</f>
        <v>NexHotspot O_4_bt_3          = NexHotspot(4, 10, "bt_3");</v>
      </c>
      <c r="H106" t="s">
        <v>202</v>
      </c>
      <c r="O106" s="1"/>
    </row>
    <row r="107" spans="1:15">
      <c r="A107">
        <v>4</v>
      </c>
      <c r="B107" t="s">
        <v>287</v>
      </c>
      <c r="C107" t="s">
        <v>178</v>
      </c>
      <c r="D107" s="1">
        <v>11</v>
      </c>
      <c r="E107" t="s">
        <v>173</v>
      </c>
      <c r="F107" t="s">
        <v>37</v>
      </c>
      <c r="G107" s="16" t="str">
        <f>_xlfn.CONCAT("Nex",F107," O_",A107,"_",E107,REPT(" ",(20-(LEN(F107)+LEN(E107))))," = Nex",F107,"(",A107,", ",D107,", """,E107,""");")</f>
        <v>NexHotspot O_4_bt_6          = NexHotspot(4, 11, "bt_6");</v>
      </c>
      <c r="H107" t="s">
        <v>202</v>
      </c>
      <c r="O107" s="1"/>
    </row>
    <row r="108" spans="1:15">
      <c r="A108">
        <v>4</v>
      </c>
      <c r="B108" t="s">
        <v>287</v>
      </c>
      <c r="C108" t="s">
        <v>178</v>
      </c>
      <c r="D108" s="1">
        <v>12</v>
      </c>
      <c r="E108" t="s">
        <v>172</v>
      </c>
      <c r="F108" t="s">
        <v>37</v>
      </c>
      <c r="G108" s="16" t="str">
        <f>_xlfn.CONCAT("Nex",F108," O_",A108,"_",E108,REPT(" ",(20-(LEN(F108)+LEN(E108))))," = Nex",F108,"(",A108,", ",D108,", """,E108,""");")</f>
        <v>NexHotspot O_4_bt_5          = NexHotspot(4, 12, "bt_5");</v>
      </c>
      <c r="H108" t="s">
        <v>202</v>
      </c>
      <c r="O108" s="1"/>
    </row>
    <row r="109" spans="1:15">
      <c r="A109">
        <v>4</v>
      </c>
      <c r="B109" t="s">
        <v>287</v>
      </c>
      <c r="C109" t="s">
        <v>178</v>
      </c>
      <c r="D109" s="1">
        <v>13</v>
      </c>
      <c r="E109" t="s">
        <v>171</v>
      </c>
      <c r="F109" t="s">
        <v>37</v>
      </c>
      <c r="G109" s="16" t="str">
        <f>_xlfn.CONCAT("Nex",F109," O_",A109,"_",E109,REPT(" ",(20-(LEN(F109)+LEN(E109))))," = Nex",F109,"(",A109,", ",D109,", """,E109,""");")</f>
        <v>NexHotspot O_4_bt_4          = NexHotspot(4, 13, "bt_4");</v>
      </c>
      <c r="H109" t="s">
        <v>202</v>
      </c>
      <c r="O109" s="1"/>
    </row>
    <row r="110" spans="1:15">
      <c r="A110">
        <v>4</v>
      </c>
      <c r="B110" t="s">
        <v>287</v>
      </c>
      <c r="C110" t="s">
        <v>178</v>
      </c>
      <c r="D110" s="1">
        <v>14</v>
      </c>
      <c r="E110" t="s">
        <v>176</v>
      </c>
      <c r="F110" t="s">
        <v>37</v>
      </c>
      <c r="G110" s="16" t="str">
        <f>_xlfn.CONCAT("Nex",F110," O_",A110,"_",E110,REPT(" ",(20-(LEN(F110)+LEN(E110))))," = Nex",F110,"(",A110,", ",D110,", """,E110,""");")</f>
        <v>NexHotspot O_4_bt_9          = NexHotspot(4, 14, "bt_9");</v>
      </c>
      <c r="H110" t="s">
        <v>202</v>
      </c>
      <c r="O110" s="1"/>
    </row>
    <row r="111" spans="1:15">
      <c r="A111">
        <v>4</v>
      </c>
      <c r="B111" t="s">
        <v>287</v>
      </c>
      <c r="C111" t="s">
        <v>178</v>
      </c>
      <c r="D111" s="1">
        <v>15</v>
      </c>
      <c r="E111" t="s">
        <v>174</v>
      </c>
      <c r="F111" t="s">
        <v>37</v>
      </c>
      <c r="G111" s="16" t="str">
        <f>_xlfn.CONCAT("Nex",F111," O_",A111,"_",E111,REPT(" ",(20-(LEN(F111)+LEN(E111))))," = Nex",F111,"(",A111,", ",D111,", """,E111,""");")</f>
        <v>NexHotspot O_4_bt_7          = NexHotspot(4, 15, "bt_7");</v>
      </c>
      <c r="H111" t="s">
        <v>202</v>
      </c>
      <c r="O111" s="1"/>
    </row>
    <row r="112" spans="1:15">
      <c r="A112">
        <v>4</v>
      </c>
      <c r="B112" t="s">
        <v>287</v>
      </c>
      <c r="C112" t="s">
        <v>178</v>
      </c>
      <c r="D112" s="1">
        <v>16</v>
      </c>
      <c r="E112" t="s">
        <v>175</v>
      </c>
      <c r="F112" t="s">
        <v>37</v>
      </c>
      <c r="G112" s="16" t="str">
        <f>_xlfn.CONCAT("Nex",F112," O_",A112,"_",E112,REPT(" ",(20-(LEN(F112)+LEN(E112))))," = Nex",F112,"(",A112,", ",D112,", """,E112,""");")</f>
        <v>NexHotspot O_4_bt_8          = NexHotspot(4, 16, "bt_8");</v>
      </c>
      <c r="H112" t="s">
        <v>202</v>
      </c>
      <c r="O112" s="1"/>
    </row>
    <row r="113" spans="1:15">
      <c r="A113">
        <v>4</v>
      </c>
      <c r="B113" t="s">
        <v>287</v>
      </c>
      <c r="C113" t="s">
        <v>41</v>
      </c>
      <c r="D113" s="1">
        <v>17</v>
      </c>
      <c r="E113" t="s">
        <v>104</v>
      </c>
      <c r="F113" t="s">
        <v>107</v>
      </c>
      <c r="G113" s="16" t="str">
        <f>_xlfn.CONCAT("Nex",F113," O_",A113,"_",E113,REPT(" ",(20-(LEN(F113)+LEN(E113))))," = Nex",F113,"(",A113,", ",D113,", """,E113,""");")</f>
        <v>NexVariable O_4_va0          = NexVariable(4, 17, "va0");</v>
      </c>
      <c r="H113" t="s">
        <v>202</v>
      </c>
      <c r="I113" s="1" t="s">
        <v>200</v>
      </c>
      <c r="J113" s="1" t="s">
        <v>181</v>
      </c>
      <c r="O113" s="1"/>
    </row>
    <row r="114" spans="1:15">
      <c r="A114">
        <v>4</v>
      </c>
      <c r="B114" t="s">
        <v>287</v>
      </c>
      <c r="C114" t="s">
        <v>41</v>
      </c>
      <c r="D114" s="1">
        <v>18</v>
      </c>
      <c r="E114" t="s">
        <v>105</v>
      </c>
      <c r="F114" t="s">
        <v>107</v>
      </c>
      <c r="G114" s="16" t="str">
        <f>_xlfn.CONCAT("Nex",F114," O_",A114,"_",E114,REPT(" ",(20-(LEN(F114)+LEN(E114))))," = Nex",F114,"(",A114,", ",D114,", """,E114,""");")</f>
        <v>NexVariable O_4_va1          = NexVariable(4, 18, "va1");</v>
      </c>
      <c r="H114" t="s">
        <v>202</v>
      </c>
      <c r="I114" s="1" t="s">
        <v>200</v>
      </c>
      <c r="J114" s="1" t="s">
        <v>181</v>
      </c>
      <c r="O114" s="1"/>
    </row>
    <row r="115" spans="1:15">
      <c r="A115">
        <v>4</v>
      </c>
      <c r="B115" t="s">
        <v>287</v>
      </c>
      <c r="C115" t="s">
        <v>41</v>
      </c>
      <c r="D115" s="1">
        <v>19</v>
      </c>
      <c r="E115" t="s">
        <v>180</v>
      </c>
      <c r="F115" t="s">
        <v>107</v>
      </c>
      <c r="G115" s="16" t="str">
        <f>_xlfn.CONCAT("Nex",F115," O_",A115,"_",E115,REPT(" ",(20-(LEN(F115)+LEN(E115))))," = Nex",F115,"(",A115,", ",D115,", """,E115,""");")</f>
        <v>NexVariable O_4_tecla        = NexVariable(4, 19, "tecla");</v>
      </c>
      <c r="H115" t="s">
        <v>202</v>
      </c>
      <c r="I115" s="1" t="s">
        <v>200</v>
      </c>
      <c r="J115" s="1" t="s">
        <v>12</v>
      </c>
      <c r="O115" s="1"/>
    </row>
    <row r="116" spans="1:15">
      <c r="A116">
        <v>4</v>
      </c>
      <c r="B116" t="s">
        <v>287</v>
      </c>
      <c r="C116" t="s">
        <v>178</v>
      </c>
      <c r="D116" s="1">
        <v>20</v>
      </c>
      <c r="E116" t="s">
        <v>179</v>
      </c>
      <c r="F116" t="s">
        <v>37</v>
      </c>
      <c r="G116" s="16" t="str">
        <f>_xlfn.CONCAT("Nex",F116," O_",A116,"_",E116,REPT(" ",(20-(LEN(F116)+LEN(E116))))," = Nex",F116,"(",A116,", ",D116,", """,E116,""");")</f>
        <v>NexHotspot O_4_bt_back_space = NexHotspot(4, 20, "bt_back_space");</v>
      </c>
      <c r="H116" t="s">
        <v>202</v>
      </c>
      <c r="O116" s="1"/>
    </row>
    <row r="117" spans="1:15">
      <c r="A117">
        <v>4</v>
      </c>
      <c r="B117" t="s">
        <v>287</v>
      </c>
      <c r="C117" t="s">
        <v>178</v>
      </c>
      <c r="D117" s="1">
        <v>21</v>
      </c>
      <c r="E117" t="s">
        <v>177</v>
      </c>
      <c r="F117" t="s">
        <v>37</v>
      </c>
      <c r="G117" s="16" t="str">
        <f>_xlfn.CONCAT("Nex",F117," O_",A117,"_",E117,REPT(" ",(20-(LEN(F117)+LEN(E117))))," = Nex",F117,"(",A117,", ",D117,", """,E117,""");")</f>
        <v>NexHotspot O_4_bt_0          = NexHotspot(4, 21, "bt_0");</v>
      </c>
      <c r="H117" t="s">
        <v>202</v>
      </c>
      <c r="O117" s="1"/>
    </row>
    <row r="118" spans="1:15">
      <c r="A118">
        <v>5</v>
      </c>
      <c r="B118" t="s">
        <v>288</v>
      </c>
      <c r="D118" s="1">
        <v>0</v>
      </c>
      <c r="E118" t="s">
        <v>288</v>
      </c>
      <c r="F118" t="s">
        <v>284</v>
      </c>
      <c r="G118" s="16" t="str">
        <f>_xlfn.CONCAT("Nex",F118," O_",A118,"_",E118,REPT(" ",(20-(LEN(F118)+LEN(E118))))," = Nex",F118,"(",A118,", ",D118,", """,E118,""");")</f>
        <v>NexPage O_5_radio            = NexPage(5, 0, "radio");</v>
      </c>
      <c r="H118" t="s">
        <v>202</v>
      </c>
      <c r="O118" s="1"/>
    </row>
    <row r="119" spans="1:15">
      <c r="A119">
        <v>5</v>
      </c>
      <c r="B119" t="s">
        <v>288</v>
      </c>
      <c r="C119" t="s">
        <v>93</v>
      </c>
      <c r="D119" s="1">
        <v>1</v>
      </c>
      <c r="E119" t="s">
        <v>74</v>
      </c>
      <c r="F119" t="s">
        <v>139</v>
      </c>
      <c r="G119" s="16" t="str">
        <f>_xlfn.CONCAT("Nex",F119," O_",A119,"_",E119,REPT(" ",(20-(LEN(F119)+LEN(E119))))," = Nex",F119,"(",A119,", ",D119,", """,E119,""");")</f>
        <v>NexSlider O_5_sl_freq        = NexSlider(5, 1, "sl_freq");</v>
      </c>
      <c r="H119" t="s">
        <v>202</v>
      </c>
      <c r="I119" s="1" t="s">
        <v>18</v>
      </c>
      <c r="K119" s="1">
        <v>860</v>
      </c>
      <c r="L119" s="1">
        <v>1100</v>
      </c>
      <c r="M119" s="1">
        <v>86</v>
      </c>
      <c r="N119" s="1">
        <v>110</v>
      </c>
      <c r="O119" s="1">
        <v>1040</v>
      </c>
    </row>
    <row r="120" spans="1:15">
      <c r="A120">
        <v>5</v>
      </c>
      <c r="B120" t="s">
        <v>288</v>
      </c>
      <c r="C120" t="s">
        <v>87</v>
      </c>
      <c r="D120" s="1">
        <v>2</v>
      </c>
      <c r="E120" s="10" t="s">
        <v>70</v>
      </c>
      <c r="F120" t="s">
        <v>37</v>
      </c>
      <c r="G120" s="16" t="str">
        <f>_xlfn.CONCAT("Nex",F120," O_",A120,"_",E120,REPT(" ",(20-(LEN(F120)+LEN(E120))))," = Nex",F120,"(",A120,", ",D120,", """,E120,""");")</f>
        <v>NexHotspot O_5_bt_home       = NexHotspot(5, 2, "bt_home");</v>
      </c>
      <c r="H120" t="s">
        <v>202</v>
      </c>
      <c r="O120" s="1"/>
    </row>
    <row r="121" spans="1:15">
      <c r="A121">
        <v>5</v>
      </c>
      <c r="B121" t="s">
        <v>288</v>
      </c>
      <c r="C121" t="s">
        <v>41</v>
      </c>
      <c r="D121" s="1">
        <v>3</v>
      </c>
      <c r="E121" t="s">
        <v>104</v>
      </c>
      <c r="F121" t="s">
        <v>107</v>
      </c>
      <c r="G121" s="16" t="str">
        <f>_xlfn.CONCAT("Nex",F121," O_",A121,"_",E121,REPT(" ",(20-(LEN(F121)+LEN(E121))))," = Nex",F121,"(",A121,", ",D121,", """,E121,""");")</f>
        <v>NexVariable O_5_va0          = NexVariable(5, 3, "va0");</v>
      </c>
      <c r="H121" t="s">
        <v>203</v>
      </c>
      <c r="I121" s="1" t="s">
        <v>200</v>
      </c>
      <c r="J121" s="1" t="s">
        <v>141</v>
      </c>
      <c r="O121" s="1"/>
    </row>
    <row r="122" spans="1:15">
      <c r="A122">
        <v>5</v>
      </c>
      <c r="B122" t="s">
        <v>288</v>
      </c>
      <c r="C122" t="s">
        <v>41</v>
      </c>
      <c r="D122" s="1">
        <v>4</v>
      </c>
      <c r="E122" t="s">
        <v>105</v>
      </c>
      <c r="F122" t="s">
        <v>107</v>
      </c>
      <c r="G122" s="16" t="str">
        <f>_xlfn.CONCAT("Nex",F122," O_",A122,"_",E122,REPT(" ",(20-(LEN(F122)+LEN(E122))))," = Nex",F122,"(",A122,", ",D122,", """,E122,""");")</f>
        <v>NexVariable O_5_va1          = NexVariable(5, 4, "va1");</v>
      </c>
      <c r="H122" t="s">
        <v>203</v>
      </c>
      <c r="I122" s="1" t="s">
        <v>200</v>
      </c>
      <c r="J122" s="1" t="s">
        <v>12</v>
      </c>
      <c r="O122" s="1"/>
    </row>
    <row r="123" spans="1:15">
      <c r="A123">
        <v>5</v>
      </c>
      <c r="B123" t="s">
        <v>288</v>
      </c>
      <c r="C123" t="s">
        <v>41</v>
      </c>
      <c r="D123" s="1">
        <v>5</v>
      </c>
      <c r="E123" t="s">
        <v>106</v>
      </c>
      <c r="F123" t="s">
        <v>107</v>
      </c>
      <c r="G123" s="16" t="str">
        <f>_xlfn.CONCAT("Nex",F123," O_",A123,"_",E123,REPT(" ",(20-(LEN(F123)+LEN(E123))))," = Nex",F123,"(",A123,", ",D123,", """,E123,""");")</f>
        <v>NexVariable O_5_va2          = NexVariable(5, 5, "va2");</v>
      </c>
      <c r="H123" t="s">
        <v>203</v>
      </c>
      <c r="I123" s="1" t="s">
        <v>200</v>
      </c>
      <c r="J123" s="1" t="s">
        <v>12</v>
      </c>
      <c r="O123" s="1"/>
    </row>
    <row r="124" spans="1:15">
      <c r="A124">
        <v>5</v>
      </c>
      <c r="B124" t="s">
        <v>288</v>
      </c>
      <c r="C124" t="s">
        <v>90</v>
      </c>
      <c r="D124" s="1">
        <v>6</v>
      </c>
      <c r="E124" t="s">
        <v>183</v>
      </c>
      <c r="F124" t="s">
        <v>25</v>
      </c>
      <c r="G124" s="16" t="str">
        <f>_xlfn.CONCAT("Nex",F124," O_",A124,"_",E124,REPT(" ",(20-(LEN(F124)+LEN(E124))))," = Nex",F124,"(",A124,", ",D124,", """,E124,""");")</f>
        <v>NexText O_5_tx_frequencia    = NexText(5, 6, "tx_frequencia");</v>
      </c>
      <c r="H124" t="s">
        <v>202</v>
      </c>
      <c r="I124" s="1" t="s">
        <v>9</v>
      </c>
      <c r="J124" s="1" t="s">
        <v>12</v>
      </c>
      <c r="O124" s="1">
        <v>1040</v>
      </c>
    </row>
    <row r="125" spans="1:15">
      <c r="A125">
        <v>5</v>
      </c>
      <c r="B125" t="s">
        <v>288</v>
      </c>
      <c r="C125" t="s">
        <v>257</v>
      </c>
      <c r="D125" s="1">
        <v>8</v>
      </c>
      <c r="E125" t="s">
        <v>182</v>
      </c>
      <c r="F125" t="s">
        <v>25</v>
      </c>
      <c r="G125" s="16" t="str">
        <f>_xlfn.CONCAT("Nex",F125," O_",A125,"_",E125,REPT(" ",(20-(LEN(F125)+LEN(E125))))," = Nex",F125,"(",A125,", ",D125,", """,E125,""");")</f>
        <v>NexText O_5_tx_banda         = NexText(5, 8, "tx_banda");</v>
      </c>
      <c r="H125" t="s">
        <v>202</v>
      </c>
      <c r="I125" s="1" t="s">
        <v>9</v>
      </c>
      <c r="J125" s="1" t="s">
        <v>12</v>
      </c>
      <c r="O125" s="1"/>
    </row>
    <row r="126" spans="1:15">
      <c r="A126">
        <v>5</v>
      </c>
      <c r="B126" t="s">
        <v>288</v>
      </c>
      <c r="C126" t="s">
        <v>88</v>
      </c>
      <c r="D126" s="1">
        <v>9</v>
      </c>
      <c r="E126" t="s">
        <v>39</v>
      </c>
      <c r="F126" t="s">
        <v>37</v>
      </c>
      <c r="G126" s="16" t="str">
        <f>_xlfn.CONCAT("Nex",F126," O_",A126,"_",E126,REPT(" ",(20-(LEN(F126)+LEN(E126))))," = Nex",F126,"(",A126,", ",D126,", """,E126,""");")</f>
        <v>NexHotspot O_5_bt_setup      = NexHotspot(5, 9, "bt_setup");</v>
      </c>
      <c r="H126" t="s">
        <v>202</v>
      </c>
      <c r="O126" s="1"/>
    </row>
    <row r="127" spans="1:15">
      <c r="A127">
        <v>5</v>
      </c>
      <c r="B127" t="s">
        <v>288</v>
      </c>
      <c r="C127" t="s">
        <v>92</v>
      </c>
      <c r="D127" s="1">
        <v>10</v>
      </c>
      <c r="E127" t="s">
        <v>184</v>
      </c>
      <c r="F127" t="s">
        <v>25</v>
      </c>
      <c r="G127" s="16" t="str">
        <f>_xlfn.CONCAT("Nex",F127," O_",A127,"_",E127,REPT(" ",(20-(LEN(F127)+LEN(E127))))," = Nex",F127,"(",A127,", ",D127,", """,E127,""");")</f>
        <v>NexText O_5_tx_estacao       = NexText(5, 10, "tx_estacao");</v>
      </c>
      <c r="H127" t="s">
        <v>202</v>
      </c>
      <c r="I127" s="1" t="s">
        <v>9</v>
      </c>
      <c r="J127" s="1" t="s">
        <v>83</v>
      </c>
      <c r="O127" s="1"/>
    </row>
    <row r="128" spans="1:15">
      <c r="A128">
        <v>5</v>
      </c>
      <c r="B128" t="s">
        <v>288</v>
      </c>
      <c r="C128" t="s">
        <v>91</v>
      </c>
      <c r="D128" s="1">
        <v>11</v>
      </c>
      <c r="E128" t="s">
        <v>185</v>
      </c>
      <c r="F128" t="s">
        <v>25</v>
      </c>
      <c r="G128" s="16" t="str">
        <f>_xlfn.CONCAT("Nex",F128," O_",A128,"_",E128,REPT(" ",(20-(LEN(F128)+LEN(E128))))," = Nex",F128,"(",A128,", ",D128,", """,E128,""");")</f>
        <v>NexText O_5_tx_programacao   = NexText(5, 11, "tx_programacao");</v>
      </c>
      <c r="H128" t="s">
        <v>202</v>
      </c>
      <c r="I128" s="1" t="s">
        <v>9</v>
      </c>
      <c r="J128" s="1" t="s">
        <v>84</v>
      </c>
      <c r="O128" s="1"/>
    </row>
    <row r="129" spans="1:15">
      <c r="A129">
        <v>5</v>
      </c>
      <c r="B129" t="s">
        <v>288</v>
      </c>
      <c r="C129" t="s">
        <v>95</v>
      </c>
      <c r="D129" s="1">
        <v>12</v>
      </c>
      <c r="E129" t="s">
        <v>76</v>
      </c>
      <c r="F129" t="s">
        <v>37</v>
      </c>
      <c r="G129" s="16" t="str">
        <f>_xlfn.CONCAT("Nex",F129," O_",A129,"_",E129,REPT(" ",(20-(LEN(F129)+LEN(E129))))," = Nex",F129,"(",A129,", ",D129,", """,E129,""");")</f>
        <v>NexHotspot O_5_bt_next       = NexHotspot(5, 12, "bt_next");</v>
      </c>
      <c r="H129" t="s">
        <v>202</v>
      </c>
      <c r="O129" s="1"/>
    </row>
    <row r="130" spans="1:15">
      <c r="A130">
        <v>5</v>
      </c>
      <c r="B130" t="s">
        <v>288</v>
      </c>
      <c r="C130" t="s">
        <v>94</v>
      </c>
      <c r="D130" s="1">
        <v>13</v>
      </c>
      <c r="E130" t="s">
        <v>75</v>
      </c>
      <c r="F130" t="s">
        <v>37</v>
      </c>
      <c r="G130" s="16" t="str">
        <f>_xlfn.CONCAT("Nex",F130," O_",A130,"_",E130,REPT(" ",(20-(LEN(F130)+LEN(E130))))," = Nex",F130,"(",A130,", ",D130,", """,E130,""");")</f>
        <v>NexHotspot O_5_bt_prev       = NexHotspot(5, 13, "bt_prev");</v>
      </c>
      <c r="H130" t="s">
        <v>202</v>
      </c>
      <c r="O130" s="1"/>
    </row>
    <row r="131" spans="1:15">
      <c r="A131">
        <v>5</v>
      </c>
      <c r="B131" t="s">
        <v>288</v>
      </c>
      <c r="C131" t="s">
        <v>96</v>
      </c>
      <c r="D131" s="1">
        <v>14</v>
      </c>
      <c r="E131" t="s">
        <v>77</v>
      </c>
      <c r="F131" t="s">
        <v>85</v>
      </c>
      <c r="G131" s="16" t="str">
        <f>_xlfn.CONCAT("Nex",F131," O_",A131,"_",E131,REPT(" ",(20-(LEN(F131)+LEN(E131))))," = Nex",F131,"(",A131,", ",D131,", """,E131,""");")</f>
        <v>NexButton O_5_bt_p1          = NexButton(5, 14, "bt_p1");</v>
      </c>
      <c r="H131" t="s">
        <v>202</v>
      </c>
      <c r="I131" s="1" t="s">
        <v>9</v>
      </c>
      <c r="J131" s="1" t="s">
        <v>86</v>
      </c>
      <c r="O131" s="1"/>
    </row>
    <row r="132" spans="1:15">
      <c r="A132">
        <v>5</v>
      </c>
      <c r="B132" t="s">
        <v>288</v>
      </c>
      <c r="C132" t="s">
        <v>89</v>
      </c>
      <c r="D132" s="1">
        <v>15</v>
      </c>
      <c r="E132" t="s">
        <v>71</v>
      </c>
      <c r="F132" t="s">
        <v>279</v>
      </c>
      <c r="G132" s="16" t="str">
        <f>_xlfn.CONCAT("Nex",F132," O_",A132,"_",E132,REPT(" ",(20-(LEN(F132)+LEN(E132))))," = Nex",F132,"(",A132,", ",D132,", """,E132,""");")</f>
        <v>NexProgressBar O_5_pb_volume = NexProgressBar(5, 15, "pb_volume");</v>
      </c>
      <c r="H132" t="s">
        <v>202</v>
      </c>
      <c r="I132" s="1" t="s">
        <v>18</v>
      </c>
      <c r="K132" s="1">
        <v>0</v>
      </c>
      <c r="L132" s="1">
        <v>100</v>
      </c>
      <c r="M132" s="1">
        <v>0</v>
      </c>
      <c r="N132" s="1">
        <v>15</v>
      </c>
      <c r="O132" s="1">
        <v>50</v>
      </c>
    </row>
    <row r="133" spans="1:15">
      <c r="A133">
        <v>5</v>
      </c>
      <c r="B133" t="s">
        <v>288</v>
      </c>
      <c r="C133" t="s">
        <v>89</v>
      </c>
      <c r="D133" s="1">
        <v>16</v>
      </c>
      <c r="E133" t="s">
        <v>133</v>
      </c>
      <c r="F133" t="s">
        <v>85</v>
      </c>
      <c r="G133" s="16" t="str">
        <f>_xlfn.CONCAT("Nex",F133," O_",A133,"_",E133,REPT(" ",(20-(LEN(F133)+LEN(E133))))," = Nex",F133,"(",A133,", ",D133,", """,E133,""");")</f>
        <v>NexButton O_5_bt_up          = NexButton(5, 16, "bt_up");</v>
      </c>
      <c r="H133" t="s">
        <v>202</v>
      </c>
      <c r="O133" s="1"/>
    </row>
    <row r="134" spans="1:15">
      <c r="A134">
        <v>5</v>
      </c>
      <c r="B134" t="s">
        <v>288</v>
      </c>
      <c r="C134" t="s">
        <v>89</v>
      </c>
      <c r="D134" s="1">
        <v>17</v>
      </c>
      <c r="E134" t="s">
        <v>134</v>
      </c>
      <c r="F134" t="s">
        <v>85</v>
      </c>
      <c r="G134" s="16" t="str">
        <f>_xlfn.CONCAT("Nex",F134," O_",A134,"_",E134,REPT(" ",(20-(LEN(F134)+LEN(E134))))," = Nex",F134,"(",A134,", ",D134,", """,E134,""");")</f>
        <v>NexButton O_5_bt_down        = NexButton(5, 17, "bt_down");</v>
      </c>
      <c r="H134" t="s">
        <v>202</v>
      </c>
      <c r="I134" s="1" t="s">
        <v>163</v>
      </c>
      <c r="O134" s="1"/>
    </row>
    <row r="135" spans="1:15">
      <c r="A135">
        <v>5</v>
      </c>
      <c r="B135" t="s">
        <v>288</v>
      </c>
      <c r="C135" t="s">
        <v>89</v>
      </c>
      <c r="D135" s="1">
        <v>18</v>
      </c>
      <c r="E135" t="s">
        <v>72</v>
      </c>
      <c r="F135" t="s">
        <v>280</v>
      </c>
      <c r="G135" s="16" t="str">
        <f>_xlfn.CONCAT("Nex",F135," O_",A135,"_",E135,REPT(" ",(20-(LEN(F135)+LEN(E135))))," = Nex",F135,"(",A135,", ",D135,", """,E135,""");")</f>
        <v>NexDSButton O_5_bt_mute      = NexDSButton(5, 18, "bt_mute");</v>
      </c>
      <c r="H135" t="s">
        <v>202</v>
      </c>
      <c r="I135" s="1" t="s">
        <v>18</v>
      </c>
      <c r="K135" s="1">
        <v>0</v>
      </c>
      <c r="L135" s="1">
        <v>1</v>
      </c>
      <c r="O135" s="1">
        <v>0</v>
      </c>
    </row>
    <row r="136" spans="1:15">
      <c r="A136">
        <v>5</v>
      </c>
      <c r="B136" t="s">
        <v>288</v>
      </c>
      <c r="C136" t="s">
        <v>97</v>
      </c>
      <c r="D136" s="1">
        <v>19</v>
      </c>
      <c r="E136" t="s">
        <v>78</v>
      </c>
      <c r="F136" t="s">
        <v>85</v>
      </c>
      <c r="G136" s="16" t="str">
        <f>_xlfn.CONCAT("Nex",F136," O_",A136,"_",E136,REPT(" ",(20-(LEN(F136)+LEN(E136))))," = Nex",F136,"(",A136,", ",D136,", """,E136,""");")</f>
        <v>NexButton O_5_bt_p2          = NexButton(5, 19, "bt_p2");</v>
      </c>
      <c r="H136" t="s">
        <v>202</v>
      </c>
      <c r="I136" s="1" t="s">
        <v>9</v>
      </c>
      <c r="J136" s="1" t="s">
        <v>86</v>
      </c>
      <c r="O136" s="1"/>
    </row>
    <row r="137" spans="1:15">
      <c r="A137">
        <v>5</v>
      </c>
      <c r="B137" t="s">
        <v>288</v>
      </c>
      <c r="C137" t="s">
        <v>98</v>
      </c>
      <c r="D137" s="1">
        <v>20</v>
      </c>
      <c r="E137" t="s">
        <v>79</v>
      </c>
      <c r="F137" t="s">
        <v>85</v>
      </c>
      <c r="G137" s="16" t="str">
        <f>_xlfn.CONCAT("Nex",F137," O_",A137,"_",E137,REPT(" ",(20-(LEN(F137)+LEN(E137))))," = Nex",F137,"(",A137,", ",D137,", """,E137,""");")</f>
        <v>NexButton O_5_bt_p3          = NexButton(5, 20, "bt_p3");</v>
      </c>
      <c r="H137" t="s">
        <v>202</v>
      </c>
      <c r="I137" s="1" t="s">
        <v>9</v>
      </c>
      <c r="J137" s="1" t="s">
        <v>86</v>
      </c>
      <c r="O137" s="1"/>
    </row>
    <row r="138" spans="1:15">
      <c r="A138">
        <v>5</v>
      </c>
      <c r="B138" t="s">
        <v>288</v>
      </c>
      <c r="C138" t="s">
        <v>99</v>
      </c>
      <c r="D138" s="1">
        <v>21</v>
      </c>
      <c r="E138" t="s">
        <v>80</v>
      </c>
      <c r="F138" t="s">
        <v>85</v>
      </c>
      <c r="G138" s="16" t="str">
        <f>_xlfn.CONCAT("Nex",F138," O_",A138,"_",E138,REPT(" ",(20-(LEN(F138)+LEN(E138))))," = Nex",F138,"(",A138,", ",D138,", """,E138,""");")</f>
        <v>NexButton O_5_bt_p4          = NexButton(5, 21, "bt_p4");</v>
      </c>
      <c r="H138" t="s">
        <v>202</v>
      </c>
      <c r="I138" s="1" t="s">
        <v>9</v>
      </c>
      <c r="J138" s="1" t="s">
        <v>86</v>
      </c>
      <c r="O138" s="1"/>
    </row>
    <row r="139" spans="1:15">
      <c r="A139">
        <v>5</v>
      </c>
      <c r="B139" t="s">
        <v>288</v>
      </c>
      <c r="C139" t="s">
        <v>100</v>
      </c>
      <c r="D139" s="1">
        <v>22</v>
      </c>
      <c r="E139" t="s">
        <v>81</v>
      </c>
      <c r="F139" t="s">
        <v>85</v>
      </c>
      <c r="G139" s="16" t="str">
        <f>_xlfn.CONCAT("Nex",F139," O_",A139,"_",E139,REPT(" ",(20-(LEN(F139)+LEN(E139))))," = Nex",F139,"(",A139,", ",D139,", """,E139,""");")</f>
        <v>NexButton O_5_bt_p5          = NexButton(5, 22, "bt_p5");</v>
      </c>
      <c r="H139" t="s">
        <v>202</v>
      </c>
      <c r="I139" s="1" t="s">
        <v>9</v>
      </c>
      <c r="J139" s="1" t="s">
        <v>86</v>
      </c>
      <c r="O139" s="1"/>
    </row>
    <row r="140" spans="1:15">
      <c r="A140">
        <v>5</v>
      </c>
      <c r="B140" t="s">
        <v>288</v>
      </c>
      <c r="C140" t="s">
        <v>101</v>
      </c>
      <c r="D140" s="1">
        <v>23</v>
      </c>
      <c r="E140" t="s">
        <v>82</v>
      </c>
      <c r="F140" t="s">
        <v>85</v>
      </c>
      <c r="G140" s="16" t="str">
        <f>_xlfn.CONCAT("Nex",F140," O_",A140,"_",E140,REPT(" ",(20-(LEN(F140)+LEN(E140))))," = Nex",F140,"(",A140,", ",D140,", """,E140,""");")</f>
        <v>NexButton O_5_bt_p6          = NexButton(5, 23, "bt_p6");</v>
      </c>
      <c r="H140" t="s">
        <v>202</v>
      </c>
      <c r="I140" s="1" t="s">
        <v>9</v>
      </c>
      <c r="J140" s="1" t="s">
        <v>86</v>
      </c>
      <c r="O140" s="1"/>
    </row>
    <row r="141" spans="1:15">
      <c r="A141">
        <v>5</v>
      </c>
      <c r="B141" t="s">
        <v>288</v>
      </c>
      <c r="C141" t="s">
        <v>258</v>
      </c>
      <c r="D141" s="1">
        <v>24</v>
      </c>
      <c r="E141" t="s">
        <v>136</v>
      </c>
      <c r="F141" t="s">
        <v>85</v>
      </c>
      <c r="G141" s="16" t="str">
        <f>_xlfn.CONCAT("Nex",F141," O_",A141,"_",E141,REPT(" ",(20-(LEN(F141)+LEN(E141))))," = Nex",F141,"(",A141,", ",D141,", """,E141,""");")</f>
        <v>NexButton O_5_bt_play        = NexButton(5, 24, "bt_play");</v>
      </c>
      <c r="H141" t="s">
        <v>202</v>
      </c>
      <c r="O141" s="1"/>
    </row>
    <row r="142" spans="1:15">
      <c r="A142">
        <v>5</v>
      </c>
      <c r="B142" t="s">
        <v>288</v>
      </c>
      <c r="C142" t="s">
        <v>258</v>
      </c>
      <c r="D142" s="1">
        <v>25</v>
      </c>
      <c r="E142" t="s">
        <v>137</v>
      </c>
      <c r="F142" t="s">
        <v>85</v>
      </c>
      <c r="G142" s="16" t="str">
        <f>_xlfn.CONCAT("Nex",F142," O_",A142,"_",E142,REPT(" ",(20-(LEN(F142)+LEN(E142))))," = Nex",F142,"(",A142,", ",D142,", """,E142,""");")</f>
        <v>NexButton O_5_bt_stop        = NexButton(5, 25, "bt_stop");</v>
      </c>
      <c r="H142" t="s">
        <v>202</v>
      </c>
      <c r="O142" s="1"/>
    </row>
    <row r="143" spans="1:15">
      <c r="A143">
        <v>6</v>
      </c>
      <c r="B143" t="s">
        <v>283</v>
      </c>
      <c r="D143" s="1">
        <v>0</v>
      </c>
      <c r="E143" t="s">
        <v>283</v>
      </c>
      <c r="F143" t="s">
        <v>284</v>
      </c>
      <c r="G143" s="16" t="str">
        <f>_xlfn.CONCAT("Nex",F143," O_",A143,"_",E143,REPT(" ",(20-(LEN(F143)+LEN(E143))))," = Nex",F143,"(",A143,", ",D143,", """,E143,""");")</f>
        <v>NexPage O_6_midi             = NexPage(6, 0, "midi");</v>
      </c>
      <c r="H143" t="s">
        <v>202</v>
      </c>
      <c r="O143" s="1"/>
    </row>
    <row r="144" spans="1:15">
      <c r="A144">
        <v>6</v>
      </c>
      <c r="B144" t="s">
        <v>283</v>
      </c>
      <c r="C144" t="s">
        <v>87</v>
      </c>
      <c r="D144" s="1">
        <v>1</v>
      </c>
      <c r="E144" t="s">
        <v>70</v>
      </c>
      <c r="F144" t="s">
        <v>37</v>
      </c>
      <c r="G144" s="16" t="str">
        <f>_xlfn.CONCAT("Nex",F144," O_",A144,"_",E144,REPT(" ",(20-(LEN(F144)+LEN(E144))))," = Nex",F144,"(",A144,", ",D144,", """,E144,""");")</f>
        <v>NexHotspot O_6_bt_home       = NexHotspot(6, 1, "bt_home");</v>
      </c>
      <c r="H144" t="s">
        <v>202</v>
      </c>
      <c r="O144" s="1"/>
    </row>
    <row r="145" spans="1:15">
      <c r="A145">
        <v>6</v>
      </c>
      <c r="B145" t="s">
        <v>283</v>
      </c>
      <c r="C145" t="s">
        <v>259</v>
      </c>
      <c r="D145" s="1">
        <v>2</v>
      </c>
      <c r="E145" t="s">
        <v>190</v>
      </c>
      <c r="F145" t="s">
        <v>25</v>
      </c>
      <c r="G145" s="16" t="str">
        <f>_xlfn.CONCAT("Nex",F145," O_",A145,"_",E145,REPT(" ",(20-(LEN(F145)+LEN(E145))))," = Nex",F145,"(",A145,", ",D145,", """,E145,""");")</f>
        <v>NexText O_6_tx_midi          = NexText(6, 2, "tx_midi");</v>
      </c>
      <c r="H145" t="s">
        <v>203</v>
      </c>
      <c r="I145" s="1" t="s">
        <v>9</v>
      </c>
      <c r="J145" s="1" t="s">
        <v>12</v>
      </c>
      <c r="O145" s="1"/>
    </row>
    <row r="146" spans="1:15">
      <c r="A146">
        <v>6</v>
      </c>
      <c r="B146" t="s">
        <v>283</v>
      </c>
      <c r="C146" t="s">
        <v>143</v>
      </c>
      <c r="D146" s="1">
        <v>3</v>
      </c>
      <c r="E146" t="s">
        <v>39</v>
      </c>
      <c r="F146" t="s">
        <v>37</v>
      </c>
      <c r="G146" s="16" t="str">
        <f>_xlfn.CONCAT("Nex",F146," O_",A146,"_",E146,REPT(" ",(20-(LEN(F146)+LEN(E146))))," = Nex",F146,"(",A146,", ",D146,", """,E146,""");")</f>
        <v>NexHotspot O_6_bt_setup      = NexHotspot(6, 3, "bt_setup");</v>
      </c>
      <c r="H146" t="s">
        <v>202</v>
      </c>
      <c r="O146" s="1"/>
    </row>
    <row r="147" spans="1:15">
      <c r="A147">
        <v>6</v>
      </c>
      <c r="B147" t="s">
        <v>283</v>
      </c>
      <c r="C147" t="s">
        <v>261</v>
      </c>
      <c r="D147" s="1">
        <v>4</v>
      </c>
      <c r="E147" t="s">
        <v>191</v>
      </c>
      <c r="F147" t="s">
        <v>192</v>
      </c>
      <c r="G147" s="16" t="str">
        <f>_xlfn.CONCAT("Nex",F147," O_",A147,"_",E147,REPT(" ",(20-(LEN(F147)+LEN(E147))))," = Nex",F147,"(",A147,", ",D147,", """,E147,""");")</f>
        <v>NexPicture O_6_pt_logo_midi  = NexPicture(6, 4, "pt_logo_midi");</v>
      </c>
      <c r="H147" t="s">
        <v>203</v>
      </c>
      <c r="O147" s="1"/>
    </row>
    <row r="148" spans="1:15">
      <c r="A148">
        <v>6</v>
      </c>
      <c r="B148" t="s">
        <v>283</v>
      </c>
      <c r="C148" t="s">
        <v>260</v>
      </c>
      <c r="D148" s="1">
        <v>5</v>
      </c>
      <c r="E148" t="s">
        <v>186</v>
      </c>
      <c r="F148" t="s">
        <v>25</v>
      </c>
      <c r="G148" s="16" t="str">
        <f>_xlfn.CONCAT("Nex",F148," O_",A148,"_",E148,REPT(" ",(20-(LEN(F148)+LEN(E148))))," = Nex",F148,"(",A148,", ",D148,", """,E148,""");")</f>
        <v>NexText O_6_tx_artista       = NexText(6, 5, "tx_artista");</v>
      </c>
      <c r="H148" t="s">
        <v>202</v>
      </c>
      <c r="I148" s="1" t="s">
        <v>9</v>
      </c>
      <c r="J148" s="1" t="s">
        <v>189</v>
      </c>
      <c r="O148" s="1"/>
    </row>
    <row r="149" spans="1:15">
      <c r="A149">
        <v>6</v>
      </c>
      <c r="B149" t="s">
        <v>283</v>
      </c>
      <c r="C149" t="s">
        <v>260</v>
      </c>
      <c r="D149" s="1">
        <v>6</v>
      </c>
      <c r="E149" t="s">
        <v>187</v>
      </c>
      <c r="F149" t="s">
        <v>25</v>
      </c>
      <c r="G149" s="16" t="str">
        <f>_xlfn.CONCAT("Nex",F149," O_",A149,"_",E149,REPT(" ",(20-(LEN(F149)+LEN(E149))))," = Nex",F149,"(",A149,", ",D149,", """,E149,""");")</f>
        <v>NexText O_6_tx_album         = NexText(6, 6, "tx_album");</v>
      </c>
      <c r="H149" t="s">
        <v>202</v>
      </c>
      <c r="I149" s="1" t="s">
        <v>9</v>
      </c>
      <c r="J149" s="1" t="s">
        <v>189</v>
      </c>
      <c r="O149" s="1"/>
    </row>
    <row r="150" spans="1:15">
      <c r="A150">
        <v>6</v>
      </c>
      <c r="B150" t="s">
        <v>283</v>
      </c>
      <c r="C150" t="s">
        <v>260</v>
      </c>
      <c r="D150" s="1">
        <v>7</v>
      </c>
      <c r="E150" t="s">
        <v>188</v>
      </c>
      <c r="F150" t="s">
        <v>25</v>
      </c>
      <c r="G150" s="16" t="str">
        <f>_xlfn.CONCAT("Nex",F150," O_",A150,"_",E150,REPT(" ",(20-(LEN(F150)+LEN(E150))))," = Nex",F150,"(",A150,", ",D150,", """,E150,""");")</f>
        <v>NexText O_6_tx_musica        = NexText(6, 7, "tx_musica");</v>
      </c>
      <c r="H150" t="s">
        <v>202</v>
      </c>
      <c r="I150" s="1" t="s">
        <v>9</v>
      </c>
      <c r="J150" s="1" t="s">
        <v>189</v>
      </c>
      <c r="O150" s="1"/>
    </row>
    <row r="151" spans="1:15">
      <c r="A151">
        <v>6</v>
      </c>
      <c r="B151" t="s">
        <v>283</v>
      </c>
      <c r="C151" t="s">
        <v>258</v>
      </c>
      <c r="D151" s="1">
        <v>8</v>
      </c>
      <c r="E151" t="s">
        <v>193</v>
      </c>
      <c r="F151" t="s">
        <v>85</v>
      </c>
      <c r="G151" s="16" t="str">
        <f>_xlfn.CONCAT("Nex",F151," O_",A151,"_",E151,REPT(" ",(20-(LEN(F151)+LEN(E151))))," = Nex",F151,"(",A151,", ",D151,", """,E151,""");")</f>
        <v>NexButton O_6_bt_midi_randon = NexButton(6, 8, "bt_midi_randon");</v>
      </c>
      <c r="H151" t="s">
        <v>202</v>
      </c>
      <c r="O151" s="1"/>
    </row>
    <row r="152" spans="1:15">
      <c r="A152">
        <v>6</v>
      </c>
      <c r="B152" t="s">
        <v>283</v>
      </c>
      <c r="C152" t="s">
        <v>258</v>
      </c>
      <c r="D152" s="1">
        <v>9</v>
      </c>
      <c r="E152" t="s">
        <v>194</v>
      </c>
      <c r="F152" t="s">
        <v>85</v>
      </c>
      <c r="G152" s="16" t="str">
        <f>_xlfn.CONCAT("Nex",F152," O_",A152,"_",E152,REPT(" ",(20-(LEN(F152)+LEN(E152))))," = Nex",F152,"(",A152,", ",D152,", """,E152,""");")</f>
        <v>NexButton O_6_bt_midi_prev   = NexButton(6, 9, "bt_midi_prev");</v>
      </c>
      <c r="H152" t="s">
        <v>202</v>
      </c>
      <c r="O152" s="1"/>
    </row>
    <row r="153" spans="1:15">
      <c r="A153">
        <v>6</v>
      </c>
      <c r="B153" t="s">
        <v>283</v>
      </c>
      <c r="C153" t="s">
        <v>258</v>
      </c>
      <c r="D153" s="1">
        <v>10</v>
      </c>
      <c r="E153" t="s">
        <v>195</v>
      </c>
      <c r="F153" t="s">
        <v>85</v>
      </c>
      <c r="G153" s="16" t="str">
        <f>_xlfn.CONCAT("Nex",F153," O_",A153,"_",E153,REPT(" ",(20-(LEN(F153)+LEN(E153))))," = Nex",F153,"(",A153,", ",D153,", """,E153,""");")</f>
        <v>NexButton O_6_bt_midi_play   = NexButton(6, 10, "bt_midi_play");</v>
      </c>
      <c r="H153" t="s">
        <v>202</v>
      </c>
      <c r="O153" s="1"/>
    </row>
    <row r="154" spans="1:15">
      <c r="A154">
        <v>6</v>
      </c>
      <c r="B154" t="s">
        <v>283</v>
      </c>
      <c r="C154" t="s">
        <v>258</v>
      </c>
      <c r="D154" s="1">
        <v>11</v>
      </c>
      <c r="E154" t="s">
        <v>196</v>
      </c>
      <c r="F154" t="s">
        <v>85</v>
      </c>
      <c r="G154" s="16" t="str">
        <f>_xlfn.CONCAT("Nex",F154," O_",A154,"_",E154,REPT(" ",(20-(LEN(F154)+LEN(E154))))," = Nex",F154,"(",A154,", ",D154,", """,E154,""");")</f>
        <v>NexButton O_6_bt_midi_pause  = NexButton(6, 11, "bt_midi_pause");</v>
      </c>
      <c r="H154" t="s">
        <v>202</v>
      </c>
      <c r="O154" s="1"/>
    </row>
    <row r="155" spans="1:15">
      <c r="A155">
        <v>6</v>
      </c>
      <c r="B155" t="s">
        <v>283</v>
      </c>
      <c r="C155" t="s">
        <v>258</v>
      </c>
      <c r="D155" s="1">
        <v>12</v>
      </c>
      <c r="E155" t="s">
        <v>197</v>
      </c>
      <c r="F155" t="s">
        <v>85</v>
      </c>
      <c r="G155" s="16" t="str">
        <f>_xlfn.CONCAT("Nex",F155," O_",A155,"_",E155,REPT(" ",(20-(LEN(F155)+LEN(E155))))," = Nex",F155,"(",A155,", ",D155,", """,E155,""");")</f>
        <v>NexButton O_6_bt_midi_next   = NexButton(6, 12, "bt_midi_next");</v>
      </c>
      <c r="H155" t="s">
        <v>202</v>
      </c>
      <c r="O155" s="1"/>
    </row>
    <row r="156" spans="1:15">
      <c r="A156">
        <v>6</v>
      </c>
      <c r="B156" t="s">
        <v>283</v>
      </c>
      <c r="C156" t="s">
        <v>258</v>
      </c>
      <c r="D156" s="1">
        <v>13</v>
      </c>
      <c r="E156" t="s">
        <v>198</v>
      </c>
      <c r="F156" t="s">
        <v>85</v>
      </c>
      <c r="G156" s="16" t="str">
        <f>_xlfn.CONCAT("Nex",F156," O_",A156,"_",E156,REPT(" ",(20-(LEN(F156)+LEN(E156))))," = Nex",F156,"(",A156,", ",D156,", """,E156,""");")</f>
        <v>NexButton O_6_bt_midi_repeat = NexButton(6, 13, "bt_midi_repeat");</v>
      </c>
      <c r="H156" t="s">
        <v>202</v>
      </c>
      <c r="O156" s="1"/>
    </row>
    <row r="157" spans="1:15">
      <c r="A157">
        <v>6</v>
      </c>
      <c r="B157" t="s">
        <v>283</v>
      </c>
      <c r="C157" t="s">
        <v>89</v>
      </c>
      <c r="D157" s="1">
        <v>14</v>
      </c>
      <c r="E157" t="s">
        <v>71</v>
      </c>
      <c r="F157" t="s">
        <v>279</v>
      </c>
      <c r="G157" s="16" t="str">
        <f>_xlfn.CONCAT("Nex",F157," O_",A157,"_",E157,REPT(" ",(20-(LEN(F157)+LEN(E157))))," = Nex",F157,"(",A157,", ",D157,", """,E157,""");")</f>
        <v>NexProgressBar O_6_pb_volume = NexProgressBar(6, 14, "pb_volume");</v>
      </c>
      <c r="H157" t="s">
        <v>202</v>
      </c>
      <c r="I157" s="1" t="s">
        <v>18</v>
      </c>
      <c r="K157" s="1">
        <v>0</v>
      </c>
      <c r="L157" s="1">
        <v>100</v>
      </c>
      <c r="M157" s="1">
        <v>0</v>
      </c>
      <c r="N157" s="1">
        <v>15</v>
      </c>
      <c r="O157" s="1">
        <v>50</v>
      </c>
    </row>
    <row r="158" spans="1:15">
      <c r="A158">
        <v>6</v>
      </c>
      <c r="B158" t="s">
        <v>283</v>
      </c>
      <c r="C158" t="s">
        <v>89</v>
      </c>
      <c r="D158" s="1">
        <v>15</v>
      </c>
      <c r="E158" t="s">
        <v>133</v>
      </c>
      <c r="F158" t="s">
        <v>85</v>
      </c>
      <c r="G158" s="16" t="str">
        <f>_xlfn.CONCAT("Nex",F158," O_",A158,"_",E158,REPT(" ",(20-(LEN(F158)+LEN(E158))))," = Nex",F158,"(",A158,", ",D158,", """,E158,""");")</f>
        <v>NexButton O_6_bt_up          = NexButton(6, 15, "bt_up");</v>
      </c>
      <c r="H158" t="s">
        <v>202</v>
      </c>
      <c r="O158" s="1"/>
    </row>
    <row r="159" spans="1:15">
      <c r="A159">
        <v>6</v>
      </c>
      <c r="B159" t="s">
        <v>283</v>
      </c>
      <c r="C159" t="s">
        <v>89</v>
      </c>
      <c r="D159" s="1">
        <v>16</v>
      </c>
      <c r="E159" t="s">
        <v>134</v>
      </c>
      <c r="F159" t="s">
        <v>85</v>
      </c>
      <c r="G159" s="16" t="str">
        <f>_xlfn.CONCAT("Nex",F159," O_",A159,"_",E159,REPT(" ",(20-(LEN(F159)+LEN(E159))))," = Nex",F159,"(",A159,", ",D159,", """,E159,""");")</f>
        <v>NexButton O_6_bt_down        = NexButton(6, 16, "bt_down");</v>
      </c>
    </row>
    <row r="160" spans="1:15">
      <c r="A160">
        <v>6</v>
      </c>
      <c r="B160" t="s">
        <v>283</v>
      </c>
      <c r="C160" t="s">
        <v>89</v>
      </c>
      <c r="D160" s="1">
        <v>17</v>
      </c>
      <c r="E160" t="s">
        <v>72</v>
      </c>
      <c r="F160" t="s">
        <v>280</v>
      </c>
      <c r="G160" s="16" t="str">
        <f>_xlfn.CONCAT("Nex",F160," O_",A160,"_",E160,REPT(" ",(20-(LEN(F160)+LEN(E160))))," = Nex",F160,"(",A160,", ",D160,", """,E160,""");")</f>
        <v>NexDSButton O_6_bt_mute      = NexDSButton(6, 17, "bt_mute");</v>
      </c>
      <c r="J160" s="1">
        <v>0</v>
      </c>
      <c r="K160" s="1">
        <v>1</v>
      </c>
      <c r="N160" s="1">
        <v>0</v>
      </c>
    </row>
  </sheetData>
  <autoFilter ref="A2:N160" xr:uid="{5B348617-EA30-4965-BF17-B2EA19465609}">
    <sortState xmlns:xlrd2="http://schemas.microsoft.com/office/spreadsheetml/2017/richdata2" ref="A3:N159">
      <sortCondition ref="A10:A159"/>
      <sortCondition ref="D10:D159"/>
    </sortState>
  </autoFilter>
  <sortState xmlns:xlrd2="http://schemas.microsoft.com/office/spreadsheetml/2017/richdata2" ref="A3:O160">
    <sortCondition ref="A3:A160"/>
    <sortCondition ref="D3:D160"/>
  </sortState>
  <mergeCells count="2">
    <mergeCell ref="K1:L1"/>
    <mergeCell ref="M1:N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1BEB-3E77-44B2-AA44-12447C6252F4}">
  <dimension ref="A1:K21"/>
  <sheetViews>
    <sheetView workbookViewId="0">
      <selection activeCell="G5" sqref="G5"/>
    </sheetView>
  </sheetViews>
  <sheetFormatPr defaultRowHeight="14.4"/>
  <cols>
    <col min="1" max="1" width="19" style="6" bestFit="1" customWidth="1"/>
    <col min="2" max="2" width="8.88671875" style="1"/>
    <col min="3" max="3" width="10.6640625" customWidth="1"/>
    <col min="4" max="4" width="13" bestFit="1" customWidth="1"/>
    <col min="5" max="5" width="8.44140625" style="1" customWidth="1"/>
    <col min="6" max="6" width="7.33203125" style="1" customWidth="1"/>
    <col min="7" max="7" width="8.44140625" style="1" customWidth="1"/>
    <col min="8" max="8" width="13.5546875" bestFit="1" customWidth="1"/>
    <col min="9" max="9" width="10.6640625" customWidth="1"/>
    <col min="10" max="10" width="8.88671875" style="1"/>
    <col min="11" max="11" width="19.6640625" bestFit="1" customWidth="1"/>
  </cols>
  <sheetData>
    <row r="1" spans="1:11">
      <c r="B1" s="4" t="s">
        <v>204</v>
      </c>
      <c r="C1" s="2" t="s">
        <v>205</v>
      </c>
      <c r="D1" s="2" t="s">
        <v>206</v>
      </c>
      <c r="E1" s="1" t="s">
        <v>163</v>
      </c>
      <c r="H1" s="2" t="s">
        <v>206</v>
      </c>
      <c r="I1" s="2" t="s">
        <v>205</v>
      </c>
      <c r="J1" s="4" t="s">
        <v>204</v>
      </c>
    </row>
    <row r="2" spans="1:11" ht="16.2" customHeight="1">
      <c r="A2" s="6" t="s">
        <v>207</v>
      </c>
      <c r="B2" s="1">
        <v>1</v>
      </c>
      <c r="C2" t="s">
        <v>207</v>
      </c>
      <c r="E2" s="1" t="s">
        <v>265</v>
      </c>
      <c r="I2" t="s">
        <v>208</v>
      </c>
      <c r="J2" s="1">
        <v>2</v>
      </c>
    </row>
    <row r="3" spans="1:11" ht="16.2" customHeight="1">
      <c r="B3" s="1">
        <v>3</v>
      </c>
      <c r="C3" t="s">
        <v>209</v>
      </c>
      <c r="D3" t="s">
        <v>210</v>
      </c>
      <c r="I3" t="s">
        <v>211</v>
      </c>
      <c r="J3" s="1">
        <v>4</v>
      </c>
    </row>
    <row r="4" spans="1:11" ht="16.2" customHeight="1">
      <c r="B4" s="1">
        <v>5</v>
      </c>
      <c r="C4" t="s">
        <v>212</v>
      </c>
      <c r="D4" t="s">
        <v>213</v>
      </c>
      <c r="G4" s="9" t="s">
        <v>265</v>
      </c>
      <c r="I4" t="s">
        <v>214</v>
      </c>
      <c r="J4" s="1">
        <v>6</v>
      </c>
      <c r="K4" t="s">
        <v>268</v>
      </c>
    </row>
    <row r="5" spans="1:11" ht="16.2" customHeight="1">
      <c r="A5" s="6" t="s">
        <v>269</v>
      </c>
      <c r="B5" s="1">
        <v>7</v>
      </c>
      <c r="C5" t="s">
        <v>215</v>
      </c>
      <c r="D5" t="s">
        <v>216</v>
      </c>
      <c r="E5" s="7" t="s">
        <v>265</v>
      </c>
      <c r="G5" s="7" t="s">
        <v>265</v>
      </c>
      <c r="H5" t="s">
        <v>218</v>
      </c>
      <c r="I5" t="s">
        <v>217</v>
      </c>
      <c r="J5" s="1">
        <v>8</v>
      </c>
      <c r="K5" t="s">
        <v>266</v>
      </c>
    </row>
    <row r="6" spans="1:11" ht="16.2" customHeight="1">
      <c r="B6" s="1">
        <v>9</v>
      </c>
      <c r="C6" t="s">
        <v>214</v>
      </c>
      <c r="G6" s="8" t="s">
        <v>265</v>
      </c>
      <c r="H6" t="s">
        <v>220</v>
      </c>
      <c r="I6" t="s">
        <v>219</v>
      </c>
      <c r="J6" s="1">
        <v>10</v>
      </c>
      <c r="K6" t="s">
        <v>267</v>
      </c>
    </row>
    <row r="7" spans="1:11" ht="16.2" customHeight="1">
      <c r="B7" s="1">
        <v>11</v>
      </c>
      <c r="C7" t="s">
        <v>221</v>
      </c>
      <c r="D7" t="s">
        <v>222</v>
      </c>
      <c r="H7" t="s">
        <v>224</v>
      </c>
      <c r="I7" t="s">
        <v>223</v>
      </c>
      <c r="J7" s="1">
        <v>12</v>
      </c>
    </row>
    <row r="8" spans="1:11" ht="16.2" customHeight="1">
      <c r="B8" s="1">
        <v>13</v>
      </c>
      <c r="C8" t="s">
        <v>225</v>
      </c>
      <c r="D8" t="s">
        <v>226</v>
      </c>
      <c r="I8" t="s">
        <v>214</v>
      </c>
      <c r="J8" s="1">
        <v>14</v>
      </c>
    </row>
    <row r="9" spans="1:11" ht="16.2" customHeight="1">
      <c r="B9" s="1">
        <v>15</v>
      </c>
      <c r="C9" t="s">
        <v>227</v>
      </c>
      <c r="D9" t="s">
        <v>228</v>
      </c>
      <c r="H9" t="s">
        <v>230</v>
      </c>
      <c r="I9" t="s">
        <v>229</v>
      </c>
      <c r="J9" s="1">
        <v>16</v>
      </c>
    </row>
    <row r="10" spans="1:11" ht="16.2" customHeight="1">
      <c r="B10" s="1">
        <v>17</v>
      </c>
      <c r="C10" t="s">
        <v>231</v>
      </c>
      <c r="H10" t="s">
        <v>233</v>
      </c>
      <c r="I10" t="s">
        <v>232</v>
      </c>
      <c r="J10" s="1">
        <v>18</v>
      </c>
    </row>
    <row r="11" spans="1:11" ht="16.2" customHeight="1">
      <c r="B11" s="1">
        <v>19</v>
      </c>
      <c r="C11" t="s">
        <v>234</v>
      </c>
      <c r="D11" t="s">
        <v>235</v>
      </c>
      <c r="I11" t="s">
        <v>214</v>
      </c>
      <c r="J11" s="1">
        <v>20</v>
      </c>
    </row>
    <row r="12" spans="1:11" ht="16.2" customHeight="1">
      <c r="B12" s="1">
        <v>21</v>
      </c>
      <c r="C12" t="s">
        <v>236</v>
      </c>
      <c r="D12" t="s">
        <v>237</v>
      </c>
      <c r="H12" t="s">
        <v>239</v>
      </c>
      <c r="I12" t="s">
        <v>238</v>
      </c>
      <c r="J12" s="1">
        <v>22</v>
      </c>
    </row>
    <row r="13" spans="1:11" ht="16.2" customHeight="1">
      <c r="B13" s="1">
        <v>23</v>
      </c>
      <c r="C13" t="s">
        <v>240</v>
      </c>
      <c r="D13" t="s">
        <v>241</v>
      </c>
      <c r="H13" t="s">
        <v>243</v>
      </c>
      <c r="I13" t="s">
        <v>242</v>
      </c>
      <c r="J13" s="1">
        <v>24</v>
      </c>
    </row>
    <row r="14" spans="1:11" ht="16.2" customHeight="1">
      <c r="B14" s="1">
        <v>25</v>
      </c>
      <c r="C14" t="s">
        <v>214</v>
      </c>
      <c r="H14" t="s">
        <v>245</v>
      </c>
      <c r="I14" t="s">
        <v>244</v>
      </c>
      <c r="J14" s="1">
        <v>26</v>
      </c>
    </row>
    <row r="15" spans="1:11" ht="16.2" customHeight="1">
      <c r="B15" s="1">
        <v>27</v>
      </c>
      <c r="C15" t="s">
        <v>246</v>
      </c>
      <c r="D15" t="s">
        <v>264</v>
      </c>
      <c r="H15" t="s">
        <v>264</v>
      </c>
      <c r="I15" t="s">
        <v>247</v>
      </c>
      <c r="J15" s="1">
        <v>28</v>
      </c>
    </row>
    <row r="16" spans="1:11" ht="16.2" customHeight="1">
      <c r="B16" s="1">
        <v>29</v>
      </c>
      <c r="C16" t="s">
        <v>248</v>
      </c>
      <c r="I16" t="s">
        <v>214</v>
      </c>
      <c r="J16" s="1">
        <v>30</v>
      </c>
    </row>
    <row r="17" spans="2:10" ht="16.2" customHeight="1">
      <c r="B17" s="1">
        <v>31</v>
      </c>
      <c r="C17" t="s">
        <v>249</v>
      </c>
      <c r="I17" t="s">
        <v>250</v>
      </c>
      <c r="J17" s="1">
        <v>32</v>
      </c>
    </row>
    <row r="18" spans="2:10" ht="16.2" customHeight="1">
      <c r="B18" s="1">
        <v>33</v>
      </c>
      <c r="C18" t="s">
        <v>251</v>
      </c>
      <c r="I18" t="s">
        <v>214</v>
      </c>
      <c r="J18" s="1">
        <v>34</v>
      </c>
    </row>
    <row r="19" spans="2:10" ht="16.2" customHeight="1">
      <c r="B19" s="1">
        <v>35</v>
      </c>
      <c r="C19" t="s">
        <v>252</v>
      </c>
      <c r="I19" t="s">
        <v>253</v>
      </c>
      <c r="J19" s="1">
        <v>36</v>
      </c>
    </row>
    <row r="20" spans="2:10" ht="16.2" customHeight="1">
      <c r="B20" s="1">
        <v>37</v>
      </c>
      <c r="C20" t="s">
        <v>254</v>
      </c>
      <c r="I20" t="s">
        <v>255</v>
      </c>
      <c r="J20" s="1">
        <v>38</v>
      </c>
    </row>
    <row r="21" spans="2:10" ht="16.2" customHeight="1">
      <c r="B21" s="1">
        <v>39</v>
      </c>
      <c r="C21" t="s">
        <v>214</v>
      </c>
      <c r="I21" t="s">
        <v>256</v>
      </c>
      <c r="J21" s="1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3713-AA2E-4E49-A6F9-85FED87295C2}">
  <dimension ref="C5:M19"/>
  <sheetViews>
    <sheetView topLeftCell="B1" zoomScale="130" zoomScaleNormal="130" workbookViewId="0">
      <selection activeCell="J15" sqref="J15"/>
    </sheetView>
  </sheetViews>
  <sheetFormatPr defaultRowHeight="14.4"/>
  <sheetData>
    <row r="5" spans="5:13">
      <c r="E5">
        <v>8</v>
      </c>
      <c r="F5">
        <v>270</v>
      </c>
      <c r="J5" t="s">
        <v>273</v>
      </c>
      <c r="K5">
        <v>22.5</v>
      </c>
    </row>
    <row r="6" spans="5:13">
      <c r="E6">
        <v>9</v>
      </c>
      <c r="F6">
        <f>F5-22.5</f>
        <v>247.5</v>
      </c>
      <c r="J6" t="s">
        <v>272</v>
      </c>
      <c r="K6">
        <v>12</v>
      </c>
      <c r="L6">
        <v>8</v>
      </c>
      <c r="M6">
        <v>16</v>
      </c>
    </row>
    <row r="7" spans="5:13">
      <c r="E7">
        <v>10</v>
      </c>
      <c r="F7">
        <f>F6-22.5</f>
        <v>225</v>
      </c>
    </row>
    <row r="8" spans="5:13">
      <c r="E8">
        <v>11</v>
      </c>
      <c r="F8">
        <f>F7-22.5</f>
        <v>202.5</v>
      </c>
      <c r="J8" t="s">
        <v>270</v>
      </c>
      <c r="K8" t="s">
        <v>276</v>
      </c>
    </row>
    <row r="9" spans="5:13">
      <c r="E9">
        <v>12</v>
      </c>
      <c r="F9">
        <v>0</v>
      </c>
      <c r="J9">
        <v>8.02</v>
      </c>
      <c r="K9">
        <f>IF(J9&lt;K6,180,0)</f>
        <v>180</v>
      </c>
    </row>
    <row r="10" spans="5:13">
      <c r="E10">
        <v>13</v>
      </c>
      <c r="F10">
        <f>F9+22.5</f>
        <v>22.5</v>
      </c>
    </row>
    <row r="11" spans="5:13">
      <c r="E11">
        <v>14</v>
      </c>
      <c r="F11">
        <f t="shared" ref="F11:F13" si="0">F10+22.5</f>
        <v>45</v>
      </c>
      <c r="J11" t="s">
        <v>271</v>
      </c>
    </row>
    <row r="12" spans="5:13">
      <c r="E12">
        <v>15</v>
      </c>
      <c r="F12">
        <f t="shared" si="0"/>
        <v>67.5</v>
      </c>
      <c r="J12">
        <f>(K6-J9)*K5+K9</f>
        <v>269.55</v>
      </c>
    </row>
    <row r="13" spans="5:13">
      <c r="E13">
        <v>16</v>
      </c>
      <c r="F13">
        <f t="shared" si="0"/>
        <v>90</v>
      </c>
    </row>
    <row r="18" spans="3:10">
      <c r="C18" s="12" t="s">
        <v>274</v>
      </c>
      <c r="D18">
        <v>30400</v>
      </c>
    </row>
    <row r="19" spans="3:10">
      <c r="C19" t="s">
        <v>275</v>
      </c>
      <c r="D19">
        <v>77200</v>
      </c>
      <c r="J19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Objetos Nextion</vt:lpstr>
      <vt:lpstr>Raspberry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Alessandro dos Santos</dc:creator>
  <cp:lastModifiedBy>Jackson Alessandro dos Santos</cp:lastModifiedBy>
  <dcterms:created xsi:type="dcterms:W3CDTF">2021-02-23T12:40:13Z</dcterms:created>
  <dcterms:modified xsi:type="dcterms:W3CDTF">2023-10-09T17:32:59Z</dcterms:modified>
</cp:coreProperties>
</file>