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<sst xmlns="http://schemas.openxmlformats.org/spreadsheetml/2006/main" count="62" uniqueCount="37">
  <si>
    <t>Timestamp</t>
  </si>
  <si>
    <t>First &amp; Last Name</t>
  </si>
  <si>
    <t>Contact Phone</t>
  </si>
  <si>
    <t>Email</t>
  </si>
  <si>
    <t>Miso Black Cod, Sesame Cucumber &amp; Turnips, and Garlic &amp; Thyme Basmati Rice</t>
  </si>
  <si>
    <t>Porchetta (Sausage Stuffed Pork Belly) Broccoli with Garlic and Anchovy &amp; Acorn Squash</t>
  </si>
  <si>
    <t>Glass Noodle Salad with Romaine, Vegetables, Herbs &amp; Lime Vinaigrette</t>
  </si>
  <si>
    <t>Black Bean &amp; Chicken Tortilla Soup</t>
  </si>
  <si>
    <t>Orange Flan with Mexican Wedding Cookies</t>
  </si>
  <si>
    <t>Dietary Restrictions, Questions or Comments</t>
  </si>
  <si>
    <t xml:space="preserve">How did you hear about us? </t>
  </si>
  <si>
    <t>Alicia Johnson</t>
  </si>
  <si>
    <t>503.308.0139</t>
  </si>
  <si>
    <t>Alicia@cardboardcastle.com</t>
  </si>
  <si>
    <t>Two Servings</t>
  </si>
  <si>
    <t>Christina Davis</t>
  </si>
  <si>
    <t>503-695-3416</t>
  </si>
  <si>
    <t>christinad@rconnects.com</t>
  </si>
  <si>
    <t>One Serving</t>
  </si>
  <si>
    <t>cow dairy and gluten</t>
  </si>
  <si>
    <t>Ariana Galindo</t>
  </si>
  <si>
    <t>ariana@goodwindstrading.com</t>
  </si>
  <si>
    <t>Do you take back the to-go containers for re-use?</t>
  </si>
  <si>
    <t>DeeDee Hanes</t>
  </si>
  <si>
    <t>503-781-3547</t>
  </si>
  <si>
    <t>deedeelynnehanes@gmail.com</t>
  </si>
  <si>
    <t>April Eaton</t>
  </si>
  <si>
    <t>503-780-9612</t>
  </si>
  <si>
    <t>aprileatoncnt@comcast.net</t>
  </si>
  <si>
    <t>eggs -8</t>
  </si>
  <si>
    <t>Dixie Stevens</t>
  </si>
  <si>
    <t>971.678.38976</t>
  </si>
  <si>
    <t>dixiestevens@cascadeaccess.com</t>
  </si>
  <si>
    <t xml:space="preserve">Apricot </t>
  </si>
  <si>
    <t>503.501.6075</t>
  </si>
  <si>
    <t>Apricotirving@gmail.com</t>
  </si>
  <si>
    <t>Three Servings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</si>
</sst>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29"/>
    <col customWidth="1" min="2" max="2" width="14.14"/>
    <col customWidth="1" min="3" max="3" width="12.43"/>
    <col customWidth="1" min="4" max="4" width="15.29"/>
    <col customWidth="1" min="5" max="5" width="13.14"/>
    <col customWidth="1" min="6" max="6" width="12.71"/>
    <col customWidth="1" min="7" max="7" width="12.43"/>
    <col customWidth="1" min="8" max="8" width="12.29"/>
    <col customWidth="1" min="9" max="9" width="12.14"/>
    <col customWidth="1" min="10" max="10" width="10.0"/>
    <col customWidth="1" min="11" max="11" width="1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/>
      <c r="C2" s="3"/>
      <c r="D2" s="3"/>
      <c r="E2" s="3">
        <v>14.0</v>
      </c>
      <c r="F2" s="3">
        <v>12.0</v>
      </c>
      <c r="G2" s="3">
        <v>8.0</v>
      </c>
      <c r="H2" s="3">
        <v>6.0</v>
      </c>
      <c r="I2" s="3">
        <v>6.0</v>
      </c>
    </row>
    <row r="3">
      <c r="A3" s="2">
        <v>42410.92931851852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14</v>
      </c>
      <c r="G3" s="3" t="s">
        <v>14</v>
      </c>
      <c r="H3" s="3" t="s">
        <v>14</v>
      </c>
      <c r="I3" s="3" t="s">
        <v>14</v>
      </c>
      <c r="K3" s="3">
        <v>92.0</v>
      </c>
    </row>
    <row r="4">
      <c r="A4" s="2">
        <v>42411.310047499996</v>
      </c>
      <c r="B4" s="3" t="s">
        <v>15</v>
      </c>
      <c r="C4" s="3" t="s">
        <v>16</v>
      </c>
      <c r="D4" s="3" t="s">
        <v>17</v>
      </c>
      <c r="E4" s="3" t="s">
        <v>14</v>
      </c>
      <c r="F4" s="3" t="s">
        <v>14</v>
      </c>
      <c r="G4" s="3" t="s">
        <v>14</v>
      </c>
      <c r="H4" s="3" t="s">
        <v>14</v>
      </c>
      <c r="I4" s="3" t="s">
        <v>18</v>
      </c>
      <c r="J4" s="3" t="s">
        <v>19</v>
      </c>
      <c r="K4" s="3">
        <v>86.0</v>
      </c>
    </row>
    <row r="5">
      <c r="A5" s="2">
        <v>42411.52550628472</v>
      </c>
      <c r="B5" s="3" t="s">
        <v>20</v>
      </c>
      <c r="C5" s="3">
        <v>5.039708841E9</v>
      </c>
      <c r="D5" s="3" t="s">
        <v>21</v>
      </c>
      <c r="F5" s="3" t="s">
        <v>18</v>
      </c>
      <c r="H5" s="3" t="s">
        <v>14</v>
      </c>
      <c r="J5" s="3" t="s">
        <v>22</v>
      </c>
      <c r="K5" s="3">
        <v>24.0</v>
      </c>
    </row>
    <row r="6">
      <c r="A6" s="2">
        <v>42412.795642418976</v>
      </c>
      <c r="B6" s="3" t="s">
        <v>23</v>
      </c>
      <c r="C6" s="3" t="s">
        <v>24</v>
      </c>
      <c r="D6" s="3" t="s">
        <v>25</v>
      </c>
      <c r="E6" s="3" t="s">
        <v>18</v>
      </c>
      <c r="G6" s="3" t="s">
        <v>14</v>
      </c>
      <c r="H6" s="3" t="s">
        <v>14</v>
      </c>
      <c r="I6" s="3" t="s">
        <v>18</v>
      </c>
      <c r="K6" s="3">
        <v>48.0</v>
      </c>
    </row>
    <row r="7">
      <c r="A7" s="2">
        <v>42412.92787480324</v>
      </c>
      <c r="B7" s="3" t="s">
        <v>26</v>
      </c>
      <c r="C7" s="3" t="s">
        <v>27</v>
      </c>
      <c r="D7" s="3" t="s">
        <v>28</v>
      </c>
      <c r="E7" s="3" t="s">
        <v>14</v>
      </c>
      <c r="F7" s="3" t="s">
        <v>14</v>
      </c>
      <c r="I7" s="3" t="s">
        <v>14</v>
      </c>
      <c r="J7" s="3" t="s">
        <v>29</v>
      </c>
      <c r="K7" s="3">
        <v>64.0</v>
      </c>
    </row>
    <row r="8">
      <c r="A8" s="2">
        <v>42414.49685300926</v>
      </c>
      <c r="B8" s="3" t="s">
        <v>30</v>
      </c>
      <c r="C8" s="3" t="s">
        <v>31</v>
      </c>
      <c r="D8" s="3" t="s">
        <v>32</v>
      </c>
      <c r="E8" s="3" t="s">
        <v>18</v>
      </c>
      <c r="F8" s="3" t="s">
        <v>18</v>
      </c>
      <c r="G8" s="3" t="s">
        <v>18</v>
      </c>
      <c r="H8" s="3" t="s">
        <v>14</v>
      </c>
      <c r="K8" s="3">
        <v>46.0</v>
      </c>
    </row>
    <row r="9">
      <c r="A9" s="2">
        <v>42414.53363013889</v>
      </c>
      <c r="B9" s="3" t="s">
        <v>33</v>
      </c>
      <c r="C9" s="3" t="s">
        <v>34</v>
      </c>
      <c r="D9" s="3" t="s">
        <v>35</v>
      </c>
      <c r="E9" s="3" t="s">
        <v>36</v>
      </c>
      <c r="F9" s="3" t="s">
        <v>36</v>
      </c>
      <c r="G9" s="3" t="s">
        <v>18</v>
      </c>
      <c r="H9" s="3" t="s">
        <v>14</v>
      </c>
      <c r="I9" s="3" t="s">
        <v>18</v>
      </c>
      <c r="K9" s="3">
        <v>104.0</v>
      </c>
    </row>
    <row r="10">
      <c r="K10" t="str">
        <f>SUM(K3:K9)</f>
        <v>464</v>
      </c>
    </row>
    <row r="12">
      <c r="E12" t="str">
        <f>14*11</f>
        <v>154</v>
      </c>
      <c r="F12" t="str">
        <f>12*11</f>
        <v>132</v>
      </c>
      <c r="G12" t="str">
        <f>8*8</f>
        <v>64</v>
      </c>
      <c r="H12" t="str">
        <f>6*12</f>
        <v>72</v>
      </c>
      <c r="I12" t="str">
        <f>6*7</f>
        <v>42</v>
      </c>
      <c r="J12" t="str">
        <f>SUM(E12:I12)</f>
        <v>464</v>
      </c>
    </row>
    <row r="13">
      <c r="E13" s="3">
        <v>11.0</v>
      </c>
      <c r="F13" s="3">
        <v>11.0</v>
      </c>
      <c r="G13" s="3">
        <v>8.0</v>
      </c>
      <c r="H13" s="3">
        <v>12.0</v>
      </c>
      <c r="I13" s="3">
        <v>7.0</v>
      </c>
    </row>
  </sheetData>
  <drawing r:id="rId1"/>
</worksheet>
</file>