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</sheets>
  <definedNames/>
  <calcPr/>
</workbook>
</file>

<file path=xl/sharedStrings.xml><?xml version="1.0" encoding="utf-8"?>
<sst xmlns="http://schemas.openxmlformats.org/spreadsheetml/2006/main" count="77" uniqueCount="47">
  <si>
    <t>Timestamp</t>
  </si>
  <si>
    <t>First &amp; Last Name</t>
  </si>
  <si>
    <t>Contact Phone</t>
  </si>
  <si>
    <t>Email</t>
  </si>
  <si>
    <t>Braised Chicken Quarter with Roasted Carrots, Parsnip Puree &amp; Nettle Pesto</t>
  </si>
  <si>
    <t xml:space="preserve">Slow Cooked Pork "Lau Lau" with Hawaiian Krab &amp; Macaroni Salad, Cabbage </t>
  </si>
  <si>
    <t>Kale salad with Squash, Pickled Apple, Cashew Vinaigrette &amp; Crispy Quinoa</t>
  </si>
  <si>
    <t>Creamy Potato Soup with Smoked Ham, Peas &amp; Chives</t>
  </si>
  <si>
    <t>Carrot Layer Cake with Pineapple, Cream Cheese Frosting, Flowers</t>
  </si>
  <si>
    <t>Dietary Restrictions, Questions or Comments</t>
  </si>
  <si>
    <t xml:space="preserve">How did you hear about us? </t>
  </si>
  <si>
    <t>Apricot</t>
  </si>
  <si>
    <t>503.501.6075</t>
  </si>
  <si>
    <t>Apricotirving@gmail.com</t>
  </si>
  <si>
    <t>Two Servings</t>
  </si>
  <si>
    <t>Three Servings</t>
  </si>
  <si>
    <t>One Serving</t>
  </si>
  <si>
    <t>Alicia johnson</t>
  </si>
  <si>
    <t>Alicia@cardboardcastle.com</t>
  </si>
  <si>
    <t>no potato in mac</t>
  </si>
  <si>
    <t>Dixie Stevens</t>
  </si>
  <si>
    <t>971.678.3897</t>
  </si>
  <si>
    <t>dixiestevens@cascadeaccess.com</t>
  </si>
  <si>
    <t>Christina Davis</t>
  </si>
  <si>
    <t>503-695-3416</t>
  </si>
  <si>
    <t>christinad@rconnects.com</t>
  </si>
  <si>
    <t>GF, cow dairy free. : )</t>
  </si>
  <si>
    <t>April Eaton</t>
  </si>
  <si>
    <t>503-780-9612</t>
  </si>
  <si>
    <t>aprileatoncnt@comcast.net</t>
  </si>
  <si>
    <t>Four Servings</t>
  </si>
  <si>
    <t>Hi Emily! Let me know if you would like eggs, I would love to trade!</t>
  </si>
  <si>
    <t>Pam arion</t>
  </si>
  <si>
    <t>Pamarion1428@gmail.com</t>
  </si>
  <si>
    <t>Cynthia Wiancko</t>
  </si>
  <si>
    <t>503 695-5568</t>
  </si>
  <si>
    <t>cynthia.wiancko@gmail.com</t>
  </si>
  <si>
    <t>DeeDee Hanes</t>
  </si>
  <si>
    <t>deedeelynnehanes@gmail.com</t>
  </si>
  <si>
    <t>Apricot Irving</t>
  </si>
  <si>
    <t>lucia shin</t>
  </si>
  <si>
    <t>503313-3179</t>
  </si>
  <si>
    <t>lucia@wilsonvillesummit.com</t>
  </si>
  <si>
    <t xml:space="preserve">Four </t>
  </si>
  <si>
    <t>2 thigh, 2 breast</t>
  </si>
  <si>
    <t>Scott Marmon</t>
  </si>
  <si>
    <t>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</si>
</sst>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&quot;$&quot;#,##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0" fontId="1" numFmtId="164" xfId="0" applyAlignment="1" applyFont="1" applyNumberFormat="1">
      <alignment/>
    </xf>
    <xf borderId="0" fillId="0" fontId="1" numFmtId="0" xfId="0" applyAlignment="1" applyFont="1">
      <alignment/>
    </xf>
    <xf borderId="0" fillId="0" fontId="1" numFmtId="165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1.0"/>
    <col customWidth="1" min="2" max="2" width="13.14"/>
    <col customWidth="1" min="3" max="3" width="12.71"/>
    <col customWidth="1" min="4" max="4" width="21.57"/>
    <col customWidth="1" min="5" max="5" width="13.43"/>
    <col customWidth="1" min="6" max="6" width="14.29"/>
    <col customWidth="1" min="7" max="7" width="12.86"/>
    <col customWidth="1" min="8" max="8" width="12.14"/>
    <col customWidth="1" min="9" max="9" width="13.43"/>
    <col customWidth="1" min="10" max="10" width="8.29"/>
    <col customWidth="1" min="11" max="11" width="6.14"/>
    <col customWidth="1" min="12" max="12" width="6.71"/>
    <col customWidth="1" min="13" max="13" width="9.29"/>
    <col customWidth="1" min="14" max="14" width="9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/>
      <c r="B2" s="3"/>
      <c r="C2" s="3"/>
      <c r="D2" s="3"/>
      <c r="E2" s="4">
        <v>12.0</v>
      </c>
      <c r="F2" s="4">
        <v>13.0</v>
      </c>
      <c r="G2" s="4">
        <v>8.0</v>
      </c>
      <c r="H2" s="4">
        <v>6.0</v>
      </c>
      <c r="I2" s="4">
        <v>6.0</v>
      </c>
    </row>
    <row r="3">
      <c r="A3" s="2">
        <v>42425.93337672454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16</v>
      </c>
      <c r="H3" s="3" t="s">
        <v>16</v>
      </c>
      <c r="I3" s="3" t="s">
        <v>16</v>
      </c>
      <c r="L3" s="3">
        <v>83.0</v>
      </c>
    </row>
    <row r="4">
      <c r="A4" s="2">
        <v>42426.29750710649</v>
      </c>
      <c r="B4" s="3" t="s">
        <v>17</v>
      </c>
      <c r="C4" s="3">
        <v>5.033080139E9</v>
      </c>
      <c r="D4" s="3" t="s">
        <v>18</v>
      </c>
      <c r="E4" s="3" t="s">
        <v>15</v>
      </c>
      <c r="F4" s="3" t="s">
        <v>15</v>
      </c>
      <c r="G4" s="3" t="s">
        <v>14</v>
      </c>
      <c r="H4" s="3" t="s">
        <v>16</v>
      </c>
      <c r="I4" s="3" t="s">
        <v>14</v>
      </c>
      <c r="J4" s="3" t="s">
        <v>19</v>
      </c>
      <c r="L4" s="3">
        <v>109.0</v>
      </c>
    </row>
    <row r="5">
      <c r="A5" s="2">
        <v>42426.32957832176</v>
      </c>
      <c r="B5" s="3" t="s">
        <v>20</v>
      </c>
      <c r="C5" s="3" t="s">
        <v>21</v>
      </c>
      <c r="D5" s="3" t="s">
        <v>22</v>
      </c>
      <c r="E5" s="3" t="s">
        <v>16</v>
      </c>
      <c r="F5" s="3" t="s">
        <v>14</v>
      </c>
      <c r="H5" s="3" t="s">
        <v>14</v>
      </c>
      <c r="L5" s="3">
        <v>50.0</v>
      </c>
    </row>
    <row r="6">
      <c r="A6" s="2">
        <v>42426.33347550926</v>
      </c>
      <c r="B6" s="3" t="s">
        <v>23</v>
      </c>
      <c r="C6" s="3" t="s">
        <v>24</v>
      </c>
      <c r="D6" s="3" t="s">
        <v>25</v>
      </c>
      <c r="E6" s="3" t="s">
        <v>14</v>
      </c>
      <c r="G6" s="3" t="s">
        <v>14</v>
      </c>
      <c r="H6" s="3" t="s">
        <v>14</v>
      </c>
      <c r="J6" s="3" t="s">
        <v>26</v>
      </c>
      <c r="L6" s="3">
        <v>52.0</v>
      </c>
    </row>
    <row r="7">
      <c r="A7" s="2">
        <v>42426.620799537035</v>
      </c>
      <c r="B7" s="3" t="s">
        <v>27</v>
      </c>
      <c r="C7" s="3" t="s">
        <v>28</v>
      </c>
      <c r="D7" s="3" t="s">
        <v>29</v>
      </c>
      <c r="F7" s="3" t="s">
        <v>30</v>
      </c>
      <c r="G7" s="3" t="s">
        <v>16</v>
      </c>
      <c r="I7" s="3" t="s">
        <v>30</v>
      </c>
      <c r="J7" s="3" t="s">
        <v>31</v>
      </c>
      <c r="L7" s="3">
        <v>84.0</v>
      </c>
    </row>
    <row r="8">
      <c r="A8" s="2">
        <v>42427.34089594908</v>
      </c>
      <c r="B8" s="3" t="s">
        <v>32</v>
      </c>
      <c r="C8" s="3">
        <v>5.036952602E9</v>
      </c>
      <c r="D8" s="3" t="s">
        <v>33</v>
      </c>
      <c r="E8" s="3" t="s">
        <v>16</v>
      </c>
      <c r="F8" s="3" t="s">
        <v>16</v>
      </c>
      <c r="G8" s="3"/>
      <c r="H8" s="3" t="s">
        <v>16</v>
      </c>
      <c r="I8" s="3" t="s">
        <v>16</v>
      </c>
      <c r="L8" s="3">
        <v>37.0</v>
      </c>
    </row>
    <row r="9">
      <c r="A9" s="2">
        <v>42427.467021435186</v>
      </c>
      <c r="B9" s="3" t="s">
        <v>34</v>
      </c>
      <c r="C9" s="3" t="s">
        <v>35</v>
      </c>
      <c r="D9" s="3" t="s">
        <v>36</v>
      </c>
      <c r="E9" s="3" t="s">
        <v>16</v>
      </c>
      <c r="F9" s="3" t="s">
        <v>16</v>
      </c>
      <c r="G9" s="3" t="s">
        <v>16</v>
      </c>
      <c r="L9" s="3">
        <v>33.0</v>
      </c>
    </row>
    <row r="10">
      <c r="A10" s="2">
        <v>42427.48285670139</v>
      </c>
      <c r="B10" s="3" t="s">
        <v>37</v>
      </c>
      <c r="C10" s="3">
        <v>5.037813547E9</v>
      </c>
      <c r="D10" s="3" t="s">
        <v>38</v>
      </c>
      <c r="E10" s="3" t="s">
        <v>16</v>
      </c>
      <c r="F10" s="3" t="s">
        <v>16</v>
      </c>
      <c r="G10" s="3" t="s">
        <v>16</v>
      </c>
      <c r="H10" s="3" t="s">
        <v>16</v>
      </c>
      <c r="I10" s="3" t="s">
        <v>16</v>
      </c>
      <c r="K10" s="3" t="s">
        <v>39</v>
      </c>
      <c r="L10" s="3">
        <v>45.0</v>
      </c>
    </row>
    <row r="11">
      <c r="A11" s="2">
        <v>42427.5288097338</v>
      </c>
      <c r="B11" s="3" t="s">
        <v>40</v>
      </c>
      <c r="C11" s="3" t="s">
        <v>41</v>
      </c>
      <c r="D11" s="3" t="s">
        <v>42</v>
      </c>
      <c r="E11" s="3" t="s">
        <v>43</v>
      </c>
      <c r="G11" s="3" t="s">
        <v>16</v>
      </c>
      <c r="H11" s="3" t="s">
        <v>16</v>
      </c>
      <c r="I11" s="3" t="s">
        <v>16</v>
      </c>
      <c r="J11" s="3" t="s">
        <v>44</v>
      </c>
      <c r="L11" s="3">
        <v>68.0</v>
      </c>
      <c r="M11" s="3"/>
    </row>
    <row r="12">
      <c r="B12" s="3" t="s">
        <v>45</v>
      </c>
      <c r="F12" s="3" t="s">
        <v>46</v>
      </c>
      <c r="L12" s="3">
        <v>13.0</v>
      </c>
    </row>
    <row r="14">
      <c r="L14" t="str">
        <f>SUM(L3:L13)</f>
        <v>574</v>
      </c>
    </row>
    <row r="15">
      <c r="E15" s="3">
        <v>15.0</v>
      </c>
      <c r="F15" s="3">
        <v>16.0</v>
      </c>
      <c r="G15" s="3">
        <v>9.0</v>
      </c>
      <c r="H15" s="3">
        <v>9.0</v>
      </c>
      <c r="I15" s="3">
        <v>10.0</v>
      </c>
    </row>
    <row r="16">
      <c r="E16" t="str">
        <f>sum(12*E15)</f>
        <v>180</v>
      </c>
      <c r="F16" t="str">
        <f>SUM(13*F15)</f>
        <v>208</v>
      </c>
      <c r="G16" t="str">
        <f>SUM(8*G15)</f>
        <v>72</v>
      </c>
      <c r="H16" t="str">
        <f>SUm(6*H15)</f>
        <v>54</v>
      </c>
      <c r="I16" t="str">
        <f>SUM(6*I15)</f>
        <v>60</v>
      </c>
      <c r="J16" t="str">
        <f>SUM(E16:I16)</f>
        <v>574</v>
      </c>
    </row>
  </sheetData>
  <drawing r:id="rId1"/>
</worksheet>
</file>