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<sst xmlns="http://schemas.openxmlformats.org/spreadsheetml/2006/main" count="105" uniqueCount="64">
  <si>
    <t>Timestamp</t>
  </si>
  <si>
    <t>First &amp; Last Name</t>
  </si>
  <si>
    <t>Contact Phone</t>
  </si>
  <si>
    <t>Email</t>
  </si>
  <si>
    <t>Chipotle Rubbed Pork Tenderloin, Potato, Poblano &amp; Corn Gratin with Arugula Raab</t>
  </si>
  <si>
    <t>Cioppino- Seafood &amp; Tomato Stew with Sorrel, Last Seasons Tomato's, Celery, Bay Shrimp, Cod, Mussels &amp; Pan de Sal</t>
  </si>
  <si>
    <t>Salad of Watercress, Almond Flowers, Almonds, Ricotta Salata &amp; Cherry-Balsamic Vinaigrette</t>
  </si>
  <si>
    <t>Coconut Carrot &amp; Turmeric Soup with Curry Coconut &amp; Mint</t>
  </si>
  <si>
    <t>Olive Oil Cake, Honey-Citrus, Pistachio Brittle &amp; Whip Cream</t>
  </si>
  <si>
    <t>Dietary Restrictions, Questions or Comments</t>
  </si>
  <si>
    <t xml:space="preserve">How did you hear about us? </t>
  </si>
  <si>
    <t>Pam arion</t>
  </si>
  <si>
    <t>Pamarion1428@gmail.com</t>
  </si>
  <si>
    <t>One Serving</t>
  </si>
  <si>
    <t>No cheese on meat</t>
  </si>
  <si>
    <t>Grange</t>
  </si>
  <si>
    <t>Alicia Johnson</t>
  </si>
  <si>
    <t>503.308.0139</t>
  </si>
  <si>
    <t>alicia@cardboardcastle.com</t>
  </si>
  <si>
    <t>Two Servings</t>
  </si>
  <si>
    <t>No potato on one dish please.</t>
  </si>
  <si>
    <t>chk 1516</t>
  </si>
  <si>
    <t>Christina Davis</t>
  </si>
  <si>
    <t>503-695-3416</t>
  </si>
  <si>
    <t>christinad@rconnects.com</t>
  </si>
  <si>
    <t>If that dessert is gf, give me 1 of those.  xo</t>
  </si>
  <si>
    <t xml:space="preserve">Who hasn't heard of you?! </t>
  </si>
  <si>
    <t>pp</t>
  </si>
  <si>
    <t>Dixie Stevens</t>
  </si>
  <si>
    <t>971.678.3897</t>
  </si>
  <si>
    <t>dixiestevens@cascadeaccess.com</t>
  </si>
  <si>
    <t>chk 368</t>
  </si>
  <si>
    <t xml:space="preserve">Kathleen Shelman </t>
  </si>
  <si>
    <t xml:space="preserve">503-803-4291 </t>
  </si>
  <si>
    <t xml:space="preserve">kshelman49@gmail.com </t>
  </si>
  <si>
    <t>$</t>
  </si>
  <si>
    <t>Catherine Dishion</t>
  </si>
  <si>
    <t>503 695-5545</t>
  </si>
  <si>
    <t>catherine.dishion@me.com</t>
  </si>
  <si>
    <t>previous orders</t>
  </si>
  <si>
    <t>chk 1544</t>
  </si>
  <si>
    <t>Irving</t>
  </si>
  <si>
    <t>Dirv123@gmail.com</t>
  </si>
  <si>
    <t>Three Servings</t>
  </si>
  <si>
    <t>Bev and Gary Law</t>
  </si>
  <si>
    <t>503-695-3552</t>
  </si>
  <si>
    <t>bevlaw@cascadeaccess.com</t>
  </si>
  <si>
    <t>lucia</t>
  </si>
  <si>
    <t>lucia@wilsonvillesummit.com</t>
  </si>
  <si>
    <t>Four Servings</t>
  </si>
  <si>
    <t>2 of the cioppinos &amp; 1 salad will be for someone else (just in case for packaging)</t>
  </si>
  <si>
    <t>Middelzick</t>
  </si>
  <si>
    <t>middelzick@gmail.com</t>
  </si>
  <si>
    <t>sorry it's late. hope we can still get it. thanks so much! Anja</t>
  </si>
  <si>
    <t>Erin Schmidt</t>
  </si>
  <si>
    <t>One</t>
  </si>
  <si>
    <t>delivery wednesday</t>
  </si>
  <si>
    <t>Helane</t>
  </si>
  <si>
    <t>Nicky</t>
  </si>
  <si>
    <t>Groundworks</t>
  </si>
  <si>
    <t>Market</t>
  </si>
  <si>
    <t>Sheridan</t>
  </si>
  <si>
    <t>New Season's</t>
  </si>
  <si>
    <t>Karen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</si>
</sst>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/>
    </xf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6.14"/>
    <col customWidth="1" min="3" max="3" width="12.29"/>
    <col customWidth="1" min="4" max="4" width="21.57"/>
    <col customWidth="1" min="5" max="5" width="12.43"/>
    <col customWidth="1" min="6" max="6" width="12.29"/>
    <col customWidth="1" min="7" max="9" width="12.43"/>
    <col customWidth="1" min="10" max="10" width="18.57"/>
    <col customWidth="1" min="11" max="11" width="7.57"/>
    <col customWidth="1" min="12" max="12" width="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4"/>
      <c r="C2" s="4"/>
      <c r="D2" s="4"/>
      <c r="E2" s="4">
        <v>12.0</v>
      </c>
      <c r="F2" s="4">
        <v>15.0</v>
      </c>
      <c r="G2" s="4">
        <v>8.0</v>
      </c>
      <c r="H2" s="4">
        <v>6.0</v>
      </c>
      <c r="I2" s="4">
        <v>6.0</v>
      </c>
      <c r="J2" s="4"/>
      <c r="K2" s="4"/>
    </row>
    <row r="3">
      <c r="A3" s="3">
        <v>42418.302309652776</v>
      </c>
      <c r="B3" s="4" t="s">
        <v>11</v>
      </c>
      <c r="C3" s="4">
        <v>5.033299858E9</v>
      </c>
      <c r="D3" s="4" t="s">
        <v>12</v>
      </c>
      <c r="E3" s="4" t="s">
        <v>13</v>
      </c>
      <c r="G3" s="4" t="s">
        <v>13</v>
      </c>
      <c r="H3" s="4" t="s">
        <v>13</v>
      </c>
      <c r="I3" s="4" t="s">
        <v>13</v>
      </c>
      <c r="J3" s="4" t="s">
        <v>14</v>
      </c>
      <c r="K3" s="4" t="s">
        <v>15</v>
      </c>
      <c r="L3" s="4">
        <v>32.0</v>
      </c>
      <c r="M3" s="5"/>
    </row>
    <row r="4">
      <c r="A4" s="3">
        <v>42418.32336461806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20</v>
      </c>
      <c r="L4" s="4">
        <v>90.5</v>
      </c>
      <c r="M4" s="4" t="s">
        <v>21</v>
      </c>
    </row>
    <row r="5">
      <c r="A5" s="3">
        <v>42418.52049747686</v>
      </c>
      <c r="B5" s="4" t="s">
        <v>22</v>
      </c>
      <c r="C5" s="4" t="s">
        <v>23</v>
      </c>
      <c r="D5" s="4" t="s">
        <v>24</v>
      </c>
      <c r="E5" s="4" t="s">
        <v>19</v>
      </c>
      <c r="F5" s="4" t="s">
        <v>19</v>
      </c>
      <c r="G5" s="4" t="s">
        <v>19</v>
      </c>
      <c r="H5" s="4" t="s">
        <v>19</v>
      </c>
      <c r="J5" s="4" t="s">
        <v>25</v>
      </c>
      <c r="K5" s="4" t="s">
        <v>26</v>
      </c>
      <c r="L5" s="4">
        <v>85.5</v>
      </c>
      <c r="M5" s="4" t="s">
        <v>27</v>
      </c>
    </row>
    <row r="6">
      <c r="A6" s="3">
        <v>42419.796313287035</v>
      </c>
      <c r="B6" s="4" t="s">
        <v>28</v>
      </c>
      <c r="C6" s="4" t="s">
        <v>29</v>
      </c>
      <c r="D6" s="4" t="s">
        <v>30</v>
      </c>
      <c r="E6" s="4" t="s">
        <v>13</v>
      </c>
      <c r="F6" s="4" t="s">
        <v>13</v>
      </c>
      <c r="H6" s="4" t="s">
        <v>19</v>
      </c>
      <c r="L6" s="4">
        <v>39.0</v>
      </c>
      <c r="M6" s="4" t="s">
        <v>31</v>
      </c>
    </row>
    <row r="7">
      <c r="A7" s="3">
        <v>42420.24511482639</v>
      </c>
      <c r="B7" s="4" t="s">
        <v>32</v>
      </c>
      <c r="C7" s="4" t="s">
        <v>33</v>
      </c>
      <c r="D7" s="4" t="s">
        <v>34</v>
      </c>
      <c r="F7" s="4" t="s">
        <v>13</v>
      </c>
      <c r="H7" s="4" t="s">
        <v>13</v>
      </c>
      <c r="L7" s="4">
        <v>21.0</v>
      </c>
      <c r="M7" s="4" t="s">
        <v>35</v>
      </c>
    </row>
    <row r="8">
      <c r="A8" s="3">
        <v>42420.247513599534</v>
      </c>
      <c r="B8" s="4" t="s">
        <v>36</v>
      </c>
      <c r="C8" s="4" t="s">
        <v>37</v>
      </c>
      <c r="D8" s="4" t="s">
        <v>38</v>
      </c>
      <c r="F8" s="4" t="s">
        <v>13</v>
      </c>
      <c r="H8" s="4" t="s">
        <v>13</v>
      </c>
      <c r="K8" s="4" t="s">
        <v>39</v>
      </c>
      <c r="L8" s="4">
        <v>21.0</v>
      </c>
      <c r="M8" s="4" t="s">
        <v>40</v>
      </c>
    </row>
    <row r="9">
      <c r="A9" s="3">
        <v>42420.455395185185</v>
      </c>
      <c r="B9" s="4" t="s">
        <v>41</v>
      </c>
      <c r="C9" s="4">
        <v>5.0350161E9</v>
      </c>
      <c r="D9" s="4" t="s">
        <v>42</v>
      </c>
      <c r="E9" s="4" t="s">
        <v>43</v>
      </c>
      <c r="F9" s="4" t="s">
        <v>19</v>
      </c>
      <c r="H9" s="4" t="s">
        <v>19</v>
      </c>
      <c r="I9" s="4" t="s">
        <v>13</v>
      </c>
      <c r="L9" s="4">
        <v>86.0</v>
      </c>
      <c r="M9" s="4" t="s">
        <v>27</v>
      </c>
    </row>
    <row r="10">
      <c r="A10" s="3">
        <v>42420.46751923611</v>
      </c>
      <c r="B10" s="4" t="s">
        <v>44</v>
      </c>
      <c r="C10" s="4" t="s">
        <v>45</v>
      </c>
      <c r="D10" s="4" t="s">
        <v>46</v>
      </c>
      <c r="F10" s="4" t="s">
        <v>13</v>
      </c>
      <c r="G10" s="4" t="s">
        <v>19</v>
      </c>
      <c r="L10" s="4">
        <v>31.0</v>
      </c>
      <c r="M10" s="4" t="s">
        <v>35</v>
      </c>
    </row>
    <row r="11">
      <c r="A11" s="3">
        <v>42420.469876944444</v>
      </c>
      <c r="B11" s="4" t="s">
        <v>47</v>
      </c>
      <c r="C11" s="4">
        <v>5.033133179E9</v>
      </c>
      <c r="D11" s="4" t="s">
        <v>48</v>
      </c>
      <c r="E11" s="4" t="s">
        <v>19</v>
      </c>
      <c r="F11" s="4" t="s">
        <v>49</v>
      </c>
      <c r="G11" s="4" t="s">
        <v>19</v>
      </c>
      <c r="I11" s="4" t="s">
        <v>13</v>
      </c>
      <c r="J11" s="4" t="s">
        <v>50</v>
      </c>
      <c r="L11" s="4">
        <v>106.0</v>
      </c>
    </row>
    <row r="12">
      <c r="A12" s="3">
        <v>42420.51556932871</v>
      </c>
      <c r="B12" s="4" t="s">
        <v>51</v>
      </c>
      <c r="C12" s="4">
        <v>5.037998985E9</v>
      </c>
      <c r="D12" s="4" t="s">
        <v>52</v>
      </c>
      <c r="E12" s="4" t="s">
        <v>13</v>
      </c>
      <c r="F12" s="4" t="s">
        <v>13</v>
      </c>
      <c r="G12" s="4" t="s">
        <v>13</v>
      </c>
      <c r="H12" s="4" t="s">
        <v>13</v>
      </c>
      <c r="J12" s="4" t="s">
        <v>53</v>
      </c>
      <c r="L12" s="4">
        <v>41.0</v>
      </c>
      <c r="M12" s="4" t="s">
        <v>35</v>
      </c>
    </row>
    <row r="13">
      <c r="B13" s="4" t="s">
        <v>54</v>
      </c>
      <c r="E13" s="4" t="s">
        <v>13</v>
      </c>
      <c r="F13" s="4" t="s">
        <v>13</v>
      </c>
      <c r="G13" s="4" t="s">
        <v>13</v>
      </c>
      <c r="H13" s="4" t="s">
        <v>13</v>
      </c>
      <c r="I13" s="4" t="s">
        <v>55</v>
      </c>
      <c r="J13" s="4" t="s">
        <v>56</v>
      </c>
      <c r="L13" s="4">
        <v>47.0</v>
      </c>
    </row>
    <row r="14">
      <c r="B14" s="4" t="s">
        <v>57</v>
      </c>
      <c r="E14" s="4"/>
      <c r="F14" s="4"/>
      <c r="G14" s="4" t="s">
        <v>13</v>
      </c>
      <c r="H14" s="4"/>
      <c r="I14" s="4" t="s">
        <v>13</v>
      </c>
      <c r="L14" s="4">
        <v>14.0</v>
      </c>
      <c r="M14" s="4" t="s">
        <v>35</v>
      </c>
    </row>
    <row r="15">
      <c r="E15" s="4">
        <v>13.0</v>
      </c>
      <c r="F15" s="4">
        <v>16.0</v>
      </c>
      <c r="G15" s="4">
        <v>11.0</v>
      </c>
      <c r="H15" s="4">
        <v>13.0</v>
      </c>
      <c r="I15" s="4">
        <v>6.0</v>
      </c>
      <c r="L15" t="str">
        <f>SUM(L2:L14)</f>
        <v>614</v>
      </c>
    </row>
    <row r="16">
      <c r="E16" t="str">
        <f>SUM(13*12)</f>
        <v>156</v>
      </c>
      <c r="F16" t="str">
        <f>SUM(15*16)</f>
        <v>240</v>
      </c>
      <c r="G16" t="str">
        <f>SUM(11*8)</f>
        <v>88</v>
      </c>
      <c r="H16" t="str">
        <f>SUM(13*6)</f>
        <v>78</v>
      </c>
      <c r="I16" t="str">
        <f>SUM(6*6)</f>
        <v>36</v>
      </c>
      <c r="J16" t="str">
        <f>SUM(E16:I16)</f>
        <v>598</v>
      </c>
    </row>
    <row r="17">
      <c r="E17" s="4"/>
      <c r="F17" s="4"/>
      <c r="G17" s="4"/>
      <c r="H17" s="4"/>
      <c r="I17" s="4"/>
    </row>
    <row r="18">
      <c r="A18" s="4"/>
      <c r="B18" s="4" t="s">
        <v>58</v>
      </c>
      <c r="C18" s="4">
        <v>29.0</v>
      </c>
    </row>
    <row r="19">
      <c r="A19" s="4"/>
      <c r="B19" s="4" t="s">
        <v>59</v>
      </c>
      <c r="C19" s="4">
        <v>104.0</v>
      </c>
    </row>
    <row r="20">
      <c r="A20" s="4"/>
      <c r="B20" s="4" t="s">
        <v>60</v>
      </c>
      <c r="C20" s="4">
        <v>60.0</v>
      </c>
    </row>
    <row r="21">
      <c r="B21" s="4" t="s">
        <v>61</v>
      </c>
      <c r="C21" s="4">
        <v>62.0</v>
      </c>
    </row>
    <row r="22">
      <c r="B22" s="4" t="s">
        <v>62</v>
      </c>
    </row>
    <row r="23">
      <c r="B23" s="4" t="s">
        <v>15</v>
      </c>
      <c r="C23" s="4">
        <v>10.0</v>
      </c>
    </row>
    <row r="24">
      <c r="B24" s="4" t="s">
        <v>63</v>
      </c>
      <c r="C24" s="4">
        <v>-24.0</v>
      </c>
    </row>
    <row r="25">
      <c r="C25" t="str">
        <f>SUM(C18:C24)</f>
        <v>241</v>
      </c>
    </row>
  </sheetData>
  <drawing r:id="rId1"/>
</worksheet>
</file>