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<sst xmlns="http://schemas.openxmlformats.org/spreadsheetml/2006/main" count="66" uniqueCount="39">
  <si>
    <t>Timestamp</t>
  </si>
  <si>
    <t>First &amp; Last Name</t>
  </si>
  <si>
    <t>Contact Phone</t>
  </si>
  <si>
    <t>Email</t>
  </si>
  <si>
    <t>Pork Empanadas with Currants &amp; Green Olives, with Chimicurri &amp; Spicy Aioli Dipping Sauces, Pepper, Kale &amp; Corona Bean Ragout</t>
  </si>
  <si>
    <t xml:space="preserve">Thai Chicken Curry, Spring Onions, Green Garlic, Squash &amp; Brassicas, Coconut &amp; Jasmine Rice </t>
  </si>
  <si>
    <t>Chicories, Micro Greens, Grilled Pear, Pine Nut, Sherry-Balsamic Vinaigrette</t>
  </si>
  <si>
    <t xml:space="preserve">Wedding Soup - Meatballs, Kale, Pea Shoots, Grana Padano </t>
  </si>
  <si>
    <t>Honey Custard Pie, Candied Hazelnuts, &amp; Orange-Thyme Whipped Cream</t>
  </si>
  <si>
    <t>Dietary Restrictions, Questions or Comments</t>
  </si>
  <si>
    <t xml:space="preserve">How did you hear about us? </t>
  </si>
  <si>
    <t>DeeDee Hanes</t>
  </si>
  <si>
    <t>503-781-3547</t>
  </si>
  <si>
    <t>deedeelynnehanes@gmail.com</t>
  </si>
  <si>
    <t>One Serving</t>
  </si>
  <si>
    <t>Alicia Johnson</t>
  </si>
  <si>
    <t>503.308.0139</t>
  </si>
  <si>
    <t>alicia@cardboardcastle.com</t>
  </si>
  <si>
    <t>Two Servings</t>
  </si>
  <si>
    <t>Holly crap the menu sounds amazing!</t>
  </si>
  <si>
    <t>David Irving</t>
  </si>
  <si>
    <t>dirv123@gmail.com</t>
  </si>
  <si>
    <t>John &amp; Sue Ann Irving</t>
  </si>
  <si>
    <t>503-348-8414</t>
  </si>
  <si>
    <t>irvingsa104@comcast.net</t>
  </si>
  <si>
    <t>Low Onion</t>
  </si>
  <si>
    <t>Dixie Stevens &amp; Eric L</t>
  </si>
  <si>
    <t>971.678.3897</t>
  </si>
  <si>
    <t>dixiestevens@cascadeaccess.com</t>
  </si>
  <si>
    <t>Christina Davis</t>
  </si>
  <si>
    <t>503-695-3416</t>
  </si>
  <si>
    <t>christinad@rconnects.com</t>
  </si>
  <si>
    <t>GF, cow dairy free except butter!</t>
  </si>
  <si>
    <t>Anja Middelzick</t>
  </si>
  <si>
    <t>middelzick@gmail.com</t>
  </si>
  <si>
    <t>Three Servings</t>
  </si>
  <si>
    <t>Catherine Dishion</t>
  </si>
  <si>
    <t>503 695-5545</t>
  </si>
  <si>
    <t>catherine.dishion@me.com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</si>
</sst>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2" width="18.0"/>
    <col customWidth="1" min="3" max="3" width="13.0"/>
    <col customWidth="1" min="4" max="4" width="13.29"/>
    <col customWidth="1" min="5" max="5" width="15.57"/>
    <col customWidth="1" min="6" max="6" width="12.43"/>
    <col customWidth="1" min="7" max="7" width="12.14"/>
    <col customWidth="1" min="8" max="8" width="13.71"/>
    <col customWidth="1" min="9" max="9" width="12.29"/>
    <col customWidth="1" min="10" max="10" width="18.71"/>
    <col customWidth="1" min="11" max="11" width="7.57"/>
    <col customWidth="1" min="12" max="12" width="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3"/>
      <c r="D2" s="3"/>
      <c r="E2" s="3">
        <v>13.0</v>
      </c>
      <c r="F2" s="3">
        <v>13.0</v>
      </c>
      <c r="G2" s="3">
        <v>8.0</v>
      </c>
      <c r="H2" s="3">
        <v>6.0</v>
      </c>
      <c r="I2" s="3">
        <v>6.0</v>
      </c>
    </row>
    <row r="3">
      <c r="A3" s="2">
        <v>42432.67174431713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14</v>
      </c>
      <c r="H3" s="3" t="s">
        <v>14</v>
      </c>
      <c r="I3" s="3" t="s">
        <v>14</v>
      </c>
      <c r="K3" s="3">
        <v>46.0</v>
      </c>
    </row>
    <row r="4">
      <c r="A4" s="2">
        <v>42432.686312060185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19</v>
      </c>
      <c r="K4" s="3">
        <v>92.0</v>
      </c>
    </row>
    <row r="5">
      <c r="A5" s="2">
        <v>42433.41405655093</v>
      </c>
      <c r="B5" s="3" t="s">
        <v>20</v>
      </c>
      <c r="C5" s="3">
        <v>5.0350161E9</v>
      </c>
      <c r="D5" s="3" t="s">
        <v>21</v>
      </c>
      <c r="E5" s="3" t="s">
        <v>18</v>
      </c>
      <c r="F5" s="3" t="s">
        <v>18</v>
      </c>
      <c r="H5" s="3" t="s">
        <v>18</v>
      </c>
      <c r="I5" s="3" t="s">
        <v>14</v>
      </c>
      <c r="K5" s="3">
        <v>70.0</v>
      </c>
    </row>
    <row r="6">
      <c r="A6" s="2">
        <v>42433.44311663194</v>
      </c>
      <c r="B6" s="3" t="s">
        <v>22</v>
      </c>
      <c r="C6" s="3" t="s">
        <v>23</v>
      </c>
      <c r="D6" s="3" t="s">
        <v>24</v>
      </c>
      <c r="E6" s="3" t="s">
        <v>14</v>
      </c>
      <c r="H6" s="3" t="s">
        <v>18</v>
      </c>
      <c r="I6" s="3" t="s">
        <v>18</v>
      </c>
      <c r="J6" s="3" t="s">
        <v>25</v>
      </c>
      <c r="K6" s="3">
        <v>37.0</v>
      </c>
    </row>
    <row r="7">
      <c r="A7" s="2">
        <v>42433.4555596412</v>
      </c>
      <c r="B7" s="3" t="s">
        <v>26</v>
      </c>
      <c r="C7" s="3" t="s">
        <v>27</v>
      </c>
      <c r="D7" s="3" t="s">
        <v>28</v>
      </c>
      <c r="E7" s="3" t="s">
        <v>14</v>
      </c>
      <c r="F7" s="3" t="s">
        <v>14</v>
      </c>
      <c r="H7" s="3" t="s">
        <v>18</v>
      </c>
      <c r="K7" s="3">
        <v>38.0</v>
      </c>
    </row>
    <row r="8">
      <c r="A8" s="2">
        <v>42433.54743244213</v>
      </c>
      <c r="B8" s="3" t="s">
        <v>29</v>
      </c>
      <c r="C8" s="3" t="s">
        <v>30</v>
      </c>
      <c r="D8" s="3" t="s">
        <v>31</v>
      </c>
      <c r="E8" s="3" t="s">
        <v>18</v>
      </c>
      <c r="F8" s="3" t="s">
        <v>18</v>
      </c>
      <c r="G8" s="3" t="s">
        <v>18</v>
      </c>
      <c r="H8" s="3" t="s">
        <v>18</v>
      </c>
      <c r="J8" s="3" t="s">
        <v>32</v>
      </c>
      <c r="K8" s="3">
        <v>80.0</v>
      </c>
    </row>
    <row r="9">
      <c r="A9" s="2">
        <v>42433.75142886574</v>
      </c>
      <c r="B9" s="3" t="s">
        <v>33</v>
      </c>
      <c r="C9" s="3">
        <v>5.03695349E9</v>
      </c>
      <c r="D9" s="3" t="s">
        <v>34</v>
      </c>
      <c r="F9" s="3" t="s">
        <v>14</v>
      </c>
      <c r="G9" s="3" t="s">
        <v>14</v>
      </c>
      <c r="H9" s="3" t="s">
        <v>35</v>
      </c>
      <c r="I9" s="3" t="s">
        <v>14</v>
      </c>
      <c r="K9" s="3">
        <v>45.0</v>
      </c>
    </row>
    <row r="10">
      <c r="A10" s="2">
        <v>42434.25122020833</v>
      </c>
      <c r="B10" s="3" t="s">
        <v>36</v>
      </c>
      <c r="C10" s="3" t="s">
        <v>37</v>
      </c>
      <c r="D10" s="3" t="s">
        <v>38</v>
      </c>
      <c r="F10" s="3" t="s">
        <v>14</v>
      </c>
      <c r="G10" s="3" t="s">
        <v>14</v>
      </c>
      <c r="K10" s="3">
        <v>21.0</v>
      </c>
    </row>
    <row r="11">
      <c r="E11" s="3">
        <v>9.0</v>
      </c>
      <c r="F11" s="3">
        <v>10.0</v>
      </c>
      <c r="G11" s="3">
        <v>7.0</v>
      </c>
      <c r="H11" s="3">
        <v>14.0</v>
      </c>
      <c r="I11" s="3">
        <v>7.0</v>
      </c>
      <c r="K11" t="str">
        <f>SUM(K3:K10)</f>
        <v>429</v>
      </c>
    </row>
    <row r="12">
      <c r="E12" t="str">
        <f>SUM(9*13)</f>
        <v>117</v>
      </c>
      <c r="F12" t="str">
        <f>SUM(10*13)</f>
        <v>130</v>
      </c>
      <c r="G12" t="str">
        <f>SUm(7*8)</f>
        <v>56</v>
      </c>
      <c r="H12" t="str">
        <f>SUM(14*6)</f>
        <v>84</v>
      </c>
      <c r="I12" t="str">
        <f>SUM(7*6)</f>
        <v>42</v>
      </c>
      <c r="J12" t="str">
        <f>SUM(E12:I12)</f>
        <v>429</v>
      </c>
    </row>
  </sheetData>
  <drawing r:id="rId1"/>
</worksheet>
</file>