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AdvanceLab\Gama_Spectroscopy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4" i="1"/>
  <c r="C25" i="1"/>
  <c r="C6" i="1"/>
  <c r="C7" i="1"/>
  <c r="C9" i="1"/>
  <c r="C10" i="1"/>
  <c r="C12" i="1"/>
  <c r="C13" i="1"/>
  <c r="C15" i="1"/>
  <c r="C16" i="1"/>
  <c r="C18" i="1"/>
  <c r="C19" i="1"/>
  <c r="C4" i="1"/>
  <c r="C3" i="1"/>
</calcChain>
</file>

<file path=xl/sharedStrings.xml><?xml version="1.0" encoding="utf-8"?>
<sst xmlns="http://schemas.openxmlformats.org/spreadsheetml/2006/main" count="37" uniqueCount="16">
  <si>
    <t>Measured Energy (MeV)</t>
  </si>
  <si>
    <t>Eelement</t>
  </si>
  <si>
    <t>Peak</t>
  </si>
  <si>
    <t>Cs-137</t>
  </si>
  <si>
    <t>Photo</t>
  </si>
  <si>
    <t>Backscatter</t>
  </si>
  <si>
    <t>Compton Edge</t>
  </si>
  <si>
    <t>Co-60</t>
  </si>
  <si>
    <t>Na-22</t>
  </si>
  <si>
    <t>Mn-54</t>
  </si>
  <si>
    <t>Calculated / Known Energy (MeV)</t>
  </si>
  <si>
    <t>Photo 1</t>
  </si>
  <si>
    <t>Photo 2</t>
  </si>
  <si>
    <t>Couldn't see in data</t>
  </si>
  <si>
    <t>Sr-90</t>
  </si>
  <si>
    <t>Ba-133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</si>
</sst>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0" sqref="D20"/>
    </sheetView>
  </sheetViews>
  <sheetFormatPr defaultRowHeight="15" x14ac:dyDescent="0.25"/>
  <cols>
    <col min="1" max="1" width="9.5703125" bestFit="1" customWidth="1"/>
    <col min="2" max="2" width="14" bestFit="1" customWidth="1"/>
    <col min="3" max="3" width="31.28515625" bestFit="1" customWidth="1"/>
    <col min="4" max="4" width="22.7109375" bestFit="1" customWidth="1"/>
  </cols>
  <sheetData>
    <row r="1" spans="1:4" x14ac:dyDescent="0.25">
      <c r="A1" t="s">
        <v>1</v>
      </c>
      <c r="B1" t="s">
        <v>2</v>
      </c>
      <c r="C1" t="s">
        <v>10</v>
      </c>
      <c r="D1" t="s">
        <v>0</v>
      </c>
    </row>
    <row r="2" spans="1:4" x14ac:dyDescent="0.25">
      <c r="A2" t="s">
        <v>3</v>
      </c>
      <c r="B2" t="s">
        <v>4</v>
      </c>
      <c r="C2">
        <v>0.66200000000000003</v>
      </c>
      <c r="D2">
        <v>0.65700000000000003</v>
      </c>
    </row>
    <row r="3" spans="1:4" x14ac:dyDescent="0.25">
      <c r="B3" t="s">
        <v>5</v>
      </c>
      <c r="C3">
        <f>C2 *0.511/(0.511+2*C2)</f>
        <v>0.184349863760218</v>
      </c>
      <c r="D3">
        <v>0.23300000000000001</v>
      </c>
    </row>
    <row r="4" spans="1:4" x14ac:dyDescent="0.25">
      <c r="B4" t="s">
        <v>6</v>
      </c>
      <c r="C4">
        <f>2*C2^2/(0.511+2*C2)</f>
        <v>0.47765013623978203</v>
      </c>
      <c r="D4">
        <v>0.44600000000000001</v>
      </c>
    </row>
    <row r="5" spans="1:4" x14ac:dyDescent="0.25">
      <c r="A5" t="s">
        <v>7</v>
      </c>
      <c r="B5" t="s">
        <v>11</v>
      </c>
      <c r="C5">
        <v>1.33</v>
      </c>
      <c r="D5">
        <v>1.3240000000000001</v>
      </c>
    </row>
    <row r="6" spans="1:4" x14ac:dyDescent="0.25">
      <c r="B6" t="s">
        <v>5</v>
      </c>
      <c r="C6">
        <f t="shared" ref="C6:C19" si="0">C5 *0.511/(0.511+2*C5)</f>
        <v>0.21432671081677704</v>
      </c>
      <c r="D6">
        <v>0.28199999999999997</v>
      </c>
    </row>
    <row r="7" spans="1:4" x14ac:dyDescent="0.25">
      <c r="B7" t="s">
        <v>6</v>
      </c>
      <c r="C7">
        <f t="shared" ref="C7" si="1">2*C5^2/(0.511+2*C5)</f>
        <v>1.1156732891832231</v>
      </c>
      <c r="D7">
        <v>1.0820000000000001</v>
      </c>
    </row>
    <row r="8" spans="1:4" x14ac:dyDescent="0.25">
      <c r="A8" t="s">
        <v>7</v>
      </c>
      <c r="B8" t="s">
        <v>12</v>
      </c>
      <c r="C8">
        <v>1.1719999999999999</v>
      </c>
      <c r="D8">
        <v>1.167</v>
      </c>
    </row>
    <row r="9" spans="1:4" x14ac:dyDescent="0.25">
      <c r="B9" t="s">
        <v>5</v>
      </c>
      <c r="C9">
        <f t="shared" ref="C9:C19" si="2">C8 *0.511/(0.511+2*C8)</f>
        <v>0.20976952714535901</v>
      </c>
      <c r="D9">
        <v>0.185</v>
      </c>
    </row>
    <row r="10" spans="1:4" x14ac:dyDescent="0.25">
      <c r="B10" t="s">
        <v>6</v>
      </c>
      <c r="C10">
        <f t="shared" ref="C10" si="3">2*C8^2/(0.511+2*C8)</f>
        <v>0.96223047285464092</v>
      </c>
      <c r="D10">
        <v>0.96099999999999997</v>
      </c>
    </row>
    <row r="11" spans="1:4" x14ac:dyDescent="0.25">
      <c r="A11" t="s">
        <v>8</v>
      </c>
      <c r="B11" t="s">
        <v>11</v>
      </c>
      <c r="C11">
        <v>1.2769999999999999</v>
      </c>
      <c r="D11">
        <v>1.26</v>
      </c>
    </row>
    <row r="12" spans="1:4" x14ac:dyDescent="0.25">
      <c r="B12" t="s">
        <v>5</v>
      </c>
      <c r="C12">
        <f t="shared" ref="C12:C19" si="4">C11 *0.511/(0.511+2*C11)</f>
        <v>0.21290277324632953</v>
      </c>
      <c r="D12">
        <v>0.24299999999999999</v>
      </c>
    </row>
    <row r="13" spans="1:4" x14ac:dyDescent="0.25">
      <c r="B13" t="s">
        <v>6</v>
      </c>
      <c r="C13">
        <f t="shared" ref="C13" si="5">2*C11^2/(0.511+2*C11)</f>
        <v>1.0640972267536704</v>
      </c>
      <c r="D13">
        <v>1.018</v>
      </c>
    </row>
    <row r="14" spans="1:4" x14ac:dyDescent="0.25">
      <c r="A14" t="s">
        <v>8</v>
      </c>
      <c r="B14" t="s">
        <v>12</v>
      </c>
      <c r="C14">
        <v>0.51100000000000001</v>
      </c>
      <c r="D14">
        <v>0.51100000000000001</v>
      </c>
    </row>
    <row r="15" spans="1:4" x14ac:dyDescent="0.25">
      <c r="B15" t="s">
        <v>5</v>
      </c>
      <c r="C15">
        <f t="shared" ref="C15:C19" si="6">C14 *0.511/(0.511+2*C14)</f>
        <v>0.17033333333333334</v>
      </c>
      <c r="D15" t="s">
        <v>13</v>
      </c>
    </row>
    <row r="16" spans="1:4" x14ac:dyDescent="0.25">
      <c r="B16" t="s">
        <v>6</v>
      </c>
      <c r="C16">
        <f t="shared" ref="C16" si="7">2*C14^2/(0.511+2*C14)</f>
        <v>0.34066666666666667</v>
      </c>
      <c r="D16">
        <v>0.29964000000000002</v>
      </c>
    </row>
    <row r="17" spans="1:4" x14ac:dyDescent="0.25">
      <c r="A17" t="s">
        <v>9</v>
      </c>
      <c r="B17" t="s">
        <v>4</v>
      </c>
      <c r="C17">
        <v>0.83499999999999996</v>
      </c>
      <c r="D17">
        <v>0.82499999999999996</v>
      </c>
    </row>
    <row r="18" spans="1:4" x14ac:dyDescent="0.25">
      <c r="B18" t="s">
        <v>5</v>
      </c>
      <c r="C18">
        <f t="shared" ref="C18:C19" si="8">C17 *0.511/(0.511+2*C17)</f>
        <v>0.19563732232920678</v>
      </c>
      <c r="D18">
        <v>0.25600000000000001</v>
      </c>
    </row>
    <row r="19" spans="1:4" x14ac:dyDescent="0.25">
      <c r="B19" t="s">
        <v>6</v>
      </c>
      <c r="C19">
        <f t="shared" ref="C19" si="9">2*C17^2/(0.511+2*C17)</f>
        <v>0.63936267767079313</v>
      </c>
      <c r="D19">
        <v>0.6</v>
      </c>
    </row>
    <row r="20" spans="1:4" x14ac:dyDescent="0.25">
      <c r="A20" t="s">
        <v>14</v>
      </c>
      <c r="B20" t="s">
        <v>4</v>
      </c>
      <c r="C20">
        <v>0.54600000000000004</v>
      </c>
    </row>
    <row r="21" spans="1:4" x14ac:dyDescent="0.25">
      <c r="B21" t="s">
        <v>5</v>
      </c>
      <c r="C21">
        <f t="shared" ref="C21:C25" si="10">C20 *0.511/(0.511+2*C20)</f>
        <v>0.1740524017467249</v>
      </c>
    </row>
    <row r="22" spans="1:4" x14ac:dyDescent="0.25">
      <c r="B22" t="s">
        <v>6</v>
      </c>
      <c r="C22">
        <f t="shared" ref="C22:C25" si="11">2*C20^2/(0.511+2*C20)</f>
        <v>0.37194759825327511</v>
      </c>
    </row>
    <row r="23" spans="1:4" x14ac:dyDescent="0.25">
      <c r="A23" t="s">
        <v>15</v>
      </c>
      <c r="B23" t="s">
        <v>4</v>
      </c>
      <c r="C23">
        <v>0.35599999999999998</v>
      </c>
    </row>
    <row r="24" spans="1:4" x14ac:dyDescent="0.25">
      <c r="B24" t="s">
        <v>5</v>
      </c>
      <c r="C24">
        <f t="shared" ref="C24:C25" si="12">C23 *0.511/(0.511+2*C23)</f>
        <v>0.14874570727718725</v>
      </c>
    </row>
    <row r="25" spans="1:4" x14ac:dyDescent="0.25">
      <c r="B25" t="s">
        <v>6</v>
      </c>
      <c r="C25">
        <f t="shared" si="11"/>
        <v>0.20725429272281276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2015-02-23T02:07:50Z</dcterms:created>
  <dcterms:modified xsi:type="dcterms:W3CDTF">2015-02-24T02:01:06Z</dcterms:modified>
</cp:coreProperties>
</file>