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enliang/Documents/UIUC_Schoolwork/CS425/MP4/"/>
    </mc:Choice>
  </mc:AlternateContent>
  <xr:revisionPtr revIDLastSave="0" documentId="13_ncr:1_{377A36F4-0E7F-B74A-8633-2BF2C0F35FE8}" xr6:coauthVersionLast="40" xr6:coauthVersionMax="40" xr10:uidLastSave="{00000000-0000-0000-0000-000000000000}"/>
  <bookViews>
    <workbookView xWindow="0" yWindow="0" windowWidth="28800" windowHeight="18000" xr2:uid="{65EBE607-B844-EA4E-8EFA-D64E9213B6C0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  <c r="B20" i="1"/>
  <c r="C19" i="1"/>
  <c r="D19" i="1"/>
  <c r="E19" i="1"/>
  <c r="B19" i="1"/>
  <c r="C7" i="1"/>
  <c r="D7" i="1"/>
  <c r="E7" i="1"/>
  <c r="F7" i="1"/>
  <c r="G7" i="1"/>
  <c r="B7" i="1"/>
  <c r="C6" i="1"/>
  <c r="D6" i="1"/>
  <c r="E6" i="1"/>
  <c r="F6" i="1"/>
  <c r="G6" i="1"/>
  <c r="B6" i="1"/>
</calcChain>
</file>

<file path=xl/sharedStrings.xml><?xml version="1.0" encoding="utf-8"?>
<sst xmlns="http://schemas.openxmlformats.org/spreadsheetml/2006/main" count="18" uniqueCount="10">
  <si>
    <t>Job 1</t>
  </si>
  <si>
    <t>Crane</t>
  </si>
  <si>
    <t>Spark</t>
  </si>
  <si>
    <t>File sizes</t>
  </si>
  <si>
    <t>Avg</t>
  </si>
  <si>
    <t>Std</t>
  </si>
  <si>
    <t>Number of Workers</t>
  </si>
  <si>
    <t>Small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</si>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</sst>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3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Distance-2 Nodes </a:t>
            </a:r>
            <a:r>
              <a:rPr lang="en-US"/>
              <a:t>Latency</a:t>
            </a:r>
            <a:r>
              <a:rPr lang="en-US" baseline="0"/>
              <a:t> at Different File Sizes (sec)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Crane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Sheet1!$B$7:$D$7</c:f>
                <c:numCache>
                  <c:formatCode>General</c:formatCode>
                  <c:ptCount val="3"/>
                  <c:pt idx="0">
                    <c:v>0.57236352085016806</c:v>
                  </c:pt>
                  <c:pt idx="1">
                    <c:v>0.94320376024130348</c:v>
                  </c:pt>
                  <c:pt idx="2">
                    <c:v>9.8766542918136011</c:v>
                  </c:pt>
                </c:numCache>
              </c:numRef>
            </c:plus>
            <c:minus>
              <c:numRef>
                <c:f>Sheet1!$B$7:$D$7</c:f>
                <c:numCache>
                  <c:formatCode>General</c:formatCode>
                  <c:ptCount val="3"/>
                  <c:pt idx="0">
                    <c:v>0.57236352085016806</c:v>
                  </c:pt>
                  <c:pt idx="1">
                    <c:v>0.94320376024130348</c:v>
                  </c:pt>
                  <c:pt idx="2">
                    <c:v>9.8766542918136011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Sheet1!$E$2:$G$2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Sheet1!$B$6:$D$6</c:f>
              <c:numCache>
                <c:formatCode>0.00</c:formatCode>
                <c:ptCount val="3"/>
                <c:pt idx="0">
                  <c:v>8.94</c:v>
                </c:pt>
                <c:pt idx="1">
                  <c:v>12.373333333333335</c:v>
                </c:pt>
                <c:pt idx="2">
                  <c:v>102.03000000000002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9-C446-9008-3CB7F64DACB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Sheet1!$E$7:$G$7</c:f>
                <c:numCache>
                  <c:formatCode>General</c:formatCode>
                  <c:ptCount val="3"/>
                  <c:pt idx="0">
                    <c:v>0.91461849970356501</c:v>
                  </c:pt>
                  <c:pt idx="1">
                    <c:v>0.12116655204029396</c:v>
                  </c:pt>
                  <c:pt idx="2">
                    <c:v>1.1518582088665821</c:v>
                  </c:pt>
                </c:numCache>
              </c:numRef>
            </c:plus>
            <c:minus>
              <c:numRef>
                <c:f>Sheet1!$E$7:$G$7</c:f>
                <c:numCache>
                  <c:formatCode>General</c:formatCode>
                  <c:ptCount val="3"/>
                  <c:pt idx="0">
                    <c:v>0.91461849970356501</c:v>
                  </c:pt>
                  <c:pt idx="1">
                    <c:v>0.12116655204029396</c:v>
                  </c:pt>
                  <c:pt idx="2">
                    <c:v>1.1518582088665821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Sheet1!$E$2:$G$2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Sheet1!$E$6:$G$6</c:f>
              <c:numCache>
                <c:formatCode>0.00</c:formatCode>
                <c:ptCount val="3"/>
                <c:pt idx="0">
                  <c:v>27.132000000000001</c:v>
                </c:pt>
                <c:pt idx="1">
                  <c:v>28.159666666666666</c:v>
                </c:pt>
                <c:pt idx="2">
                  <c:v>27.249333333333336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A9-C446-9008-3CB7F64DA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228448"/>
        <c:axId val="280779840"/>
      </c:barChart>
      <c:catAx>
        <c:axId val="2802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79840"/>
        <c:crosses val="autoZero"/>
        <c:auto val="1"/>
        <c:lblAlgn val="ctr"/>
        <c:lblOffset val="100"/>
        <c:noMultiLvlLbl val="0"/>
      </c:catAx>
      <c:valAx>
        <c:axId val="2807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Distance-2 Nodes Latency at Different Number of Workers (sec)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 Workers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(Sheet1!$B$20,Sheet1!$D$20)</c:f>
                <c:numCache>
                  <c:formatCode>General</c:formatCode>
                  <c:ptCount val="2"/>
                  <c:pt idx="0">
                    <c:v>0.94320376024130348</c:v>
                  </c:pt>
                  <c:pt idx="1">
                    <c:v>0.12116655204029396</c:v>
                  </c:pt>
                </c:numCache>
              </c:numRef>
            </c:plus>
            <c:minus>
              <c:numRef>
                <c:f>(Sheet1!$B$20,Sheet1!$D$20)</c:f>
                <c:numCache>
                  <c:formatCode>General</c:formatCode>
                  <c:ptCount val="2"/>
                  <c:pt idx="0">
                    <c:v>0.94320376024130348</c:v>
                  </c:pt>
                  <c:pt idx="1">
                    <c:v>0.12116655204029396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Crane</c:v>
              </c:pt>
              <c:pt idx="1">
                <c:v> Spark</c:v>
              </c:pt>
            </c:strLit>
          </c:cat>
          <c:val>
            <c:numRef>
              <c:f>(Sheet1!$B$19,Sheet1!$D$19)</c:f>
              <c:numCache>
                <c:formatCode>0.00</c:formatCode>
                <c:ptCount val="2"/>
                <c:pt idx="0">
                  <c:v>12.373333333333335</c:v>
                </c:pt>
                <c:pt idx="1">
                  <c:v>28.159666666666666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5F49-929B-42E9AAA63FB3}"/>
            </c:ext>
          </c:extLst>
        </c:ser>
        <c:ser>
          <c:idx val="1"/>
          <c:order val="1"/>
          <c:tx>
            <c:v>7 Workers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(Sheet1!$C$20,Sheet1!$E$20)</c:f>
                <c:numCache>
                  <c:formatCode>General</c:formatCode>
                  <c:ptCount val="2"/>
                  <c:pt idx="0">
                    <c:v>0.55644706247165465</c:v>
                  </c:pt>
                  <c:pt idx="1">
                    <c:v>0.44839974724940951</c:v>
                  </c:pt>
                </c:numCache>
              </c:numRef>
            </c:plus>
            <c:minus>
              <c:numRef>
                <c:f>(Sheet1!$C$20,Sheet1!$E$20)</c:f>
                <c:numCache>
                  <c:formatCode>General</c:formatCode>
                  <c:ptCount val="2"/>
                  <c:pt idx="0">
                    <c:v>0.55644706247165465</c:v>
                  </c:pt>
                  <c:pt idx="1">
                    <c:v>0.44839974724940951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Crane</c:v>
              </c:pt>
              <c:pt idx="1">
                <c:v> Spark</c:v>
              </c:pt>
            </c:strLit>
          </c:cat>
          <c:val>
            <c:numRef>
              <c:f>(Sheet1!$C$19,Sheet1!$E$19)</c:f>
              <c:numCache>
                <c:formatCode>0.00</c:formatCode>
                <c:ptCount val="2"/>
                <c:pt idx="0">
                  <c:v>7.0533333333333337</c:v>
                </c:pt>
                <c:pt idx="1">
                  <c:v>26.553333333333331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F-5F49-929B-42E9AAA63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855392"/>
        <c:axId val="267758144"/>
      </c:barChart>
      <c:catAx>
        <c:axId val="26685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58144"/>
        <c:crosses val="autoZero"/>
        <c:auto val="1"/>
        <c:lblAlgn val="ctr"/>
        <c:lblOffset val="100"/>
        <c:noMultiLvlLbl val="0"/>
      </c:catAx>
      <c:valAx>
        <c:axId val="2677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</xdr:row>
      <xdr:rowOff>139700</xdr:rowOff>
    </xdr:from>
    <xdr:to>
      <xdr:col>14</xdr:col>
      <xdr:colOff>419100</xdr:colOff>
      <xdr:row>14</xdr:row>
      <xdr:rowOff>254000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884D06-2311-9540-8FE9-D074DFC8C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660400</xdr:colOff>
      <xdr:row>16</xdr:row>
      <xdr:rowOff>127000</xdr:rowOff>
    </xdr:from>
    <xdr:to>
      <xdr:col>12</xdr:col>
      <xdr:colOff>279400</xdr:colOff>
      <xdr:row>29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493CAC-CD51-3C47-A5AA-D3681C3C8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A8BB0-A5F4-DD4B-BB8A-3C278652278A}">
  <dimension ref="A1:G23"/>
  <sheetViews>
    <sheetView tabSelected="1" workbookViewId="0">
      <selection activeCell="G18" sqref="G18"/>
    </sheetView>
  </sheetViews>
  <sheetFormatPr baseColWidth="10" defaultRowHeight="16"/>
  <cols>
    <col min="2" max="2" width="11.6640625" bestFit="1" customWidth="1"/>
  </cols>
  <sheetData>
    <row r="1" spans="1:7" ht="18" thickBot="1">
      <c r="A1" s="1" t="s">
        <v>0</v>
      </c>
      <c r="B1" s="5" t="s">
        <v>1</v>
      </c>
      <c r="C1" s="4"/>
      <c r="D1" s="6"/>
      <c r="E1" s="5" t="s">
        <v>2</v>
      </c>
      <c r="F1" s="4"/>
      <c r="G1" s="6"/>
    </row>
    <row r="2" spans="1:7" ht="18" thickBot="1">
      <c r="A2" s="2" t="s">
        <v>3</v>
      </c>
      <c r="B2" s="3" t="s">
        <v>7</v>
      </c>
      <c r="C2" s="3" t="s">
        <v>8</v>
      </c>
      <c r="D2" s="3" t="s">
        <v>9</v>
      </c>
      <c r="E2" s="3" t="s">
        <v>7</v>
      </c>
      <c r="F2" s="3" t="s">
        <v>8</v>
      </c>
      <c r="G2" s="3" t="s">
        <v>9</v>
      </c>
    </row>
    <row r="3" spans="1:7" ht="17" thickBot="1">
      <c r="A3" s="2">
        <v>1</v>
      </c>
      <c r="B3">
        <v>9.24</v>
      </c>
      <c r="C3">
        <v>11.51</v>
      </c>
      <c r="D3">
        <v>112.65</v>
      </c>
      <c r="E3">
        <v>26.169</v>
      </c>
      <c r="F3">
        <v>28.079000000000001</v>
      </c>
      <c r="G3">
        <v>26.754000000000001</v>
      </c>
    </row>
    <row r="4" spans="1:7" ht="17" thickBot="1">
      <c r="A4" s="2">
        <v>2</v>
      </c>
      <c r="B4" s="8">
        <v>8.2799999999999994</v>
      </c>
      <c r="C4">
        <v>13.38</v>
      </c>
      <c r="D4">
        <v>100.32</v>
      </c>
      <c r="E4">
        <v>27.989000000000001</v>
      </c>
      <c r="F4">
        <v>28.100999999999999</v>
      </c>
      <c r="G4">
        <v>26.428000000000001</v>
      </c>
    </row>
    <row r="5" spans="1:7" ht="17" thickBot="1">
      <c r="A5" s="2">
        <v>3</v>
      </c>
      <c r="B5" s="8">
        <v>9.3000000000000007</v>
      </c>
      <c r="C5">
        <v>12.23</v>
      </c>
      <c r="D5">
        <v>93.12</v>
      </c>
      <c r="E5">
        <v>27.238</v>
      </c>
      <c r="F5">
        <v>28.298999999999999</v>
      </c>
      <c r="G5">
        <v>28.565999999999999</v>
      </c>
    </row>
    <row r="6" spans="1:7" ht="18" thickBot="1">
      <c r="A6" s="2" t="s">
        <v>4</v>
      </c>
      <c r="B6" s="7">
        <f>AVERAGE(B3:B5)</f>
        <v>8.94</v>
      </c>
      <c r="C6" s="7">
        <f t="shared" ref="C6:G6" si="0">AVERAGE(C3:C5)</f>
        <v>12.373333333333335</v>
      </c>
      <c r="D6" s="7">
        <f t="shared" si="0"/>
        <v>102.03000000000002</v>
      </c>
      <c r="E6" s="7">
        <f t="shared" si="0"/>
        <v>27.132000000000001</v>
      </c>
      <c r="F6" s="7">
        <f t="shared" si="0"/>
        <v>28.159666666666666</v>
      </c>
      <c r="G6" s="7">
        <f t="shared" si="0"/>
        <v>27.249333333333336</v>
      </c>
    </row>
    <row r="7" spans="1:7" ht="18" thickBot="1">
      <c r="A7" s="2" t="s">
        <v>5</v>
      </c>
      <c r="B7" s="7">
        <f>STDEV(B3:B5)</f>
        <v>0.57236352085016806</v>
      </c>
      <c r="C7" s="7">
        <f t="shared" ref="C7:G7" si="1">STDEV(C3:C5)</f>
        <v>0.94320376024130348</v>
      </c>
      <c r="D7" s="7">
        <f t="shared" si="1"/>
        <v>9.8766542918136011</v>
      </c>
      <c r="E7" s="7">
        <f t="shared" si="1"/>
        <v>0.91461849970356501</v>
      </c>
      <c r="F7" s="7">
        <f t="shared" si="1"/>
        <v>0.12116655204029396</v>
      </c>
      <c r="G7" s="7">
        <f t="shared" si="1"/>
        <v>1.1518582088665821</v>
      </c>
    </row>
    <row r="13" spans="1:7" ht="17" thickBot="1"/>
    <row r="14" spans="1:7" ht="18" thickBot="1">
      <c r="A14" s="1" t="s">
        <v>0</v>
      </c>
      <c r="B14" s="5" t="s">
        <v>1</v>
      </c>
      <c r="C14" s="6"/>
      <c r="D14" s="5" t="s">
        <v>2</v>
      </c>
      <c r="E14" s="6"/>
    </row>
    <row r="15" spans="1:7" ht="35" thickBot="1">
      <c r="A15" s="2" t="s">
        <v>6</v>
      </c>
      <c r="B15" s="3">
        <v>5</v>
      </c>
      <c r="C15" s="3">
        <v>7</v>
      </c>
      <c r="D15" s="3">
        <v>5</v>
      </c>
      <c r="E15" s="3">
        <v>7</v>
      </c>
    </row>
    <row r="16" spans="1:7" ht="18" thickBot="1">
      <c r="A16" s="2">
        <v>1</v>
      </c>
      <c r="B16">
        <v>11.51</v>
      </c>
      <c r="C16" s="9">
        <v>7.5</v>
      </c>
      <c r="D16">
        <v>28.079000000000001</v>
      </c>
      <c r="E16">
        <v>26.344999999999999</v>
      </c>
    </row>
    <row r="17" spans="1:5" ht="18" thickBot="1">
      <c r="A17" s="2">
        <v>2</v>
      </c>
      <c r="B17">
        <v>13.38</v>
      </c>
      <c r="C17" s="9">
        <v>6.43</v>
      </c>
      <c r="D17">
        <v>28.100999999999999</v>
      </c>
      <c r="E17">
        <v>26.247</v>
      </c>
    </row>
    <row r="18" spans="1:5" ht="17" thickBot="1">
      <c r="A18" s="2">
        <v>3</v>
      </c>
      <c r="B18">
        <v>12.23</v>
      </c>
      <c r="C18">
        <v>7.23</v>
      </c>
      <c r="D18">
        <v>28.298999999999999</v>
      </c>
      <c r="E18">
        <v>27.068000000000001</v>
      </c>
    </row>
    <row r="19" spans="1:5" ht="18" thickBot="1">
      <c r="A19" s="2" t="s">
        <v>4</v>
      </c>
      <c r="B19" s="7">
        <f>AVERAGE(B16:B18)</f>
        <v>12.373333333333335</v>
      </c>
      <c r="C19" s="7">
        <f t="shared" ref="C19:E19" si="2">AVERAGE(C16:C18)</f>
        <v>7.0533333333333337</v>
      </c>
      <c r="D19" s="7">
        <f t="shared" si="2"/>
        <v>28.159666666666666</v>
      </c>
      <c r="E19" s="7">
        <f t="shared" si="2"/>
        <v>26.553333333333331</v>
      </c>
    </row>
    <row r="20" spans="1:5" ht="18" thickBot="1">
      <c r="A20" s="2" t="s">
        <v>5</v>
      </c>
      <c r="B20" s="7">
        <f>STDEV(B16:B18)</f>
        <v>0.94320376024130348</v>
      </c>
      <c r="C20" s="7">
        <f t="shared" ref="C20:E20" si="3">STDEV(C16:C18)</f>
        <v>0.55644706247165465</v>
      </c>
      <c r="D20" s="7">
        <f t="shared" si="3"/>
        <v>0.12116655204029396</v>
      </c>
      <c r="E20" s="7">
        <f t="shared" si="3"/>
        <v>0.44839974724940951</v>
      </c>
    </row>
    <row r="22" spans="1:5">
      <c r="B22" s="8"/>
      <c r="C22" s="8"/>
      <c r="D22" s="8"/>
      <c r="E22" s="8"/>
    </row>
    <row r="23" spans="1:5">
      <c r="B23" s="8"/>
      <c r="C23" s="8"/>
      <c r="D23" s="8"/>
      <c r="E23" s="8"/>
    </row>
  </sheetData>
  <mergeCells count="4">
    <mergeCell ref="B1:D1"/>
    <mergeCell ref="E1:G1"/>
    <mergeCell ref="B14:C14"/>
    <mergeCell ref="D14:E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Liang, Yuchen</dc:creator>
  <cp:lastModifiedBy>Liang, Yuchen</cp:lastModifiedBy>
  <dcterms:created xsi:type="dcterms:W3CDTF">2018-12-03T03:32:14Z</dcterms:created>
  <dcterms:modified xsi:type="dcterms:W3CDTF">2018-12-03T07:01:19Z</dcterms:modified>
</cp:coreProperties>
</file>