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cksonharris/Desktop/Web_Mapping/WebMappingFinalProject/"/>
    </mc:Choice>
  </mc:AlternateContent>
  <xr:revisionPtr revIDLastSave="0" documentId="8_{06AB25D0-0775-704D-94D2-BA696F7E67FC}" xr6:coauthVersionLast="45" xr6:coauthVersionMax="45" xr10:uidLastSave="{00000000-0000-0000-0000-000000000000}"/>
  <bookViews>
    <workbookView xWindow="0" yWindow="460" windowWidth="25600" windowHeight="14560" tabRatio="397" activeTab="1" xr2:uid="{00000000-000D-0000-FFFF-FFFF00000000}"/>
  </bookViews>
  <sheets>
    <sheet name="June 2019 Summary" sheetId="10" r:id="rId1"/>
    <sheet name="June 2019 All Counts" sheetId="11" r:id="rId2"/>
  </sheets>
  <definedNames>
    <definedName name="_xlnm._FilterDatabase" localSheetId="1" hidden="1">'June 2019 All Counts'!$A$2:$CQ$134</definedName>
    <definedName name="_xlnm._FilterDatabase" localSheetId="0" hidden="1">'June 2019 Summary'!$A$7:$L$7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Q134" i="11" l="1"/>
  <c r="CP134" i="11"/>
  <c r="CO134" i="11"/>
  <c r="BP134" i="11"/>
  <c r="L134" i="11" s="1"/>
  <c r="M134" i="11" s="1"/>
  <c r="BO134" i="11"/>
  <c r="BN134" i="11"/>
  <c r="AO134" i="11"/>
  <c r="AN134" i="11"/>
  <c r="I134" i="11" s="1"/>
  <c r="J134" i="11" s="1"/>
  <c r="AM134" i="11"/>
  <c r="F134" i="11"/>
  <c r="G134" i="11" s="1"/>
  <c r="CQ133" i="11"/>
  <c r="CP133" i="11"/>
  <c r="CO133" i="11"/>
  <c r="BP133" i="11"/>
  <c r="BO133" i="11"/>
  <c r="BN133" i="11"/>
  <c r="AO133" i="11"/>
  <c r="AN133" i="11"/>
  <c r="I133" i="11" s="1"/>
  <c r="J133" i="11" s="1"/>
  <c r="AM133" i="11"/>
  <c r="CQ132" i="11"/>
  <c r="CP132" i="11"/>
  <c r="CO132" i="11"/>
  <c r="BP132" i="11"/>
  <c r="BO132" i="11"/>
  <c r="BN132" i="11"/>
  <c r="AO132" i="11"/>
  <c r="AN132" i="11"/>
  <c r="AM132" i="11"/>
  <c r="F132" i="11" s="1"/>
  <c r="G132" i="11" s="1"/>
  <c r="CQ131" i="11"/>
  <c r="CP131" i="11"/>
  <c r="CO131" i="11"/>
  <c r="F131" i="11" s="1"/>
  <c r="BP131" i="11"/>
  <c r="BO131" i="11"/>
  <c r="BN131" i="11"/>
  <c r="AO131" i="11"/>
  <c r="L131" i="11" s="1"/>
  <c r="AN131" i="11"/>
  <c r="I131" i="11" s="1"/>
  <c r="AM131" i="11"/>
  <c r="CQ130" i="11"/>
  <c r="CP130" i="11"/>
  <c r="CO130" i="11"/>
  <c r="BP130" i="11"/>
  <c r="L130" i="11" s="1"/>
  <c r="BO130" i="11"/>
  <c r="BN130" i="11"/>
  <c r="AO130" i="11"/>
  <c r="AN130" i="11"/>
  <c r="I130" i="11" s="1"/>
  <c r="K130" i="11" s="1"/>
  <c r="AM130" i="11"/>
  <c r="F130" i="11" s="1"/>
  <c r="CQ129" i="11"/>
  <c r="CP129" i="11"/>
  <c r="CO129" i="11"/>
  <c r="BP129" i="11"/>
  <c r="BO129" i="11"/>
  <c r="I129" i="11" s="1"/>
  <c r="J129" i="11" s="1"/>
  <c r="BN129" i="11"/>
  <c r="AO129" i="11"/>
  <c r="AN129" i="11"/>
  <c r="AM129" i="11"/>
  <c r="L129" i="11"/>
  <c r="M129" i="11" s="1"/>
  <c r="CQ128" i="11"/>
  <c r="CP128" i="11"/>
  <c r="CO128" i="11"/>
  <c r="BP128" i="11"/>
  <c r="BO128" i="11"/>
  <c r="BN128" i="11"/>
  <c r="AO128" i="11"/>
  <c r="L128" i="11" s="1"/>
  <c r="M128" i="11" s="1"/>
  <c r="AN128" i="11"/>
  <c r="AM128" i="11"/>
  <c r="I128" i="11"/>
  <c r="J128" i="11" s="1"/>
  <c r="CQ127" i="11"/>
  <c r="CP127" i="11"/>
  <c r="CO127" i="11"/>
  <c r="BP127" i="11"/>
  <c r="BO127" i="11"/>
  <c r="BN127" i="11"/>
  <c r="AO127" i="11"/>
  <c r="AN127" i="11"/>
  <c r="I127" i="11" s="1"/>
  <c r="J127" i="11" s="1"/>
  <c r="AM127" i="11"/>
  <c r="CQ126" i="11"/>
  <c r="CP126" i="11"/>
  <c r="CO126" i="11"/>
  <c r="F126" i="11" s="1"/>
  <c r="G126" i="11" s="1"/>
  <c r="BP126" i="11"/>
  <c r="BO126" i="11"/>
  <c r="BN126" i="11"/>
  <c r="AO126" i="11"/>
  <c r="L126" i="11" s="1"/>
  <c r="M126" i="11" s="1"/>
  <c r="AN126" i="11"/>
  <c r="AM126" i="11"/>
  <c r="I126" i="11"/>
  <c r="J126" i="11" s="1"/>
  <c r="CQ125" i="11"/>
  <c r="CP125" i="11"/>
  <c r="CO125" i="11"/>
  <c r="BP125" i="11"/>
  <c r="BO125" i="11"/>
  <c r="BN125" i="11"/>
  <c r="AO125" i="11"/>
  <c r="L125" i="11" s="1"/>
  <c r="AN125" i="11"/>
  <c r="I125" i="11" s="1"/>
  <c r="K125" i="11" s="1"/>
  <c r="AM125" i="11"/>
  <c r="CQ124" i="11"/>
  <c r="CP124" i="11"/>
  <c r="CO124" i="11"/>
  <c r="BP124" i="11"/>
  <c r="L124" i="11" s="1"/>
  <c r="BO124" i="11"/>
  <c r="BN124" i="11"/>
  <c r="AO124" i="11"/>
  <c r="AN124" i="11"/>
  <c r="I124" i="11" s="1"/>
  <c r="AM124" i="11"/>
  <c r="F124" i="11" s="1"/>
  <c r="CQ123" i="11"/>
  <c r="CP123" i="11"/>
  <c r="CO123" i="11"/>
  <c r="BP123" i="11"/>
  <c r="L123" i="11" s="1"/>
  <c r="M123" i="11" s="1"/>
  <c r="N123" i="11" s="1"/>
  <c r="BO123" i="11"/>
  <c r="BN123" i="11"/>
  <c r="AO123" i="11"/>
  <c r="AN123" i="11"/>
  <c r="I123" i="11" s="1"/>
  <c r="J123" i="11" s="1"/>
  <c r="K123" i="11" s="1"/>
  <c r="AM123" i="11"/>
  <c r="F123" i="11" s="1"/>
  <c r="CQ122" i="11"/>
  <c r="CP122" i="11"/>
  <c r="CO122" i="11"/>
  <c r="BP122" i="11"/>
  <c r="BO122" i="11"/>
  <c r="BN122" i="11"/>
  <c r="AO122" i="11"/>
  <c r="AN122" i="11"/>
  <c r="AM122" i="11"/>
  <c r="CQ121" i="11"/>
  <c r="CP121" i="11"/>
  <c r="CO121" i="11"/>
  <c r="BP121" i="11"/>
  <c r="BO121" i="11"/>
  <c r="BN121" i="11"/>
  <c r="AO121" i="11"/>
  <c r="AN121" i="11"/>
  <c r="I121" i="11" s="1"/>
  <c r="J121" i="11" s="1"/>
  <c r="AM121" i="11"/>
  <c r="F121" i="11" s="1"/>
  <c r="G121" i="11" s="1"/>
  <c r="CQ120" i="11"/>
  <c r="CP120" i="11"/>
  <c r="CO120" i="11"/>
  <c r="BP120" i="11"/>
  <c r="BO120" i="11"/>
  <c r="BN120" i="11"/>
  <c r="AO120" i="11"/>
  <c r="AN120" i="11"/>
  <c r="I120" i="11" s="1"/>
  <c r="J120" i="11" s="1"/>
  <c r="AM120" i="11"/>
  <c r="F120" i="11" s="1"/>
  <c r="G120" i="11" s="1"/>
  <c r="CQ119" i="11"/>
  <c r="CP119" i="11"/>
  <c r="CO119" i="11"/>
  <c r="BP119" i="11"/>
  <c r="L119" i="11" s="1"/>
  <c r="BO119" i="11"/>
  <c r="BN119" i="11"/>
  <c r="AO119" i="11"/>
  <c r="AN119" i="11"/>
  <c r="I119" i="11" s="1"/>
  <c r="AM119" i="11"/>
  <c r="F119" i="11" s="1"/>
  <c r="CQ118" i="11"/>
  <c r="CP118" i="11"/>
  <c r="CO118" i="11"/>
  <c r="BP118" i="11"/>
  <c r="BO118" i="11"/>
  <c r="I118" i="11" s="1"/>
  <c r="BN118" i="11"/>
  <c r="AO118" i="11"/>
  <c r="AN118" i="11"/>
  <c r="AM118" i="11"/>
  <c r="L118" i="11"/>
  <c r="CQ117" i="11"/>
  <c r="CP117" i="11"/>
  <c r="CO117" i="11"/>
  <c r="BP117" i="11"/>
  <c r="BO117" i="11"/>
  <c r="BN117" i="11"/>
  <c r="AO117" i="11"/>
  <c r="L117" i="11" s="1"/>
  <c r="M117" i="11" s="1"/>
  <c r="AN117" i="11"/>
  <c r="AM117" i="11"/>
  <c r="I117" i="11"/>
  <c r="J117" i="11" s="1"/>
  <c r="CQ116" i="11"/>
  <c r="CP116" i="11"/>
  <c r="CO116" i="11"/>
  <c r="F116" i="11" s="1"/>
  <c r="G116" i="11" s="1"/>
  <c r="BP116" i="11"/>
  <c r="BO116" i="11"/>
  <c r="BN116" i="11"/>
  <c r="AO116" i="11"/>
  <c r="AN116" i="11"/>
  <c r="I116" i="11" s="1"/>
  <c r="J116" i="11" s="1"/>
  <c r="AM116" i="11"/>
  <c r="CQ115" i="11"/>
  <c r="CP115" i="11"/>
  <c r="CO115" i="11"/>
  <c r="BP115" i="11"/>
  <c r="BO115" i="11"/>
  <c r="BN115" i="11"/>
  <c r="AO115" i="11"/>
  <c r="AN115" i="11"/>
  <c r="I115" i="11" s="1"/>
  <c r="J115" i="11" s="1"/>
  <c r="AM115" i="11"/>
  <c r="F115" i="11" s="1"/>
  <c r="G115" i="11" s="1"/>
  <c r="CQ114" i="11"/>
  <c r="CP114" i="11"/>
  <c r="CO114" i="11"/>
  <c r="BP114" i="11"/>
  <c r="BO114" i="11"/>
  <c r="BN114" i="11"/>
  <c r="AO114" i="11"/>
  <c r="AN114" i="11"/>
  <c r="I114" i="11" s="1"/>
  <c r="J114" i="11" s="1"/>
  <c r="AM114" i="11"/>
  <c r="F114" i="11" s="1"/>
  <c r="G114" i="11" s="1"/>
  <c r="CQ113" i="11"/>
  <c r="CP113" i="11"/>
  <c r="CO113" i="11"/>
  <c r="BP113" i="11"/>
  <c r="BO113" i="11"/>
  <c r="I113" i="11" s="1"/>
  <c r="K113" i="11" s="1"/>
  <c r="BN113" i="11"/>
  <c r="F113" i="11" s="1"/>
  <c r="AO113" i="11"/>
  <c r="AN113" i="11"/>
  <c r="AM113" i="11"/>
  <c r="L113" i="11"/>
  <c r="CQ112" i="11"/>
  <c r="CP112" i="11"/>
  <c r="CO112" i="11"/>
  <c r="BP112" i="11"/>
  <c r="BO112" i="11"/>
  <c r="BN112" i="11"/>
  <c r="AO112" i="11"/>
  <c r="L112" i="11" s="1"/>
  <c r="AN112" i="11"/>
  <c r="AM112" i="11"/>
  <c r="I112" i="11"/>
  <c r="CQ111" i="11"/>
  <c r="CP111" i="11"/>
  <c r="CO111" i="11"/>
  <c r="BP111" i="11"/>
  <c r="BO111" i="11"/>
  <c r="BN111" i="11"/>
  <c r="AO111" i="11"/>
  <c r="L111" i="11" s="1"/>
  <c r="M111" i="11" s="1"/>
  <c r="AN111" i="11"/>
  <c r="I111" i="11" s="1"/>
  <c r="J111" i="11" s="1"/>
  <c r="K111" i="11" s="1"/>
  <c r="AM111" i="11"/>
  <c r="F111" i="11"/>
  <c r="CQ110" i="11"/>
  <c r="CP110" i="11"/>
  <c r="CO110" i="11"/>
  <c r="BP110" i="11"/>
  <c r="BO110" i="11"/>
  <c r="BN110" i="11"/>
  <c r="AO110" i="11"/>
  <c r="AN110" i="11"/>
  <c r="I110" i="11" s="1"/>
  <c r="J110" i="11" s="1"/>
  <c r="AM110" i="11"/>
  <c r="F110" i="11"/>
  <c r="G110" i="11" s="1"/>
  <c r="CQ109" i="11"/>
  <c r="CP109" i="11"/>
  <c r="CO109" i="11"/>
  <c r="BP109" i="11"/>
  <c r="BO109" i="11"/>
  <c r="BN109" i="11"/>
  <c r="AO109" i="11"/>
  <c r="AN109" i="11"/>
  <c r="I109" i="11" s="1"/>
  <c r="J109" i="11" s="1"/>
  <c r="AM109" i="11"/>
  <c r="CQ108" i="11"/>
  <c r="CP108" i="11"/>
  <c r="CO108" i="11"/>
  <c r="BP108" i="11"/>
  <c r="BO108" i="11"/>
  <c r="BN108" i="11"/>
  <c r="AO108" i="11"/>
  <c r="AN108" i="11"/>
  <c r="AM108" i="11"/>
  <c r="CQ107" i="11"/>
  <c r="CP107" i="11"/>
  <c r="CO107" i="11"/>
  <c r="F107" i="11" s="1"/>
  <c r="BP107" i="11"/>
  <c r="BO107" i="11"/>
  <c r="BN107" i="11"/>
  <c r="AO107" i="11"/>
  <c r="L107" i="11" s="1"/>
  <c r="AN107" i="11"/>
  <c r="I107" i="11" s="1"/>
  <c r="AM107" i="11"/>
  <c r="CQ106" i="11"/>
  <c r="CP106" i="11"/>
  <c r="CO106" i="11"/>
  <c r="BP106" i="11"/>
  <c r="L106" i="11" s="1"/>
  <c r="BO106" i="11"/>
  <c r="BN106" i="11"/>
  <c r="AO106" i="11"/>
  <c r="AN106" i="11"/>
  <c r="I106" i="11" s="1"/>
  <c r="K106" i="11" s="1"/>
  <c r="AM106" i="11"/>
  <c r="F106" i="11" s="1"/>
  <c r="CQ105" i="11"/>
  <c r="CP105" i="11"/>
  <c r="CO105" i="11"/>
  <c r="BP105" i="11"/>
  <c r="BO105" i="11"/>
  <c r="I105" i="11" s="1"/>
  <c r="J105" i="11" s="1"/>
  <c r="BN105" i="11"/>
  <c r="AO105" i="11"/>
  <c r="AN105" i="11"/>
  <c r="AM105" i="11"/>
  <c r="L105" i="11"/>
  <c r="M105" i="11" s="1"/>
  <c r="CQ104" i="11"/>
  <c r="CP104" i="11"/>
  <c r="CO104" i="11"/>
  <c r="BP104" i="11"/>
  <c r="BO104" i="11"/>
  <c r="BN104" i="11"/>
  <c r="AO104" i="11"/>
  <c r="L104" i="11" s="1"/>
  <c r="M104" i="11" s="1"/>
  <c r="AN104" i="11"/>
  <c r="AM104" i="11"/>
  <c r="I104" i="11"/>
  <c r="J104" i="11" s="1"/>
  <c r="CQ103" i="11"/>
  <c r="CP103" i="11"/>
  <c r="CO103" i="11"/>
  <c r="BP103" i="11"/>
  <c r="BO103" i="11"/>
  <c r="BN103" i="11"/>
  <c r="AO103" i="11"/>
  <c r="AN103" i="11"/>
  <c r="I103" i="11" s="1"/>
  <c r="J103" i="11" s="1"/>
  <c r="AM103" i="11"/>
  <c r="CQ102" i="11"/>
  <c r="CP102" i="11"/>
  <c r="CO102" i="11"/>
  <c r="BP102" i="11"/>
  <c r="BO102" i="11"/>
  <c r="BN102" i="11"/>
  <c r="F102" i="11" s="1"/>
  <c r="G102" i="11" s="1"/>
  <c r="AO102" i="11"/>
  <c r="L102" i="11" s="1"/>
  <c r="M102" i="11" s="1"/>
  <c r="AN102" i="11"/>
  <c r="AM102" i="11"/>
  <c r="I102" i="11"/>
  <c r="J102" i="11" s="1"/>
  <c r="CQ101" i="11"/>
  <c r="CP101" i="11"/>
  <c r="CO101" i="11"/>
  <c r="BP101" i="11"/>
  <c r="BO101" i="11"/>
  <c r="BN101" i="11"/>
  <c r="AO101" i="11"/>
  <c r="L101" i="11" s="1"/>
  <c r="AN101" i="11"/>
  <c r="AM101" i="11"/>
  <c r="I101" i="11"/>
  <c r="K101" i="11" s="1"/>
  <c r="CQ100" i="11"/>
  <c r="CP100" i="11"/>
  <c r="CO100" i="11"/>
  <c r="BP100" i="11"/>
  <c r="BO100" i="11"/>
  <c r="BN100" i="11"/>
  <c r="AO100" i="11"/>
  <c r="L100" i="11" s="1"/>
  <c r="AN100" i="11"/>
  <c r="I100" i="11" s="1"/>
  <c r="AM100" i="11"/>
  <c r="CQ99" i="11"/>
  <c r="CP99" i="11"/>
  <c r="CO99" i="11"/>
  <c r="BP99" i="11"/>
  <c r="L99" i="11" s="1"/>
  <c r="M99" i="11" s="1"/>
  <c r="N99" i="11" s="1"/>
  <c r="BO99" i="11"/>
  <c r="BN99" i="11"/>
  <c r="AO99" i="11"/>
  <c r="AN99" i="11"/>
  <c r="I99" i="11" s="1"/>
  <c r="J99" i="11" s="1"/>
  <c r="K99" i="11" s="1"/>
  <c r="AM99" i="11"/>
  <c r="F99" i="11" s="1"/>
  <c r="CQ98" i="11"/>
  <c r="CP98" i="11"/>
  <c r="CO98" i="11"/>
  <c r="BP98" i="11"/>
  <c r="BO98" i="11"/>
  <c r="BN98" i="11"/>
  <c r="AO98" i="11"/>
  <c r="AN98" i="11"/>
  <c r="AM98" i="11"/>
  <c r="CQ97" i="11"/>
  <c r="CP97" i="11"/>
  <c r="CO97" i="11"/>
  <c r="BP97" i="11"/>
  <c r="BO97" i="11"/>
  <c r="BN97" i="11"/>
  <c r="AO97" i="11"/>
  <c r="AN97" i="11"/>
  <c r="I97" i="11" s="1"/>
  <c r="J97" i="11" s="1"/>
  <c r="AM97" i="11"/>
  <c r="CQ96" i="11"/>
  <c r="CP96" i="11"/>
  <c r="CO96" i="11"/>
  <c r="BP96" i="11"/>
  <c r="BO96" i="11"/>
  <c r="I96" i="11" s="1"/>
  <c r="J96" i="11" s="1"/>
  <c r="BN96" i="11"/>
  <c r="AO96" i="11"/>
  <c r="AN96" i="11"/>
  <c r="AM96" i="11"/>
  <c r="F96" i="11" s="1"/>
  <c r="G96" i="11" s="1"/>
  <c r="CQ95" i="11"/>
  <c r="CP95" i="11"/>
  <c r="CO95" i="11"/>
  <c r="BP95" i="11"/>
  <c r="BO95" i="11"/>
  <c r="I95" i="11" s="1"/>
  <c r="BN95" i="11"/>
  <c r="AO95" i="11"/>
  <c r="AN95" i="11"/>
  <c r="AM95" i="11"/>
  <c r="L95" i="11"/>
  <c r="CQ94" i="11"/>
  <c r="CP94" i="11"/>
  <c r="CO94" i="11"/>
  <c r="F94" i="11" s="1"/>
  <c r="BP94" i="11"/>
  <c r="BO94" i="11"/>
  <c r="BN94" i="11"/>
  <c r="AO94" i="11"/>
  <c r="L94" i="11" s="1"/>
  <c r="AN94" i="11"/>
  <c r="AM94" i="11"/>
  <c r="I94" i="11"/>
  <c r="CQ93" i="11"/>
  <c r="CP93" i="11"/>
  <c r="CO93" i="11"/>
  <c r="BP93" i="11"/>
  <c r="BO93" i="11"/>
  <c r="BN93" i="11"/>
  <c r="AO93" i="11"/>
  <c r="L93" i="11" s="1"/>
  <c r="M93" i="11" s="1"/>
  <c r="AN93" i="11"/>
  <c r="I93" i="11" s="1"/>
  <c r="J93" i="11" s="1"/>
  <c r="AM93" i="11"/>
  <c r="CQ92" i="11"/>
  <c r="CP92" i="11"/>
  <c r="CO92" i="11"/>
  <c r="BP92" i="11"/>
  <c r="BO92" i="11"/>
  <c r="BN92" i="11"/>
  <c r="AO92" i="11"/>
  <c r="AN92" i="11"/>
  <c r="I92" i="11" s="1"/>
  <c r="J92" i="11" s="1"/>
  <c r="AM92" i="11"/>
  <c r="F92" i="11" s="1"/>
  <c r="G92" i="11" s="1"/>
  <c r="CQ91" i="11"/>
  <c r="CP91" i="11"/>
  <c r="CO91" i="11"/>
  <c r="BP91" i="11"/>
  <c r="BO91" i="11"/>
  <c r="BN91" i="11"/>
  <c r="AO91" i="11"/>
  <c r="AN91" i="11"/>
  <c r="I91" i="11" s="1"/>
  <c r="J91" i="11" s="1"/>
  <c r="AM91" i="11"/>
  <c r="F91" i="11" s="1"/>
  <c r="G91" i="11" s="1"/>
  <c r="CQ90" i="11"/>
  <c r="CP90" i="11"/>
  <c r="CO90" i="11"/>
  <c r="BP90" i="11"/>
  <c r="BO90" i="11"/>
  <c r="BN90" i="11"/>
  <c r="AO90" i="11"/>
  <c r="AN90" i="11"/>
  <c r="I90" i="11" s="1"/>
  <c r="J90" i="11" s="1"/>
  <c r="AM90" i="11"/>
  <c r="F90" i="11" s="1"/>
  <c r="G90" i="11" s="1"/>
  <c r="CQ89" i="11"/>
  <c r="CP89" i="11"/>
  <c r="CO89" i="11"/>
  <c r="BP89" i="11"/>
  <c r="BO89" i="11"/>
  <c r="I89" i="11" s="1"/>
  <c r="K89" i="11" s="1"/>
  <c r="BN89" i="11"/>
  <c r="F89" i="11" s="1"/>
  <c r="AO89" i="11"/>
  <c r="AN89" i="11"/>
  <c r="AM89" i="11"/>
  <c r="L89" i="11"/>
  <c r="CQ88" i="11"/>
  <c r="CP88" i="11"/>
  <c r="CO88" i="11"/>
  <c r="BP88" i="11"/>
  <c r="BO88" i="11"/>
  <c r="BN88" i="11"/>
  <c r="AO88" i="11"/>
  <c r="L88" i="11" s="1"/>
  <c r="AN88" i="11"/>
  <c r="AM88" i="11"/>
  <c r="I88" i="11"/>
  <c r="K88" i="11" s="1"/>
  <c r="CQ87" i="11"/>
  <c r="CP87" i="11"/>
  <c r="CO87" i="11"/>
  <c r="BP87" i="11"/>
  <c r="BO87" i="11"/>
  <c r="BN87" i="11"/>
  <c r="AO87" i="11"/>
  <c r="L87" i="11" s="1"/>
  <c r="M87" i="11" s="1"/>
  <c r="AN87" i="11"/>
  <c r="I87" i="11" s="1"/>
  <c r="J87" i="11" s="1"/>
  <c r="AM87" i="11"/>
  <c r="CQ86" i="11"/>
  <c r="CP86" i="11"/>
  <c r="CO86" i="11"/>
  <c r="BP86" i="11"/>
  <c r="BO86" i="11"/>
  <c r="BN86" i="11"/>
  <c r="AO86" i="11"/>
  <c r="AN86" i="11"/>
  <c r="I86" i="11" s="1"/>
  <c r="J86" i="11" s="1"/>
  <c r="AM86" i="11"/>
  <c r="F86" i="11" s="1"/>
  <c r="G86" i="11" s="1"/>
  <c r="CQ85" i="11"/>
  <c r="CP85" i="11"/>
  <c r="CO85" i="11"/>
  <c r="BP85" i="11"/>
  <c r="BO85" i="11"/>
  <c r="BN85" i="11"/>
  <c r="AO85" i="11"/>
  <c r="AN85" i="11"/>
  <c r="AM85" i="11"/>
  <c r="F85" i="11" s="1"/>
  <c r="G85" i="11" s="1"/>
  <c r="CQ84" i="11"/>
  <c r="CP84" i="11"/>
  <c r="CO84" i="11"/>
  <c r="BP84" i="11"/>
  <c r="BO84" i="11"/>
  <c r="BN84" i="11"/>
  <c r="F84" i="11" s="1"/>
  <c r="G84" i="11" s="1"/>
  <c r="AO84" i="11"/>
  <c r="AN84" i="11"/>
  <c r="AM84" i="11"/>
  <c r="CQ83" i="11"/>
  <c r="CP83" i="11"/>
  <c r="CO83" i="11"/>
  <c r="BP83" i="11"/>
  <c r="BO83" i="11"/>
  <c r="BN83" i="11"/>
  <c r="AO83" i="11"/>
  <c r="AN83" i="11"/>
  <c r="AM83" i="11"/>
  <c r="CQ82" i="11"/>
  <c r="CP82" i="11"/>
  <c r="CO82" i="11"/>
  <c r="BP82" i="11"/>
  <c r="BO82" i="11"/>
  <c r="BN82" i="11"/>
  <c r="AO82" i="11"/>
  <c r="AN82" i="11"/>
  <c r="AM82" i="11"/>
  <c r="L82" i="11"/>
  <c r="CQ81" i="11"/>
  <c r="CP81" i="11"/>
  <c r="CO81" i="11"/>
  <c r="F81" i="11" s="1"/>
  <c r="BP81" i="11"/>
  <c r="BO81" i="11"/>
  <c r="BN81" i="11"/>
  <c r="AO81" i="11"/>
  <c r="L81" i="11" s="1"/>
  <c r="M81" i="11" s="1"/>
  <c r="AN81" i="11"/>
  <c r="AM81" i="11"/>
  <c r="I81" i="11"/>
  <c r="J81" i="11" s="1"/>
  <c r="CQ80" i="11"/>
  <c r="CP80" i="11"/>
  <c r="CO80" i="11"/>
  <c r="BP80" i="11"/>
  <c r="BO80" i="11"/>
  <c r="BN80" i="11"/>
  <c r="AO80" i="11"/>
  <c r="AN80" i="11"/>
  <c r="I80" i="11" s="1"/>
  <c r="J80" i="11" s="1"/>
  <c r="AM80" i="11"/>
  <c r="CQ79" i="11"/>
  <c r="CP79" i="11"/>
  <c r="CO79" i="11"/>
  <c r="BP79" i="11"/>
  <c r="BO79" i="11"/>
  <c r="BN79" i="11"/>
  <c r="AO79" i="11"/>
  <c r="AN79" i="11"/>
  <c r="AM79" i="11"/>
  <c r="CQ78" i="11"/>
  <c r="CP78" i="11"/>
  <c r="CO78" i="11"/>
  <c r="F78" i="11" s="1"/>
  <c r="G78" i="11" s="1"/>
  <c r="BP78" i="11"/>
  <c r="BO78" i="11"/>
  <c r="BN78" i="11"/>
  <c r="AO78" i="11"/>
  <c r="AN78" i="11"/>
  <c r="I78" i="11" s="1"/>
  <c r="J78" i="11" s="1"/>
  <c r="AM78" i="11"/>
  <c r="CQ77" i="11"/>
  <c r="CP77" i="11"/>
  <c r="CO77" i="11"/>
  <c r="BP77" i="11"/>
  <c r="BO77" i="11"/>
  <c r="BN77" i="11"/>
  <c r="AO77" i="11"/>
  <c r="AN77" i="11"/>
  <c r="AM77" i="11"/>
  <c r="F77" i="11" s="1"/>
  <c r="CQ76" i="11"/>
  <c r="CP76" i="11"/>
  <c r="CO76" i="11"/>
  <c r="BP76" i="11"/>
  <c r="BO76" i="11"/>
  <c r="BN76" i="11"/>
  <c r="F76" i="11" s="1"/>
  <c r="AO76" i="11"/>
  <c r="AN76" i="11"/>
  <c r="AM76" i="11"/>
  <c r="L76" i="11"/>
  <c r="CQ75" i="11"/>
  <c r="CP75" i="11"/>
  <c r="CO75" i="11"/>
  <c r="BP75" i="11"/>
  <c r="BO75" i="11"/>
  <c r="BN75" i="11"/>
  <c r="AO75" i="11"/>
  <c r="L75" i="11" s="1"/>
  <c r="M75" i="11" s="1"/>
  <c r="AN75" i="11"/>
  <c r="AM75" i="11"/>
  <c r="I75" i="11"/>
  <c r="J75" i="11" s="1"/>
  <c r="CQ74" i="11"/>
  <c r="CP74" i="11"/>
  <c r="CO74" i="11"/>
  <c r="BP74" i="11"/>
  <c r="BO74" i="11"/>
  <c r="BN74" i="11"/>
  <c r="AO74" i="11"/>
  <c r="AN74" i="11"/>
  <c r="I74" i="11" s="1"/>
  <c r="J74" i="11" s="1"/>
  <c r="AM74" i="11"/>
  <c r="CQ73" i="11"/>
  <c r="CP73" i="11"/>
  <c r="CO73" i="11"/>
  <c r="BP73" i="11"/>
  <c r="BO73" i="11"/>
  <c r="BN73" i="11"/>
  <c r="AO73" i="11"/>
  <c r="L73" i="11" s="1"/>
  <c r="M73" i="11" s="1"/>
  <c r="AN73" i="11"/>
  <c r="AM73" i="11"/>
  <c r="I73" i="11"/>
  <c r="J73" i="11" s="1"/>
  <c r="CQ72" i="11"/>
  <c r="CP72" i="11"/>
  <c r="CO72" i="11"/>
  <c r="BP72" i="11"/>
  <c r="BO72" i="11"/>
  <c r="BN72" i="11"/>
  <c r="AO72" i="11"/>
  <c r="L72" i="11" s="1"/>
  <c r="M72" i="11" s="1"/>
  <c r="AN72" i="11"/>
  <c r="AM72" i="11"/>
  <c r="I72" i="11"/>
  <c r="J72" i="11" s="1"/>
  <c r="CQ71" i="11"/>
  <c r="CP71" i="11"/>
  <c r="CO71" i="11"/>
  <c r="BP71" i="11"/>
  <c r="BO71" i="11"/>
  <c r="BN71" i="11"/>
  <c r="AO71" i="11"/>
  <c r="L71" i="11" s="1"/>
  <c r="AN71" i="11"/>
  <c r="AM71" i="11"/>
  <c r="I71" i="11"/>
  <c r="CQ70" i="11"/>
  <c r="CP70" i="11"/>
  <c r="CO70" i="11"/>
  <c r="F70" i="11" s="1"/>
  <c r="BP70" i="11"/>
  <c r="BO70" i="11"/>
  <c r="BN70" i="11"/>
  <c r="AO70" i="11"/>
  <c r="L70" i="11" s="1"/>
  <c r="AN70" i="11"/>
  <c r="I70" i="11" s="1"/>
  <c r="AM70" i="11"/>
  <c r="CQ69" i="11"/>
  <c r="CP69" i="11"/>
  <c r="CO69" i="11"/>
  <c r="BP69" i="11"/>
  <c r="BO69" i="11"/>
  <c r="BN69" i="11"/>
  <c r="AO69" i="11"/>
  <c r="AN69" i="11"/>
  <c r="I69" i="11" s="1"/>
  <c r="J69" i="11" s="1"/>
  <c r="AM69" i="11"/>
  <c r="F69" i="11" s="1"/>
  <c r="CQ68" i="11"/>
  <c r="CP68" i="11"/>
  <c r="CO68" i="11"/>
  <c r="BP68" i="11"/>
  <c r="BO68" i="11"/>
  <c r="BN68" i="11"/>
  <c r="AO68" i="11"/>
  <c r="AN68" i="11"/>
  <c r="I68" i="11" s="1"/>
  <c r="J68" i="11" s="1"/>
  <c r="AM68" i="11"/>
  <c r="CQ67" i="11"/>
  <c r="CP67" i="11"/>
  <c r="CO67" i="11"/>
  <c r="BP67" i="11"/>
  <c r="BO67" i="11"/>
  <c r="BN67" i="11"/>
  <c r="AO67" i="11"/>
  <c r="L67" i="11" s="1"/>
  <c r="M67" i="11" s="1"/>
  <c r="AN67" i="11"/>
  <c r="AM67" i="11"/>
  <c r="I67" i="11"/>
  <c r="J67" i="11" s="1"/>
  <c r="CQ66" i="11"/>
  <c r="CP66" i="11"/>
  <c r="CO66" i="11"/>
  <c r="BP66" i="11"/>
  <c r="BO66" i="11"/>
  <c r="BN66" i="11"/>
  <c r="AO66" i="11"/>
  <c r="L66" i="11" s="1"/>
  <c r="M66" i="11" s="1"/>
  <c r="AN66" i="11"/>
  <c r="AM66" i="11"/>
  <c r="I66" i="11"/>
  <c r="J66" i="11" s="1"/>
  <c r="CQ65" i="11"/>
  <c r="CP65" i="11"/>
  <c r="CO65" i="11"/>
  <c r="BP65" i="11"/>
  <c r="BO65" i="11"/>
  <c r="BN65" i="11"/>
  <c r="AO65" i="11"/>
  <c r="L65" i="11" s="1"/>
  <c r="AN65" i="11"/>
  <c r="I65" i="11" s="1"/>
  <c r="K65" i="11" s="1"/>
  <c r="AM65" i="11"/>
  <c r="F65" i="11"/>
  <c r="CQ64" i="11"/>
  <c r="CP64" i="11"/>
  <c r="CO64" i="11"/>
  <c r="BP64" i="11"/>
  <c r="BO64" i="11"/>
  <c r="BN64" i="11"/>
  <c r="AO64" i="11"/>
  <c r="L64" i="11" s="1"/>
  <c r="AN64" i="11"/>
  <c r="I64" i="11" s="1"/>
  <c r="K64" i="11" s="1"/>
  <c r="AM64" i="11"/>
  <c r="CQ63" i="11"/>
  <c r="CP63" i="11"/>
  <c r="CO63" i="11"/>
  <c r="BP63" i="11"/>
  <c r="L63" i="11" s="1"/>
  <c r="M63" i="11" s="1"/>
  <c r="BO63" i="11"/>
  <c r="BN63" i="11"/>
  <c r="AO63" i="11"/>
  <c r="AN63" i="11"/>
  <c r="I63" i="11" s="1"/>
  <c r="J63" i="11" s="1"/>
  <c r="K63" i="11" s="1"/>
  <c r="AM63" i="11"/>
  <c r="CQ62" i="11"/>
  <c r="CP62" i="11"/>
  <c r="CO62" i="11"/>
  <c r="BP62" i="11"/>
  <c r="BO62" i="11"/>
  <c r="I62" i="11" s="1"/>
  <c r="J62" i="11" s="1"/>
  <c r="BN62" i="11"/>
  <c r="AO62" i="11"/>
  <c r="AN62" i="11"/>
  <c r="AM62" i="11"/>
  <c r="F62" i="11" s="1"/>
  <c r="G62" i="11" s="1"/>
  <c r="CQ61" i="11"/>
  <c r="CP61" i="11"/>
  <c r="CO61" i="11"/>
  <c r="BP61" i="11"/>
  <c r="BO61" i="11"/>
  <c r="I61" i="11" s="1"/>
  <c r="J61" i="11" s="1"/>
  <c r="BN61" i="11"/>
  <c r="AO61" i="11"/>
  <c r="AN61" i="11"/>
  <c r="AM61" i="11"/>
  <c r="CQ60" i="11"/>
  <c r="CP60" i="11"/>
  <c r="CO60" i="11"/>
  <c r="BP60" i="11"/>
  <c r="BO60" i="11"/>
  <c r="BN60" i="11"/>
  <c r="AO60" i="11"/>
  <c r="L60" i="11" s="1"/>
  <c r="M60" i="11" s="1"/>
  <c r="AN60" i="11"/>
  <c r="AM60" i="11"/>
  <c r="CQ59" i="11"/>
  <c r="CP59" i="11"/>
  <c r="CO59" i="11"/>
  <c r="BP59" i="11"/>
  <c r="BO59" i="11"/>
  <c r="BN59" i="11"/>
  <c r="AO59" i="11"/>
  <c r="AN59" i="11"/>
  <c r="AM59" i="11"/>
  <c r="L59" i="11"/>
  <c r="CQ58" i="11"/>
  <c r="CP58" i="11"/>
  <c r="CO58" i="11"/>
  <c r="BP58" i="11"/>
  <c r="BO58" i="11"/>
  <c r="BN58" i="11"/>
  <c r="AO58" i="11"/>
  <c r="L58" i="11" s="1"/>
  <c r="AN58" i="11"/>
  <c r="AM58" i="11"/>
  <c r="I58" i="11"/>
  <c r="CQ57" i="11"/>
  <c r="CP57" i="11"/>
  <c r="CO57" i="11"/>
  <c r="F57" i="11" s="1"/>
  <c r="BP57" i="11"/>
  <c r="BO57" i="11"/>
  <c r="BN57" i="11"/>
  <c r="AO57" i="11"/>
  <c r="AN57" i="11"/>
  <c r="I57" i="11" s="1"/>
  <c r="J57" i="11" s="1"/>
  <c r="AM57" i="11"/>
  <c r="CQ56" i="11"/>
  <c r="CP56" i="11"/>
  <c r="CO56" i="11"/>
  <c r="BP56" i="11"/>
  <c r="BO56" i="11"/>
  <c r="BN56" i="11"/>
  <c r="AO56" i="11"/>
  <c r="AN56" i="11"/>
  <c r="AM56" i="11"/>
  <c r="F56" i="11" s="1"/>
  <c r="G56" i="11" s="1"/>
  <c r="CQ55" i="11"/>
  <c r="CP55" i="11"/>
  <c r="CO55" i="11"/>
  <c r="BP55" i="11"/>
  <c r="BO55" i="11"/>
  <c r="BN55" i="11"/>
  <c r="AO55" i="11"/>
  <c r="AN55" i="11"/>
  <c r="AM55" i="11"/>
  <c r="CQ54" i="11"/>
  <c r="CP54" i="11"/>
  <c r="CO54" i="11"/>
  <c r="BP54" i="11"/>
  <c r="BO54" i="11"/>
  <c r="BN54" i="11"/>
  <c r="AO54" i="11"/>
  <c r="AN54" i="11"/>
  <c r="AM54" i="11"/>
  <c r="F54" i="11" s="1"/>
  <c r="G54" i="11" s="1"/>
  <c r="CQ53" i="11"/>
  <c r="CP53" i="11"/>
  <c r="CO53" i="11"/>
  <c r="BP53" i="11"/>
  <c r="BO53" i="11"/>
  <c r="BN53" i="11"/>
  <c r="AO53" i="11"/>
  <c r="AN53" i="11"/>
  <c r="AM53" i="11"/>
  <c r="F53" i="11" s="1"/>
  <c r="CQ52" i="11"/>
  <c r="CP52" i="11"/>
  <c r="CO52" i="11"/>
  <c r="BP52" i="11"/>
  <c r="BO52" i="11"/>
  <c r="BN52" i="11"/>
  <c r="F52" i="11" s="1"/>
  <c r="AO52" i="11"/>
  <c r="AN52" i="11"/>
  <c r="AM52" i="11"/>
  <c r="L52" i="11"/>
  <c r="CQ51" i="11"/>
  <c r="CP51" i="11"/>
  <c r="I51" i="11" s="1"/>
  <c r="J51" i="11" s="1"/>
  <c r="CO51" i="11"/>
  <c r="BP51" i="11"/>
  <c r="BO51" i="11"/>
  <c r="BN51" i="11"/>
  <c r="AO51" i="11"/>
  <c r="AN51" i="11"/>
  <c r="AM51" i="11"/>
  <c r="L51" i="11"/>
  <c r="M51" i="11" s="1"/>
  <c r="CQ50" i="11"/>
  <c r="CP50" i="11"/>
  <c r="CO50" i="11"/>
  <c r="BP50" i="11"/>
  <c r="BO50" i="11"/>
  <c r="BN50" i="11"/>
  <c r="AO50" i="11"/>
  <c r="L50" i="11" s="1"/>
  <c r="M50" i="11" s="1"/>
  <c r="AN50" i="11"/>
  <c r="I50" i="11" s="1"/>
  <c r="J50" i="11" s="1"/>
  <c r="AM50" i="11"/>
  <c r="CQ49" i="11"/>
  <c r="CP49" i="11"/>
  <c r="I49" i="11" s="1"/>
  <c r="J49" i="11" s="1"/>
  <c r="CO49" i="11"/>
  <c r="BP49" i="11"/>
  <c r="BO49" i="11"/>
  <c r="BN49" i="11"/>
  <c r="AO49" i="11"/>
  <c r="L49" i="11" s="1"/>
  <c r="M49" i="11" s="1"/>
  <c r="AN49" i="11"/>
  <c r="AM49" i="11"/>
  <c r="CQ48" i="11"/>
  <c r="CP48" i="11"/>
  <c r="CO48" i="11"/>
  <c r="BP48" i="11"/>
  <c r="BO48" i="11"/>
  <c r="BN48" i="11"/>
  <c r="AO48" i="11"/>
  <c r="L48" i="11" s="1"/>
  <c r="M48" i="11" s="1"/>
  <c r="AN48" i="11"/>
  <c r="I48" i="11" s="1"/>
  <c r="J48" i="11" s="1"/>
  <c r="AM48" i="11"/>
  <c r="F48" i="11"/>
  <c r="G48" i="11" s="1"/>
  <c r="CQ47" i="11"/>
  <c r="CP47" i="11"/>
  <c r="CO47" i="11"/>
  <c r="BP47" i="11"/>
  <c r="BO47" i="11"/>
  <c r="BN47" i="11"/>
  <c r="AO47" i="11"/>
  <c r="AN47" i="11"/>
  <c r="I47" i="11" s="1"/>
  <c r="K47" i="11" s="1"/>
  <c r="AM47" i="11"/>
  <c r="CQ46" i="11"/>
  <c r="CP46" i="11"/>
  <c r="CO46" i="11"/>
  <c r="BP46" i="11"/>
  <c r="BO46" i="11"/>
  <c r="BN46" i="11"/>
  <c r="AO46" i="11"/>
  <c r="AN46" i="11"/>
  <c r="I46" i="11" s="1"/>
  <c r="AM46" i="11"/>
  <c r="CQ45" i="11"/>
  <c r="L45" i="11" s="1"/>
  <c r="M45" i="11" s="1"/>
  <c r="N45" i="11" s="1"/>
  <c r="CP45" i="11"/>
  <c r="CO45" i="11"/>
  <c r="BP45" i="11"/>
  <c r="BO45" i="11"/>
  <c r="BN45" i="11"/>
  <c r="AO45" i="11"/>
  <c r="AN45" i="11"/>
  <c r="AM45" i="11"/>
  <c r="F45" i="11" s="1"/>
  <c r="CQ44" i="11"/>
  <c r="CP44" i="11"/>
  <c r="CO44" i="11"/>
  <c r="BP44" i="11"/>
  <c r="BO44" i="11"/>
  <c r="BN44" i="11"/>
  <c r="AO44" i="11"/>
  <c r="L44" i="11" s="1"/>
  <c r="M44" i="11" s="1"/>
  <c r="AN44" i="11"/>
  <c r="AM44" i="11"/>
  <c r="I44" i="11"/>
  <c r="J44" i="11" s="1"/>
  <c r="CQ43" i="11"/>
  <c r="CP43" i="11"/>
  <c r="I43" i="11" s="1"/>
  <c r="J43" i="11" s="1"/>
  <c r="CO43" i="11"/>
  <c r="BP43" i="11"/>
  <c r="BO43" i="11"/>
  <c r="BN43" i="11"/>
  <c r="AO43" i="11"/>
  <c r="L43" i="11" s="1"/>
  <c r="M43" i="11" s="1"/>
  <c r="AN43" i="11"/>
  <c r="AM43" i="11"/>
  <c r="CQ42" i="11"/>
  <c r="CP42" i="11"/>
  <c r="CO42" i="11"/>
  <c r="BP42" i="11"/>
  <c r="BO42" i="11"/>
  <c r="BN42" i="11"/>
  <c r="AO42" i="11"/>
  <c r="L42" i="11" s="1"/>
  <c r="M42" i="11" s="1"/>
  <c r="AN42" i="11"/>
  <c r="AM42" i="11"/>
  <c r="I42" i="11"/>
  <c r="J42" i="11" s="1"/>
  <c r="CQ41" i="11"/>
  <c r="CP41" i="11"/>
  <c r="CO41" i="11"/>
  <c r="BP41" i="11"/>
  <c r="BO41" i="11"/>
  <c r="BN41" i="11"/>
  <c r="AO41" i="11"/>
  <c r="AN41" i="11"/>
  <c r="AM41" i="11"/>
  <c r="I41" i="11"/>
  <c r="K41" i="11" s="1"/>
  <c r="F41" i="11"/>
  <c r="CQ40" i="11"/>
  <c r="CP40" i="11"/>
  <c r="CO40" i="11"/>
  <c r="BP40" i="11"/>
  <c r="BO40" i="11"/>
  <c r="BN40" i="11"/>
  <c r="AO40" i="11"/>
  <c r="L40" i="11" s="1"/>
  <c r="AN40" i="11"/>
  <c r="I40" i="11" s="1"/>
  <c r="K40" i="11" s="1"/>
  <c r="AM40" i="11"/>
  <c r="CQ39" i="11"/>
  <c r="CP39" i="11"/>
  <c r="CO39" i="11"/>
  <c r="BP39" i="11"/>
  <c r="BO39" i="11"/>
  <c r="BN39" i="11"/>
  <c r="AO39" i="11"/>
  <c r="AN39" i="11"/>
  <c r="AM39" i="11"/>
  <c r="F39" i="11" s="1"/>
  <c r="CQ38" i="11"/>
  <c r="CP38" i="11"/>
  <c r="CO38" i="11"/>
  <c r="BP38" i="11"/>
  <c r="BO38" i="11"/>
  <c r="BN38" i="11"/>
  <c r="AO38" i="11"/>
  <c r="AN38" i="11"/>
  <c r="I38" i="11" s="1"/>
  <c r="J38" i="11" s="1"/>
  <c r="AM38" i="11"/>
  <c r="CQ37" i="11"/>
  <c r="CP37" i="11"/>
  <c r="CO37" i="11"/>
  <c r="BP37" i="11"/>
  <c r="BO37" i="11"/>
  <c r="BN37" i="11"/>
  <c r="AO37" i="11"/>
  <c r="AN37" i="11"/>
  <c r="AM37" i="11"/>
  <c r="F37" i="11" s="1"/>
  <c r="G37" i="11" s="1"/>
  <c r="CQ36" i="11"/>
  <c r="CP36" i="11"/>
  <c r="CO36" i="11"/>
  <c r="BP36" i="11"/>
  <c r="BO36" i="11"/>
  <c r="BN36" i="11"/>
  <c r="AO36" i="11"/>
  <c r="L36" i="11" s="1"/>
  <c r="M36" i="11" s="1"/>
  <c r="AN36" i="11"/>
  <c r="AM36" i="11"/>
  <c r="CQ35" i="11"/>
  <c r="CP35" i="11"/>
  <c r="CO35" i="11"/>
  <c r="BP35" i="11"/>
  <c r="BO35" i="11"/>
  <c r="BN35" i="11"/>
  <c r="F35" i="11" s="1"/>
  <c r="AO35" i="11"/>
  <c r="AN35" i="11"/>
  <c r="AM35" i="11"/>
  <c r="L35" i="11"/>
  <c r="CQ34" i="11"/>
  <c r="CP34" i="11"/>
  <c r="CO34" i="11"/>
  <c r="BP34" i="11"/>
  <c r="BO34" i="11"/>
  <c r="I34" i="11" s="1"/>
  <c r="BN34" i="11"/>
  <c r="AO34" i="11"/>
  <c r="AN34" i="11"/>
  <c r="AM34" i="11"/>
  <c r="L34" i="11"/>
  <c r="CQ33" i="11"/>
  <c r="CP33" i="11"/>
  <c r="CO33" i="11"/>
  <c r="BP33" i="11"/>
  <c r="BO33" i="11"/>
  <c r="BN33" i="11"/>
  <c r="AO33" i="11"/>
  <c r="L33" i="11" s="1"/>
  <c r="M33" i="11" s="1"/>
  <c r="N33" i="11" s="1"/>
  <c r="AN33" i="11"/>
  <c r="AM33" i="11"/>
  <c r="I33" i="11"/>
  <c r="J33" i="11" s="1"/>
  <c r="CQ32" i="11"/>
  <c r="CP32" i="11"/>
  <c r="CO32" i="11"/>
  <c r="BP32" i="11"/>
  <c r="BO32" i="11"/>
  <c r="BN32" i="11"/>
  <c r="AO32" i="11"/>
  <c r="AN32" i="11"/>
  <c r="AM32" i="11"/>
  <c r="I32" i="11"/>
  <c r="J32" i="11" s="1"/>
  <c r="CQ31" i="11"/>
  <c r="CP31" i="11"/>
  <c r="CO31" i="11"/>
  <c r="BP31" i="11"/>
  <c r="BO31" i="11"/>
  <c r="BN31" i="11"/>
  <c r="AO31" i="11"/>
  <c r="AN31" i="11"/>
  <c r="I31" i="11" s="1"/>
  <c r="J31" i="11" s="1"/>
  <c r="AM31" i="11"/>
  <c r="F31" i="11"/>
  <c r="G31" i="11" s="1"/>
  <c r="CQ30" i="11"/>
  <c r="CP30" i="11"/>
  <c r="CO30" i="11"/>
  <c r="BP30" i="11"/>
  <c r="BO30" i="11"/>
  <c r="BN30" i="11"/>
  <c r="F30" i="11" s="1"/>
  <c r="G30" i="11" s="1"/>
  <c r="AO30" i="11"/>
  <c r="AN30" i="11"/>
  <c r="I30" i="11" s="1"/>
  <c r="J30" i="11" s="1"/>
  <c r="AM30" i="11"/>
  <c r="CQ29" i="11"/>
  <c r="CP29" i="11"/>
  <c r="CO29" i="11"/>
  <c r="BP29" i="11"/>
  <c r="BO29" i="11"/>
  <c r="BN29" i="11"/>
  <c r="F29" i="11" s="1"/>
  <c r="AO29" i="11"/>
  <c r="AN29" i="11"/>
  <c r="I29" i="11" s="1"/>
  <c r="AM29" i="11"/>
  <c r="L29" i="11"/>
  <c r="CQ28" i="11"/>
  <c r="CP28" i="11"/>
  <c r="CO28" i="11"/>
  <c r="BP28" i="11"/>
  <c r="BO28" i="11"/>
  <c r="BN28" i="11"/>
  <c r="F28" i="11" s="1"/>
  <c r="AO28" i="11"/>
  <c r="AN28" i="11"/>
  <c r="I28" i="11" s="1"/>
  <c r="AM28" i="11"/>
  <c r="L28" i="11"/>
  <c r="CQ27" i="11"/>
  <c r="CP27" i="11"/>
  <c r="CO27" i="11"/>
  <c r="BP27" i="11"/>
  <c r="BO27" i="11"/>
  <c r="BN27" i="11"/>
  <c r="F27" i="11" s="1"/>
  <c r="AO27" i="11"/>
  <c r="AN27" i="11"/>
  <c r="I27" i="11" s="1"/>
  <c r="J27" i="11" s="1"/>
  <c r="K27" i="11" s="1"/>
  <c r="AM27" i="11"/>
  <c r="L27" i="11"/>
  <c r="M27" i="11" s="1"/>
  <c r="CQ26" i="11"/>
  <c r="CP26" i="11"/>
  <c r="CO26" i="11"/>
  <c r="BP26" i="11"/>
  <c r="BO26" i="11"/>
  <c r="BN26" i="11"/>
  <c r="F26" i="11" s="1"/>
  <c r="G26" i="11" s="1"/>
  <c r="AO26" i="11"/>
  <c r="AN26" i="11"/>
  <c r="I26" i="11" s="1"/>
  <c r="J26" i="11" s="1"/>
  <c r="AM26" i="11"/>
  <c r="CQ25" i="11"/>
  <c r="CP25" i="11"/>
  <c r="CO25" i="11"/>
  <c r="BP25" i="11"/>
  <c r="BO25" i="11"/>
  <c r="BN25" i="11"/>
  <c r="F25" i="11" s="1"/>
  <c r="G25" i="11" s="1"/>
  <c r="AO25" i="11"/>
  <c r="AN25" i="11"/>
  <c r="I25" i="11" s="1"/>
  <c r="J25" i="11" s="1"/>
  <c r="AM25" i="11"/>
  <c r="CQ24" i="11"/>
  <c r="CP24" i="11"/>
  <c r="CO24" i="11"/>
  <c r="BP24" i="11"/>
  <c r="BO24" i="11"/>
  <c r="BN24" i="11"/>
  <c r="F24" i="11" s="1"/>
  <c r="G24" i="11" s="1"/>
  <c r="AO24" i="11"/>
  <c r="AN24" i="11"/>
  <c r="I24" i="11" s="1"/>
  <c r="J24" i="11" s="1"/>
  <c r="AM24" i="11"/>
  <c r="CQ23" i="11"/>
  <c r="CP23" i="11"/>
  <c r="CO23" i="11"/>
  <c r="BP23" i="11"/>
  <c r="BO23" i="11"/>
  <c r="BN23" i="11"/>
  <c r="F23" i="11" s="1"/>
  <c r="AO23" i="11"/>
  <c r="AN23" i="11"/>
  <c r="I23" i="11" s="1"/>
  <c r="AM23" i="11"/>
  <c r="L23" i="11"/>
  <c r="CQ22" i="11"/>
  <c r="CP22" i="11"/>
  <c r="CO22" i="11"/>
  <c r="BP22" i="11"/>
  <c r="BO22" i="11"/>
  <c r="BN22" i="11"/>
  <c r="F22" i="11" s="1"/>
  <c r="AO22" i="11"/>
  <c r="AN22" i="11"/>
  <c r="I22" i="11" s="1"/>
  <c r="AM22" i="11"/>
  <c r="L22" i="11"/>
  <c r="CQ21" i="11"/>
  <c r="CP21" i="11"/>
  <c r="CO21" i="11"/>
  <c r="BP21" i="11"/>
  <c r="BO21" i="11"/>
  <c r="BN21" i="11"/>
  <c r="F21" i="11" s="1"/>
  <c r="AO21" i="11"/>
  <c r="AN21" i="11"/>
  <c r="I21" i="11" s="1"/>
  <c r="J21" i="11" s="1"/>
  <c r="K21" i="11" s="1"/>
  <c r="AM21" i="11"/>
  <c r="L21" i="11"/>
  <c r="M21" i="11" s="1"/>
  <c r="CQ20" i="11"/>
  <c r="CP20" i="11"/>
  <c r="CO20" i="11"/>
  <c r="BP20" i="11"/>
  <c r="BO20" i="11"/>
  <c r="BN20" i="11"/>
  <c r="F20" i="11" s="1"/>
  <c r="G20" i="11" s="1"/>
  <c r="AO20" i="11"/>
  <c r="AN20" i="11"/>
  <c r="I20" i="11" s="1"/>
  <c r="J20" i="11" s="1"/>
  <c r="AM20" i="11"/>
  <c r="CQ19" i="11"/>
  <c r="CP19" i="11"/>
  <c r="CO19" i="11"/>
  <c r="BP19" i="11"/>
  <c r="BO19" i="11"/>
  <c r="BN19" i="11"/>
  <c r="F19" i="11" s="1"/>
  <c r="G19" i="11" s="1"/>
  <c r="AO19" i="11"/>
  <c r="AN19" i="11"/>
  <c r="I19" i="11" s="1"/>
  <c r="J19" i="11" s="1"/>
  <c r="AM19" i="11"/>
  <c r="CQ18" i="11"/>
  <c r="CP18" i="11"/>
  <c r="CO18" i="11"/>
  <c r="BP18" i="11"/>
  <c r="BO18" i="11"/>
  <c r="BN18" i="11"/>
  <c r="F18" i="11" s="1"/>
  <c r="G18" i="11" s="1"/>
  <c r="AO18" i="11"/>
  <c r="AN18" i="11"/>
  <c r="I18" i="11" s="1"/>
  <c r="J18" i="11" s="1"/>
  <c r="AM18" i="11"/>
  <c r="CQ17" i="11"/>
  <c r="CP17" i="11"/>
  <c r="CO17" i="11"/>
  <c r="BP17" i="11"/>
  <c r="BO17" i="11"/>
  <c r="BN17" i="11"/>
  <c r="F17" i="11" s="1"/>
  <c r="AO17" i="11"/>
  <c r="AN17" i="11"/>
  <c r="I17" i="11" s="1"/>
  <c r="AM17" i="11"/>
  <c r="L17" i="11"/>
  <c r="CQ16" i="11"/>
  <c r="CP16" i="11"/>
  <c r="CO16" i="11"/>
  <c r="BP16" i="11"/>
  <c r="BO16" i="11"/>
  <c r="BN16" i="11"/>
  <c r="F16" i="11" s="1"/>
  <c r="AO16" i="11"/>
  <c r="AN16" i="11"/>
  <c r="I16" i="11" s="1"/>
  <c r="AM16" i="11"/>
  <c r="L16" i="11"/>
  <c r="CQ15" i="11"/>
  <c r="CP15" i="11"/>
  <c r="CO15" i="11"/>
  <c r="BP15" i="11"/>
  <c r="BO15" i="11"/>
  <c r="BN15" i="11"/>
  <c r="F15" i="11" s="1"/>
  <c r="AO15" i="11"/>
  <c r="AN15" i="11"/>
  <c r="I15" i="11" s="1"/>
  <c r="J15" i="11" s="1"/>
  <c r="AM15" i="11"/>
  <c r="L15" i="11"/>
  <c r="M15" i="11" s="1"/>
  <c r="CQ14" i="11"/>
  <c r="CP14" i="11"/>
  <c r="CO14" i="11"/>
  <c r="BP14" i="11"/>
  <c r="BO14" i="11"/>
  <c r="BN14" i="11"/>
  <c r="F14" i="11" s="1"/>
  <c r="G14" i="11" s="1"/>
  <c r="AO14" i="11"/>
  <c r="AN14" i="11"/>
  <c r="I14" i="11" s="1"/>
  <c r="J14" i="11" s="1"/>
  <c r="AM14" i="11"/>
  <c r="CQ13" i="11"/>
  <c r="CP13" i="11"/>
  <c r="CO13" i="11"/>
  <c r="BP13" i="11"/>
  <c r="BO13" i="11"/>
  <c r="BN13" i="11"/>
  <c r="F13" i="11" s="1"/>
  <c r="G13" i="11" s="1"/>
  <c r="AO13" i="11"/>
  <c r="AN13" i="11"/>
  <c r="I13" i="11" s="1"/>
  <c r="J13" i="11" s="1"/>
  <c r="AM13" i="11"/>
  <c r="CQ12" i="11"/>
  <c r="CP12" i="11"/>
  <c r="CO12" i="11"/>
  <c r="BP12" i="11"/>
  <c r="BO12" i="11"/>
  <c r="BN12" i="11"/>
  <c r="F12" i="11" s="1"/>
  <c r="G12" i="11" s="1"/>
  <c r="AO12" i="11"/>
  <c r="AN12" i="11"/>
  <c r="I12" i="11" s="1"/>
  <c r="J12" i="11" s="1"/>
  <c r="AM12" i="11"/>
  <c r="CQ11" i="11"/>
  <c r="CP11" i="11"/>
  <c r="CO11" i="11"/>
  <c r="BP11" i="11"/>
  <c r="BO11" i="11"/>
  <c r="BN11" i="11"/>
  <c r="F11" i="11" s="1"/>
  <c r="AO11" i="11"/>
  <c r="AN11" i="11"/>
  <c r="I11" i="11" s="1"/>
  <c r="AM11" i="11"/>
  <c r="L11" i="11"/>
  <c r="CQ10" i="11"/>
  <c r="CP10" i="11"/>
  <c r="CO10" i="11"/>
  <c r="BP10" i="11"/>
  <c r="BO10" i="11"/>
  <c r="BN10" i="11"/>
  <c r="F10" i="11" s="1"/>
  <c r="AO10" i="11"/>
  <c r="AN10" i="11"/>
  <c r="I10" i="11" s="1"/>
  <c r="AM10" i="11"/>
  <c r="L10" i="11"/>
  <c r="CQ9" i="11"/>
  <c r="CP9" i="11"/>
  <c r="CO9" i="11"/>
  <c r="BP9" i="11"/>
  <c r="BO9" i="11"/>
  <c r="BN9" i="11"/>
  <c r="F9" i="11" s="1"/>
  <c r="AO9" i="11"/>
  <c r="AN9" i="11"/>
  <c r="I9" i="11" s="1"/>
  <c r="J9" i="11" s="1"/>
  <c r="K9" i="11" s="1"/>
  <c r="AM9" i="11"/>
  <c r="L9" i="11"/>
  <c r="M9" i="11" s="1"/>
  <c r="CQ8" i="11"/>
  <c r="CP8" i="11"/>
  <c r="CO8" i="11"/>
  <c r="BP8" i="11"/>
  <c r="BO8" i="11"/>
  <c r="BN8" i="11"/>
  <c r="F8" i="11" s="1"/>
  <c r="G8" i="11" s="1"/>
  <c r="AO8" i="11"/>
  <c r="AN8" i="11"/>
  <c r="I8" i="11" s="1"/>
  <c r="J8" i="11" s="1"/>
  <c r="AM8" i="11"/>
  <c r="CQ7" i="11"/>
  <c r="CP7" i="11"/>
  <c r="CO7" i="11"/>
  <c r="BP7" i="11"/>
  <c r="BO7" i="11"/>
  <c r="BN7" i="11"/>
  <c r="F7" i="11" s="1"/>
  <c r="G7" i="11" s="1"/>
  <c r="AO7" i="11"/>
  <c r="AN7" i="11"/>
  <c r="I7" i="11" s="1"/>
  <c r="J7" i="11" s="1"/>
  <c r="AM7" i="11"/>
  <c r="CQ6" i="11"/>
  <c r="CP6" i="11"/>
  <c r="CO6" i="11"/>
  <c r="BP6" i="11"/>
  <c r="BO6" i="11"/>
  <c r="BN6" i="11"/>
  <c r="F6" i="11" s="1"/>
  <c r="G6" i="11" s="1"/>
  <c r="AO6" i="11"/>
  <c r="AN6" i="11"/>
  <c r="I6" i="11" s="1"/>
  <c r="J6" i="11" s="1"/>
  <c r="AM6" i="11"/>
  <c r="CQ5" i="11"/>
  <c r="CP5" i="11"/>
  <c r="CO5" i="11"/>
  <c r="BP5" i="11"/>
  <c r="BO5" i="11"/>
  <c r="BN5" i="11"/>
  <c r="F5" i="11" s="1"/>
  <c r="AO5" i="11"/>
  <c r="AN5" i="11"/>
  <c r="I5" i="11" s="1"/>
  <c r="AM5" i="11"/>
  <c r="L5" i="11"/>
  <c r="M5" i="11" s="1"/>
  <c r="CQ4" i="11"/>
  <c r="CP4" i="11"/>
  <c r="CO4" i="11"/>
  <c r="BP4" i="11"/>
  <c r="BO4" i="11"/>
  <c r="BN4" i="11"/>
  <c r="AO4" i="11"/>
  <c r="AN4" i="11"/>
  <c r="I4" i="11" s="1"/>
  <c r="AM4" i="11"/>
  <c r="L4" i="11"/>
  <c r="CQ3" i="11"/>
  <c r="CP3" i="11"/>
  <c r="CO3" i="11"/>
  <c r="BP3" i="11"/>
  <c r="BO3" i="11"/>
  <c r="BN3" i="11"/>
  <c r="AO3" i="11"/>
  <c r="L3" i="11" s="1"/>
  <c r="M3" i="11" s="1"/>
  <c r="AN3" i="11"/>
  <c r="AM3" i="11"/>
  <c r="I3" i="11"/>
  <c r="J3" i="11" s="1"/>
  <c r="N3" i="11" l="1"/>
  <c r="K15" i="11"/>
  <c r="N65" i="11"/>
  <c r="N107" i="11"/>
  <c r="F32" i="11"/>
  <c r="G32" i="11" s="1"/>
  <c r="I37" i="11"/>
  <c r="J37" i="11" s="1"/>
  <c r="I39" i="11"/>
  <c r="J39" i="11" s="1"/>
  <c r="K39" i="11" s="1"/>
  <c r="I45" i="11"/>
  <c r="J45" i="11" s="1"/>
  <c r="L47" i="11"/>
  <c r="N47" i="11" s="1"/>
  <c r="I53" i="11"/>
  <c r="K53" i="11" s="1"/>
  <c r="I56" i="11"/>
  <c r="J56" i="11" s="1"/>
  <c r="I59" i="11"/>
  <c r="K59" i="11" s="1"/>
  <c r="F72" i="11"/>
  <c r="G72" i="11" s="1"/>
  <c r="N75" i="11"/>
  <c r="I76" i="11"/>
  <c r="N81" i="11"/>
  <c r="I82" i="11"/>
  <c r="I85" i="11"/>
  <c r="J85" i="11" s="1"/>
  <c r="I35" i="11"/>
  <c r="L39" i="11"/>
  <c r="M39" i="11" s="1"/>
  <c r="N39" i="11" s="1"/>
  <c r="F44" i="11"/>
  <c r="G44" i="11" s="1"/>
  <c r="L53" i="11"/>
  <c r="K58" i="11"/>
  <c r="F67" i="11"/>
  <c r="G67" i="11" s="1"/>
  <c r="K75" i="11"/>
  <c r="N94" i="11"/>
  <c r="K95" i="11"/>
  <c r="N111" i="11"/>
  <c r="K3" i="11"/>
  <c r="F3" i="11"/>
  <c r="H3" i="11" s="1"/>
  <c r="L6" i="11"/>
  <c r="M6" i="11" s="1"/>
  <c r="L7" i="11"/>
  <c r="M7" i="11" s="1"/>
  <c r="L8" i="11"/>
  <c r="M8" i="11" s="1"/>
  <c r="L12" i="11"/>
  <c r="M12" i="11" s="1"/>
  <c r="L13" i="11"/>
  <c r="M13" i="11" s="1"/>
  <c r="L14" i="11"/>
  <c r="M14" i="11" s="1"/>
  <c r="L18" i="11"/>
  <c r="M18" i="11" s="1"/>
  <c r="L19" i="11"/>
  <c r="M19" i="11" s="1"/>
  <c r="L20" i="11"/>
  <c r="M20" i="11" s="1"/>
  <c r="L24" i="11"/>
  <c r="M24" i="11" s="1"/>
  <c r="N21" i="11" s="1"/>
  <c r="L25" i="11"/>
  <c r="M25" i="11" s="1"/>
  <c r="L26" i="11"/>
  <c r="M26" i="11" s="1"/>
  <c r="L30" i="11"/>
  <c r="M30" i="11" s="1"/>
  <c r="L32" i="11"/>
  <c r="M32" i="11" s="1"/>
  <c r="F33" i="11"/>
  <c r="F34" i="11"/>
  <c r="H34" i="11" s="1"/>
  <c r="L38" i="11"/>
  <c r="M38" i="11" s="1"/>
  <c r="L41" i="11"/>
  <c r="F43" i="11"/>
  <c r="G43" i="11" s="1"/>
  <c r="L46" i="11"/>
  <c r="N46" i="11" s="1"/>
  <c r="F49" i="11"/>
  <c r="G49" i="11" s="1"/>
  <c r="I52" i="11"/>
  <c r="I54" i="11"/>
  <c r="J54" i="11" s="1"/>
  <c r="K51" i="11" s="1"/>
  <c r="F55" i="11"/>
  <c r="G55" i="11" s="1"/>
  <c r="L57" i="11"/>
  <c r="M57" i="11" s="1"/>
  <c r="L69" i="11"/>
  <c r="M69" i="11" s="1"/>
  <c r="N69" i="11" s="1"/>
  <c r="K71" i="11"/>
  <c r="F73" i="11"/>
  <c r="G73" i="11" s="1"/>
  <c r="I77" i="11"/>
  <c r="K77" i="11" s="1"/>
  <c r="L77" i="11"/>
  <c r="M77" i="11" s="1"/>
  <c r="I83" i="11"/>
  <c r="L83" i="11"/>
  <c r="N83" i="11" s="1"/>
  <c r="K87" i="11"/>
  <c r="N95" i="11"/>
  <c r="K112" i="11"/>
  <c r="F61" i="11"/>
  <c r="G61" i="11" s="1"/>
  <c r="L74" i="11"/>
  <c r="M74" i="11" s="1"/>
  <c r="L78" i="11"/>
  <c r="M78" i="11" s="1"/>
  <c r="I79" i="11"/>
  <c r="J79" i="11" s="1"/>
  <c r="L80" i="11"/>
  <c r="M80" i="11" s="1"/>
  <c r="F82" i="11"/>
  <c r="H82" i="11" s="1"/>
  <c r="F95" i="11"/>
  <c r="L103" i="11"/>
  <c r="M103" i="11" s="1"/>
  <c r="I108" i="11"/>
  <c r="J108" i="11" s="1"/>
  <c r="L109" i="11"/>
  <c r="M109" i="11" s="1"/>
  <c r="L110" i="11"/>
  <c r="M110" i="11" s="1"/>
  <c r="L116" i="11"/>
  <c r="M116" i="11" s="1"/>
  <c r="F122" i="11"/>
  <c r="G122" i="11" s="1"/>
  <c r="L127" i="11"/>
  <c r="M127" i="11" s="1"/>
  <c r="I132" i="11"/>
  <c r="J132" i="11" s="1"/>
  <c r="L133" i="11"/>
  <c r="M133" i="11" s="1"/>
  <c r="F42" i="11"/>
  <c r="G42" i="11" s="1"/>
  <c r="F46" i="11"/>
  <c r="H46" i="11" s="1"/>
  <c r="F51" i="11"/>
  <c r="L54" i="11"/>
  <c r="M54" i="11" s="1"/>
  <c r="N51" i="11" s="1"/>
  <c r="I55" i="11"/>
  <c r="J55" i="11" s="1"/>
  <c r="L56" i="11"/>
  <c r="M56" i="11" s="1"/>
  <c r="F58" i="11"/>
  <c r="F66" i="11"/>
  <c r="G66" i="11" s="1"/>
  <c r="F71" i="11"/>
  <c r="H71" i="11" s="1"/>
  <c r="F75" i="11"/>
  <c r="G75" i="11" s="1"/>
  <c r="L79" i="11"/>
  <c r="M79" i="11" s="1"/>
  <c r="F83" i="11"/>
  <c r="I84" i="11"/>
  <c r="J84" i="11" s="1"/>
  <c r="L85" i="11"/>
  <c r="M85" i="11" s="1"/>
  <c r="L86" i="11"/>
  <c r="M86" i="11" s="1"/>
  <c r="F87" i="11"/>
  <c r="G87" i="11" s="1"/>
  <c r="F88" i="11"/>
  <c r="L90" i="11"/>
  <c r="M90" i="11" s="1"/>
  <c r="N87" i="11" s="1"/>
  <c r="L91" i="11"/>
  <c r="M91" i="11" s="1"/>
  <c r="L92" i="11"/>
  <c r="M92" i="11" s="1"/>
  <c r="L97" i="11"/>
  <c r="M97" i="11" s="1"/>
  <c r="F97" i="11"/>
  <c r="G97" i="11" s="1"/>
  <c r="I98" i="11"/>
  <c r="J98" i="11" s="1"/>
  <c r="F100" i="11"/>
  <c r="G100" i="11" s="1"/>
  <c r="F101" i="11"/>
  <c r="F104" i="11"/>
  <c r="G104" i="11" s="1"/>
  <c r="L108" i="11"/>
  <c r="M108" i="11" s="1"/>
  <c r="F112" i="11"/>
  <c r="L114" i="11"/>
  <c r="M114" i="11" s="1"/>
  <c r="L115" i="11"/>
  <c r="M115" i="11" s="1"/>
  <c r="F117" i="11"/>
  <c r="L120" i="11"/>
  <c r="M120" i="11" s="1"/>
  <c r="N117" i="11" s="1"/>
  <c r="L121" i="11"/>
  <c r="M121" i="11" s="1"/>
  <c r="I122" i="11"/>
  <c r="J122" i="11" s="1"/>
  <c r="F128" i="11"/>
  <c r="G128" i="11" s="1"/>
  <c r="L132" i="11"/>
  <c r="M132" i="11" s="1"/>
  <c r="N129" i="11" s="1"/>
  <c r="F38" i="11"/>
  <c r="G38" i="11" s="1"/>
  <c r="F4" i="11"/>
  <c r="H4" i="11" s="1"/>
  <c r="L31" i="11"/>
  <c r="M31" i="11" s="1"/>
  <c r="I36" i="11"/>
  <c r="J36" i="11" s="1"/>
  <c r="K33" i="11" s="1"/>
  <c r="L37" i="11"/>
  <c r="M37" i="11" s="1"/>
  <c r="F40" i="11"/>
  <c r="H40" i="11" s="1"/>
  <c r="F47" i="11"/>
  <c r="L55" i="11"/>
  <c r="M55" i="11" s="1"/>
  <c r="F59" i="11"/>
  <c r="I60" i="11"/>
  <c r="J60" i="11" s="1"/>
  <c r="K57" i="11" s="1"/>
  <c r="L61" i="11"/>
  <c r="M61" i="11" s="1"/>
  <c r="L62" i="11"/>
  <c r="M62" i="11" s="1"/>
  <c r="F63" i="11"/>
  <c r="F64" i="11"/>
  <c r="H64" i="11" s="1"/>
  <c r="L68" i="11"/>
  <c r="M68" i="11" s="1"/>
  <c r="F68" i="11"/>
  <c r="G68" i="11" s="1"/>
  <c r="F74" i="11"/>
  <c r="G74" i="11" s="1"/>
  <c r="F79" i="11"/>
  <c r="G79" i="11" s="1"/>
  <c r="F80" i="11"/>
  <c r="G80" i="11" s="1"/>
  <c r="L84" i="11"/>
  <c r="M84" i="11" s="1"/>
  <c r="F93" i="11"/>
  <c r="G93" i="11" s="1"/>
  <c r="L96" i="11"/>
  <c r="M96" i="11" s="1"/>
  <c r="N93" i="11" s="1"/>
  <c r="L98" i="11"/>
  <c r="M98" i="11" s="1"/>
  <c r="F103" i="11"/>
  <c r="G103" i="11" s="1"/>
  <c r="F105" i="11"/>
  <c r="G105" i="11" s="1"/>
  <c r="F109" i="11"/>
  <c r="G109" i="11" s="1"/>
  <c r="F118" i="11"/>
  <c r="L122" i="11"/>
  <c r="M122" i="11" s="1"/>
  <c r="F125" i="11"/>
  <c r="G125" i="11" s="1"/>
  <c r="F129" i="11"/>
  <c r="H129" i="11" s="1"/>
  <c r="F133" i="11"/>
  <c r="G133" i="11" s="1"/>
  <c r="H35" i="11"/>
  <c r="G35" i="11"/>
  <c r="G33" i="11"/>
  <c r="H89" i="11"/>
  <c r="G89" i="11"/>
  <c r="H113" i="11"/>
  <c r="G113" i="11"/>
  <c r="H100" i="11"/>
  <c r="H63" i="11"/>
  <c r="G63" i="11"/>
  <c r="G4" i="11"/>
  <c r="H87" i="11"/>
  <c r="H52" i="11"/>
  <c r="G52" i="11"/>
  <c r="G76" i="11"/>
  <c r="N9" i="11"/>
  <c r="N10" i="11"/>
  <c r="M10" i="11"/>
  <c r="M16" i="11"/>
  <c r="M23" i="11"/>
  <c r="N28" i="11"/>
  <c r="M28" i="11"/>
  <c r="N29" i="11"/>
  <c r="M29" i="11"/>
  <c r="H39" i="11"/>
  <c r="G39" i="11"/>
  <c r="H45" i="11"/>
  <c r="G45" i="11"/>
  <c r="K70" i="11"/>
  <c r="J70" i="11"/>
  <c r="H99" i="11"/>
  <c r="G99" i="11"/>
  <c r="H124" i="11"/>
  <c r="G124" i="11"/>
  <c r="N40" i="11"/>
  <c r="M40" i="11"/>
  <c r="N41" i="11"/>
  <c r="K69" i="11"/>
  <c r="N70" i="11"/>
  <c r="G71" i="11"/>
  <c r="K81" i="11"/>
  <c r="N82" i="11"/>
  <c r="F98" i="11"/>
  <c r="G98" i="11" s="1"/>
  <c r="F108" i="11"/>
  <c r="G108" i="11" s="1"/>
  <c r="K124" i="11"/>
  <c r="N125" i="11"/>
  <c r="M125" i="11"/>
  <c r="H131" i="11"/>
  <c r="G131" i="11"/>
  <c r="H9" i="11"/>
  <c r="G9" i="11"/>
  <c r="H65" i="11"/>
  <c r="G65" i="11"/>
  <c r="K107" i="11"/>
  <c r="J107" i="11"/>
  <c r="H118" i="11"/>
  <c r="G118" i="11"/>
  <c r="H125" i="11"/>
  <c r="H16" i="11"/>
  <c r="G16" i="11"/>
  <c r="H123" i="11"/>
  <c r="G123" i="11"/>
  <c r="H69" i="11"/>
  <c r="G69" i="11"/>
  <c r="K94" i="11"/>
  <c r="J94" i="11"/>
  <c r="K52" i="11"/>
  <c r="M53" i="11"/>
  <c r="H59" i="11"/>
  <c r="G59" i="11"/>
  <c r="N64" i="11"/>
  <c r="M64" i="11"/>
  <c r="K93" i="11"/>
  <c r="H95" i="11"/>
  <c r="G95" i="11"/>
  <c r="K105" i="11"/>
  <c r="F36" i="11"/>
  <c r="G36" i="11" s="1"/>
  <c r="H53" i="11"/>
  <c r="G53" i="11"/>
  <c r="N63" i="11"/>
  <c r="G64" i="11"/>
  <c r="N105" i="11"/>
  <c r="G106" i="11"/>
  <c r="K131" i="11"/>
  <c r="J131" i="11"/>
  <c r="K5" i="11"/>
  <c r="J5" i="11"/>
  <c r="H11" i="11"/>
  <c r="G11" i="11"/>
  <c r="K35" i="11"/>
  <c r="J35" i="11"/>
  <c r="H51" i="11"/>
  <c r="G51" i="11"/>
  <c r="G57" i="11"/>
  <c r="H93" i="11"/>
  <c r="K118" i="11"/>
  <c r="J118" i="11"/>
  <c r="N131" i="11"/>
  <c r="N34" i="11"/>
  <c r="M34" i="11"/>
  <c r="N35" i="11"/>
  <c r="F50" i="11"/>
  <c r="G50" i="11" s="1"/>
  <c r="F60" i="11"/>
  <c r="G60" i="11" s="1"/>
  <c r="K76" i="11"/>
  <c r="N77" i="11"/>
  <c r="H83" i="11"/>
  <c r="G83" i="11"/>
  <c r="N88" i="11"/>
  <c r="M88" i="11"/>
  <c r="N89" i="11"/>
  <c r="K117" i="11"/>
  <c r="N118" i="11"/>
  <c r="H119" i="11"/>
  <c r="G119" i="11"/>
  <c r="K129" i="11"/>
  <c r="N130" i="11"/>
  <c r="H15" i="11"/>
  <c r="G15" i="11"/>
  <c r="H5" i="11"/>
  <c r="G5" i="11"/>
  <c r="J59" i="11"/>
  <c r="G70" i="11"/>
  <c r="H77" i="11"/>
  <c r="G77" i="11"/>
  <c r="H88" i="11"/>
  <c r="G88" i="11"/>
  <c r="H130" i="11"/>
  <c r="G130" i="11"/>
  <c r="H10" i="11"/>
  <c r="G10" i="11"/>
  <c r="H17" i="11"/>
  <c r="G17" i="11"/>
  <c r="H21" i="11"/>
  <c r="G21" i="11"/>
  <c r="H22" i="11"/>
  <c r="G22" i="11"/>
  <c r="H23" i="11"/>
  <c r="G23" i="11"/>
  <c r="H27" i="11"/>
  <c r="G27" i="11"/>
  <c r="H28" i="11"/>
  <c r="G28" i="11"/>
  <c r="H29" i="11"/>
  <c r="G29" i="11"/>
  <c r="K46" i="11"/>
  <c r="J46" i="11"/>
  <c r="H75" i="11"/>
  <c r="H81" i="11"/>
  <c r="G81" i="11"/>
  <c r="H111" i="11"/>
  <c r="G111" i="11"/>
  <c r="H117" i="11"/>
  <c r="G117" i="11"/>
  <c r="K10" i="11"/>
  <c r="J10" i="11"/>
  <c r="K11" i="11"/>
  <c r="J11" i="11"/>
  <c r="K16" i="11"/>
  <c r="J16" i="11"/>
  <c r="K17" i="11"/>
  <c r="J17" i="11"/>
  <c r="K22" i="11"/>
  <c r="J22" i="11"/>
  <c r="K23" i="11"/>
  <c r="J23" i="11"/>
  <c r="K28" i="11"/>
  <c r="J28" i="11"/>
  <c r="K29" i="11"/>
  <c r="J29" i="11"/>
  <c r="K45" i="11"/>
  <c r="G47" i="11"/>
  <c r="N58" i="11"/>
  <c r="K100" i="11"/>
  <c r="N101" i="11"/>
  <c r="M101" i="11"/>
  <c r="H107" i="11"/>
  <c r="G107" i="11"/>
  <c r="M112" i="11"/>
  <c r="K4" i="11"/>
  <c r="J4" i="11"/>
  <c r="N4" i="11"/>
  <c r="M4" i="11"/>
  <c r="N5" i="11"/>
  <c r="N11" i="11"/>
  <c r="M11" i="11"/>
  <c r="N15" i="11"/>
  <c r="N17" i="11"/>
  <c r="M17" i="11"/>
  <c r="N22" i="11"/>
  <c r="M22" i="11"/>
  <c r="N27" i="11"/>
  <c r="H41" i="11"/>
  <c r="G41" i="11"/>
  <c r="N57" i="11"/>
  <c r="H58" i="11"/>
  <c r="G58" i="11"/>
  <c r="K83" i="11"/>
  <c r="J83" i="11"/>
  <c r="G94" i="11"/>
  <c r="G101" i="11"/>
  <c r="H112" i="11"/>
  <c r="G112" i="11"/>
  <c r="F127" i="11"/>
  <c r="G127" i="11" s="1"/>
  <c r="M35" i="11"/>
  <c r="J41" i="11"/>
  <c r="M46" i="11"/>
  <c r="J52" i="11"/>
  <c r="M59" i="11"/>
  <c r="J65" i="11"/>
  <c r="M70" i="11"/>
  <c r="J76" i="11"/>
  <c r="J89" i="11"/>
  <c r="M94" i="11"/>
  <c r="J100" i="11"/>
  <c r="M107" i="11"/>
  <c r="J113" i="11"/>
  <c r="M118" i="11"/>
  <c r="J124" i="11"/>
  <c r="M131" i="11"/>
  <c r="J34" i="11"/>
  <c r="M41" i="11"/>
  <c r="J47" i="11"/>
  <c r="M52" i="11"/>
  <c r="J58" i="11"/>
  <c r="M65" i="11"/>
  <c r="J71" i="11"/>
  <c r="M76" i="11"/>
  <c r="J82" i="11"/>
  <c r="M89" i="11"/>
  <c r="J95" i="11"/>
  <c r="M100" i="11"/>
  <c r="J106" i="11"/>
  <c r="M113" i="11"/>
  <c r="J119" i="11"/>
  <c r="M124" i="11"/>
  <c r="J130" i="11"/>
  <c r="J40" i="11"/>
  <c r="M47" i="11"/>
  <c r="J53" i="11"/>
  <c r="M58" i="11"/>
  <c r="J64" i="11"/>
  <c r="M71" i="11"/>
  <c r="J77" i="11"/>
  <c r="M82" i="11"/>
  <c r="J88" i="11"/>
  <c r="M95" i="11"/>
  <c r="J101" i="11"/>
  <c r="M106" i="11"/>
  <c r="J112" i="11"/>
  <c r="M119" i="11"/>
  <c r="J125" i="11"/>
  <c r="M130" i="11"/>
  <c r="N71" i="11" l="1"/>
  <c r="K119" i="11"/>
  <c r="H94" i="11"/>
  <c r="H106" i="11"/>
  <c r="N52" i="11"/>
  <c r="N106" i="11"/>
  <c r="G129" i="11"/>
  <c r="G82" i="11"/>
  <c r="G40" i="11"/>
  <c r="N16" i="11"/>
  <c r="G3" i="11"/>
  <c r="N59" i="11"/>
  <c r="N100" i="11"/>
  <c r="N76" i="11"/>
  <c r="H33" i="11"/>
  <c r="M83" i="11"/>
  <c r="K34" i="11"/>
  <c r="G34" i="11"/>
  <c r="G46" i="11"/>
  <c r="N23" i="11"/>
  <c r="H76" i="11"/>
  <c r="H101" i="11"/>
  <c r="N112" i="11"/>
  <c r="H70" i="11"/>
  <c r="N53" i="11"/>
  <c r="N113" i="11"/>
  <c r="N124" i="11"/>
  <c r="N119" i="11"/>
  <c r="K82" i="11"/>
  <c r="H105" i="11"/>
  <c r="H47" i="11"/>
  <c r="H57" i="11"/>
</calcChain>
</file>

<file path=xl/sharedStrings.xml><?xml version="1.0" encoding="utf-8"?>
<sst xmlns="http://schemas.openxmlformats.org/spreadsheetml/2006/main" count="837" uniqueCount="88">
  <si>
    <t>Day 1</t>
  </si>
  <si>
    <t>Month</t>
  </si>
  <si>
    <t>Direction</t>
  </si>
  <si>
    <t>Bike</t>
  </si>
  <si>
    <t>n/a</t>
  </si>
  <si>
    <t>Total</t>
  </si>
  <si>
    <t>MV</t>
  </si>
  <si>
    <t>Franklin Street north of Alcott Street</t>
  </si>
  <si>
    <t>Western Avenue east of Hague Street</t>
  </si>
  <si>
    <t>Cambridge Street east of Lincoln Street</t>
  </si>
  <si>
    <t>Main Street south of Sullivan Square</t>
  </si>
  <si>
    <t>Massachusetts Avenue south of Newmarket Square</t>
  </si>
  <si>
    <t>Dorchester Avenue north of Doris Street</t>
  </si>
  <si>
    <t>Dorchester Avenue south of Greenwich Street</t>
  </si>
  <si>
    <t>Beacon Street east of Mountfort Street</t>
  </si>
  <si>
    <t>Meridian Street south of Nay Street</t>
  </si>
  <si>
    <t>Centre Street north of Harris Avenue</t>
  </si>
  <si>
    <t>Washington Street north of Bexley Road</t>
  </si>
  <si>
    <t>Blue Hill Avenue north of Rexford Street</t>
  </si>
  <si>
    <t>Brookline Avenue south of Francis Street</t>
  </si>
  <si>
    <t>Longwood Avenue east of Pilgrim Road</t>
  </si>
  <si>
    <t>Columbus Avenue west of Holyoke Street</t>
  </si>
  <si>
    <t>D Street south of Fargo Street</t>
  </si>
  <si>
    <t>A Street north of Iron Street</t>
  </si>
  <si>
    <t>Seaport Boulevard west of Sleeper Street</t>
  </si>
  <si>
    <t>PER DAY</t>
  </si>
  <si>
    <t>AM PEAK (8 AM - 10 AM)</t>
  </si>
  <si>
    <t>PM PEAK (5 PM - 7 PM)</t>
  </si>
  <si>
    <t>The numbers listed below are averages calculated with the data from all available weekdays.</t>
  </si>
  <si>
    <t># OF BIKES</t>
  </si>
  <si>
    <t># OF MOTOR VEHICLES</t>
  </si>
  <si>
    <t>BIKES AS % OF TOTAL</t>
  </si>
  <si>
    <t>NORTHBOUND</t>
  </si>
  <si>
    <t>SOUTHBOUND</t>
  </si>
  <si>
    <t>EASTBOUND</t>
  </si>
  <si>
    <t>WESTBOUND</t>
  </si>
  <si>
    <t>Count #</t>
  </si>
  <si>
    <t>Street</t>
  </si>
  <si>
    <t>Type</t>
  </si>
  <si>
    <t>DAY 2</t>
  </si>
  <si>
    <t>Total Day 1</t>
  </si>
  <si>
    <t>Total Day 2</t>
  </si>
  <si>
    <t>Daily Avg</t>
  </si>
  <si>
    <t>AM Peak Avg</t>
  </si>
  <si>
    <t>PM Peak Avg</t>
  </si>
  <si>
    <t>PM Peak Total</t>
  </si>
  <si>
    <t>AM Peak Total</t>
  </si>
  <si>
    <t>Total Daily</t>
  </si>
  <si>
    <t>Total PM Peak</t>
  </si>
  <si>
    <t>Total AM Peak</t>
  </si>
  <si>
    <t>AM Peak %</t>
  </si>
  <si>
    <t>PM Peak %</t>
  </si>
  <si>
    <t>Daily %</t>
  </si>
  <si>
    <t>Commonwealth Avenue east of Berkeley St</t>
  </si>
  <si>
    <t>Commonwealth Avenue west of Silber Way</t>
  </si>
  <si>
    <t>SITE NUMBER AND LOCATION</t>
  </si>
  <si>
    <t>MONTH</t>
  </si>
  <si>
    <t>Massachusetts Avenue Bridge north of Back Street</t>
  </si>
  <si>
    <t>Sites are listed alphabetically.</t>
  </si>
  <si>
    <t>CITY OF BOSTON BICYCLE COUNTS SUMMARY TABLE</t>
  </si>
  <si>
    <t xml:space="preserve"> Mayor Martin J. Walsh</t>
  </si>
  <si>
    <t>04 |</t>
  </si>
  <si>
    <t>08 |</t>
  </si>
  <si>
    <t>11 |</t>
  </si>
  <si>
    <t>13 |</t>
  </si>
  <si>
    <t>16 |</t>
  </si>
  <si>
    <t>21 |</t>
  </si>
  <si>
    <t>23 |</t>
  </si>
  <si>
    <t>25 |</t>
  </si>
  <si>
    <t>26 |</t>
  </si>
  <si>
    <t>28 |</t>
  </si>
  <si>
    <t>31 |</t>
  </si>
  <si>
    <t>33 |</t>
  </si>
  <si>
    <t>34 |</t>
  </si>
  <si>
    <t>38 |</t>
  </si>
  <si>
    <t>39 |</t>
  </si>
  <si>
    <t>42 |</t>
  </si>
  <si>
    <t>44 |</t>
  </si>
  <si>
    <t>45 |</t>
  </si>
  <si>
    <t>52 |</t>
  </si>
  <si>
    <t>60 |</t>
  </si>
  <si>
    <t>65 |</t>
  </si>
  <si>
    <t>Count dates: June 4, 5, &amp; 6</t>
  </si>
  <si>
    <t>01 |</t>
  </si>
  <si>
    <t>June</t>
  </si>
  <si>
    <t>Columbia Road south of Intervale Street</t>
  </si>
  <si>
    <t>DAY 3</t>
  </si>
  <si>
    <t>Total Day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</si>
</sst>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hh\ AM/PM"/>
    <numFmt numFmtId="165" formatCode="0.0%"/>
    <numFmt numFmtId="166" formatCode="mmmm\ yyyy"/>
    <numFmt numFmtId="167" formatCode="_(* #,##0_);_(* \(#,##0\);_(* &quot;-&quot;??_);_(@_)"/>
    <numFmt numFmtId="168" formatCode="0.0"/>
  </numFmts>
  <fonts count="15">
    <font>
      <sz val="11"/>
      <color theme="1"/>
      <name val="Calibri"/>
      <family val="2"/>
      <scheme val="minor"/>
    </font>
    <font>
      <sz val="10"/>
      <color theme="1"/>
      <name val="Lora"/>
    </font>
    <font>
      <sz val="10"/>
      <name val="Arial"/>
      <family val="2"/>
    </font>
    <font>
      <b/>
      <sz val="10"/>
      <color theme="1"/>
      <name val="Lora"/>
    </font>
    <font>
      <sz val="10"/>
      <name val="Montserrat"/>
      <family val="3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Lora"/>
    </font>
    <font>
      <sz val="11"/>
      <color rgb="FF58585D"/>
      <name val="Lora"/>
    </font>
    <font>
      <b/>
      <sz val="27"/>
      <color rgb="FF091F2F"/>
      <name val="Montserrat"/>
      <family val="3"/>
    </font>
    <font>
      <i/>
      <sz val="14"/>
      <color rgb="FF58585D"/>
      <name val="Lora"/>
    </font>
    <font>
      <b/>
      <sz val="11"/>
      <color theme="1"/>
      <name val="Montserrat"/>
      <family val="3"/>
    </font>
    <font>
      <b/>
      <sz val="11"/>
      <name val="Montserrat"/>
      <family val="3"/>
    </font>
    <font>
      <i/>
      <sz val="9"/>
      <color theme="1" tint="0.34998626667073579"/>
      <name val="Lora"/>
    </font>
    <font>
      <sz val="11"/>
      <color theme="1" tint="0.34998626667073579"/>
      <name val="Lora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D8EAF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</cellStyleXfs>
  <cellXfs count="86">
    <xf numFmtId="0" fontId="0" fillId="0" borderId="0" xfId="0"/>
    <xf numFmtId="0" fontId="7" fillId="0" borderId="0" xfId="0" applyFont="1" applyBorder="1" applyAlignment="1">
      <alignment horizontal="right"/>
    </xf>
    <xf numFmtId="0" fontId="9" fillId="0" borderId="0" xfId="7" applyFont="1" applyBorder="1" applyAlignment="1">
      <alignment vertical="top"/>
    </xf>
    <xf numFmtId="0" fontId="9" fillId="0" borderId="0" xfId="7" applyFont="1" applyBorder="1" applyAlignment="1">
      <alignment vertical="center"/>
    </xf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8" fillId="0" borderId="0" xfId="0" quotePrefix="1" applyNumberFormat="1" applyFont="1" applyBorder="1" applyAlignment="1">
      <alignment vertical="center"/>
    </xf>
    <xf numFmtId="0" fontId="7" fillId="0" borderId="0" xfId="0" applyFont="1" applyBorder="1" applyAlignment="1"/>
    <xf numFmtId="0" fontId="10" fillId="0" borderId="0" xfId="7" applyFont="1" applyBorder="1" applyAlignment="1">
      <alignment vertical="center"/>
    </xf>
    <xf numFmtId="10" fontId="7" fillId="0" borderId="0" xfId="0" applyNumberFormat="1" applyFont="1" applyBorder="1"/>
    <xf numFmtId="0" fontId="8" fillId="0" borderId="0" xfId="0" quotePrefix="1" applyNumberFormat="1" applyFont="1" applyBorder="1" applyAlignment="1">
      <alignment horizontal="right" vertical="center"/>
    </xf>
    <xf numFmtId="17" fontId="8" fillId="0" borderId="0" xfId="0" quotePrefix="1" applyNumberFormat="1" applyFont="1" applyBorder="1" applyAlignment="1">
      <alignment horizontal="right" vertical="center"/>
    </xf>
    <xf numFmtId="0" fontId="1" fillId="0" borderId="0" xfId="0" applyFont="1" applyBorder="1"/>
    <xf numFmtId="0" fontId="0" fillId="0" borderId="0" xfId="0" applyBorder="1"/>
    <xf numFmtId="0" fontId="1" fillId="0" borderId="0" xfId="0" applyFont="1" applyBorder="1" applyAlignment="1"/>
    <xf numFmtId="0" fontId="4" fillId="2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0" fontId="4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11" fillId="0" borderId="0" xfId="0" applyFont="1" applyBorder="1"/>
    <xf numFmtId="0" fontId="14" fillId="0" borderId="7" xfId="0" applyFont="1" applyBorder="1" applyAlignment="1">
      <alignment horizontal="right"/>
    </xf>
    <xf numFmtId="0" fontId="14" fillId="3" borderId="7" xfId="0" applyFont="1" applyFill="1" applyBorder="1" applyAlignment="1">
      <alignment horizontal="right"/>
    </xf>
    <xf numFmtId="0" fontId="14" fillId="0" borderId="7" xfId="0" applyFont="1" applyBorder="1"/>
    <xf numFmtId="167" fontId="14" fillId="2" borderId="7" xfId="6" applyNumberFormat="1" applyFont="1" applyFill="1" applyBorder="1"/>
    <xf numFmtId="165" fontId="14" fillId="2" borderId="7" xfId="5" applyNumberFormat="1" applyFont="1" applyFill="1" applyBorder="1"/>
    <xf numFmtId="167" fontId="14" fillId="0" borderId="7" xfId="6" applyNumberFormat="1" applyFont="1" applyBorder="1"/>
    <xf numFmtId="165" fontId="14" fillId="0" borderId="7" xfId="5" applyNumberFormat="1" applyFont="1" applyBorder="1"/>
    <xf numFmtId="0" fontId="14" fillId="3" borderId="7" xfId="0" applyFont="1" applyFill="1" applyBorder="1"/>
    <xf numFmtId="167" fontId="14" fillId="4" borderId="7" xfId="6" applyNumberFormat="1" applyFont="1" applyFill="1" applyBorder="1"/>
    <xf numFmtId="165" fontId="14" fillId="4" borderId="7" xfId="5" applyNumberFormat="1" applyFont="1" applyFill="1" applyBorder="1"/>
    <xf numFmtId="167" fontId="14" fillId="3" borderId="7" xfId="6" applyNumberFormat="1" applyFont="1" applyFill="1" applyBorder="1"/>
    <xf numFmtId="165" fontId="14" fillId="3" borderId="7" xfId="5" applyNumberFormat="1" applyFont="1" applyFill="1" applyBorder="1"/>
    <xf numFmtId="0" fontId="1" fillId="0" borderId="0" xfId="0" applyFont="1" applyFill="1" applyBorder="1"/>
    <xf numFmtId="0" fontId="1" fillId="0" borderId="1" xfId="0" applyFont="1" applyBorder="1"/>
    <xf numFmtId="0" fontId="3" fillId="0" borderId="1" xfId="1" applyFont="1" applyBorder="1"/>
    <xf numFmtId="0" fontId="3" fillId="0" borderId="2" xfId="1" applyFont="1" applyBorder="1"/>
    <xf numFmtId="0" fontId="3" fillId="0" borderId="5" xfId="0" applyFont="1" applyBorder="1"/>
    <xf numFmtId="0" fontId="3" fillId="0" borderId="5" xfId="1" applyFont="1" applyBorder="1"/>
    <xf numFmtId="164" fontId="3" fillId="6" borderId="5" xfId="1" applyNumberFormat="1" applyFont="1" applyFill="1" applyBorder="1"/>
    <xf numFmtId="164" fontId="3" fillId="5" borderId="5" xfId="1" applyNumberFormat="1" applyFont="1" applyFill="1" applyBorder="1"/>
    <xf numFmtId="164" fontId="3" fillId="0" borderId="5" xfId="1" applyNumberFormat="1" applyFont="1" applyBorder="1"/>
    <xf numFmtId="164" fontId="3" fillId="7" borderId="5" xfId="1" applyNumberFormat="1" applyFont="1" applyFill="1" applyBorder="1"/>
    <xf numFmtId="0" fontId="3" fillId="5" borderId="5" xfId="0" applyFont="1" applyFill="1" applyBorder="1"/>
    <xf numFmtId="0" fontId="5" fillId="0" borderId="6" xfId="0" applyFont="1" applyBorder="1"/>
    <xf numFmtId="1" fontId="5" fillId="0" borderId="6" xfId="0" applyNumberFormat="1" applyFont="1" applyBorder="1"/>
    <xf numFmtId="165" fontId="5" fillId="0" borderId="6" xfId="5" applyNumberFormat="1" applyFont="1" applyBorder="1"/>
    <xf numFmtId="0" fontId="5" fillId="6" borderId="6" xfId="0" applyFont="1" applyFill="1" applyBorder="1"/>
    <xf numFmtId="0" fontId="5" fillId="5" borderId="6" xfId="0" applyFont="1" applyFill="1" applyBorder="1"/>
    <xf numFmtId="0" fontId="5" fillId="7" borderId="6" xfId="0" applyFont="1" applyFill="1" applyBorder="1"/>
    <xf numFmtId="0" fontId="5" fillId="0" borderId="1" xfId="0" applyFont="1" applyBorder="1"/>
    <xf numFmtId="1" fontId="5" fillId="0" borderId="1" xfId="0" applyNumberFormat="1" applyFont="1" applyBorder="1"/>
    <xf numFmtId="165" fontId="5" fillId="0" borderId="1" xfId="5" applyNumberFormat="1" applyFont="1" applyBorder="1"/>
    <xf numFmtId="0" fontId="5" fillId="6" borderId="1" xfId="0" applyFont="1" applyFill="1" applyBorder="1"/>
    <xf numFmtId="0" fontId="5" fillId="5" borderId="1" xfId="0" applyFont="1" applyFill="1" applyBorder="1"/>
    <xf numFmtId="0" fontId="5" fillId="7" borderId="1" xfId="0" applyFont="1" applyFill="1" applyBorder="1"/>
    <xf numFmtId="0" fontId="5" fillId="0" borderId="1" xfId="0" applyFont="1" applyFill="1" applyBorder="1"/>
    <xf numFmtId="0" fontId="5" fillId="0" borderId="6" xfId="0" applyFont="1" applyFill="1" applyBorder="1"/>
    <xf numFmtId="1" fontId="5" fillId="0" borderId="6" xfId="0" applyNumberFormat="1" applyFont="1" applyFill="1" applyBorder="1"/>
    <xf numFmtId="165" fontId="5" fillId="0" borderId="6" xfId="5" applyNumberFormat="1" applyFont="1" applyFill="1" applyBorder="1"/>
    <xf numFmtId="1" fontId="5" fillId="0" borderId="1" xfId="0" applyNumberFormat="1" applyFont="1" applyFill="1" applyBorder="1"/>
    <xf numFmtId="165" fontId="5" fillId="0" borderId="1" xfId="5" applyNumberFormat="1" applyFont="1" applyFill="1" applyBorder="1"/>
    <xf numFmtId="168" fontId="9" fillId="0" borderId="0" xfId="7" applyNumberFormat="1" applyFont="1" applyBorder="1" applyAlignment="1">
      <alignment vertical="top"/>
    </xf>
    <xf numFmtId="168" fontId="8" fillId="0" borderId="0" xfId="0" quotePrefix="1" applyNumberFormat="1" applyFont="1" applyBorder="1" applyAlignment="1">
      <alignment vertical="center"/>
    </xf>
    <xf numFmtId="168" fontId="8" fillId="0" borderId="0" xfId="0" quotePrefix="1" applyNumberFormat="1" applyFont="1" applyBorder="1" applyAlignment="1">
      <alignment horizontal="right" vertical="center"/>
    </xf>
    <xf numFmtId="168" fontId="11" fillId="0" borderId="0" xfId="0" applyNumberFormat="1" applyFont="1" applyBorder="1"/>
    <xf numFmtId="168" fontId="1" fillId="0" borderId="0" xfId="0" applyNumberFormat="1" applyFont="1" applyBorder="1"/>
    <xf numFmtId="168" fontId="3" fillId="0" borderId="0" xfId="0" applyNumberFormat="1" applyFont="1" applyBorder="1"/>
    <xf numFmtId="168" fontId="7" fillId="0" borderId="0" xfId="0" applyNumberFormat="1" applyFont="1" applyBorder="1" applyAlignment="1"/>
    <xf numFmtId="0" fontId="13" fillId="0" borderId="0" xfId="0" applyFont="1" applyBorder="1" applyAlignment="1">
      <alignment horizontal="left" vertical="center"/>
    </xf>
    <xf numFmtId="0" fontId="13" fillId="0" borderId="0" xfId="1" applyFont="1" applyBorder="1" applyAlignment="1">
      <alignment horizontal="left" vertical="center" wrapText="1"/>
    </xf>
    <xf numFmtId="0" fontId="13" fillId="0" borderId="0" xfId="0" applyFont="1" applyBorder="1" applyAlignment="1">
      <alignment horizontal="center" vertical="center"/>
    </xf>
    <xf numFmtId="0" fontId="9" fillId="0" borderId="0" xfId="7" applyFont="1" applyBorder="1" applyAlignment="1">
      <alignment horizontal="left" vertical="center"/>
    </xf>
    <xf numFmtId="0" fontId="10" fillId="0" borderId="0" xfId="7" applyFont="1" applyBorder="1" applyAlignment="1">
      <alignment horizontal="left" vertical="center"/>
    </xf>
    <xf numFmtId="166" fontId="8" fillId="0" borderId="0" xfId="0" quotePrefix="1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left"/>
    </xf>
    <xf numFmtId="0" fontId="12" fillId="2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3" fillId="6" borderId="2" xfId="1" applyFont="1" applyFill="1" applyBorder="1" applyAlignment="1">
      <alignment horizontal="center"/>
    </xf>
    <xf numFmtId="0" fontId="3" fillId="6" borderId="3" xfId="1" applyFont="1" applyFill="1" applyBorder="1" applyAlignment="1">
      <alignment horizontal="center"/>
    </xf>
    <xf numFmtId="0" fontId="3" fillId="6" borderId="4" xfId="1" applyFont="1" applyFill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3" fillId="7" borderId="2" xfId="1" applyFont="1" applyFill="1" applyBorder="1" applyAlignment="1">
      <alignment horizontal="center"/>
    </xf>
    <xf numFmtId="0" fontId="3" fillId="7" borderId="3" xfId="1" applyFont="1" applyFill="1" applyBorder="1" applyAlignment="1">
      <alignment horizontal="center"/>
    </xf>
    <xf numFmtId="0" fontId="3" fillId="7" borderId="4" xfId="1" applyFont="1" applyFill="1" applyBorder="1" applyAlignment="1">
      <alignment horizontal="center"/>
    </xf>
  </cellXfs>
  <cellStyles count="8">
    <cellStyle name="Comma" xfId="6" builtinId="3"/>
    <cellStyle name="Normal" xfId="0" builtinId="0"/>
    <cellStyle name="Normal 2" xfId="2" xr:uid="{00000000-0005-0000-0000-000001000000}"/>
    <cellStyle name="Normal 3" xfId="3" xr:uid="{00000000-0005-0000-0000-000002000000}"/>
    <cellStyle name="Normal 4" xfId="1" xr:uid="{00000000-0005-0000-0000-000003000000}"/>
    <cellStyle name="Normal 5" xfId="7" xr:uid="{4CD93E9F-6FB5-4159-87B1-5821A6441835}"/>
    <cellStyle name="Percent" xfId="5" builtinId="5"/>
    <cellStyle name="Percent 2" xfId="4" xr:uid="{00000000-0005-0000-0000-000004000000}"/>
  </cellStyles>
  <dxfs count="0"/>
  <tableStyles count="0" defaultTableStyle="TableStyleMedium2" defaultPivotStyle="PivotStyleLight16"/>
  <colors>
    <mruColors>
      <color rgb="FFD8EAF9"/>
      <color rgb="FFEBF4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</xdr:colOff>
      <xdr:row>0</xdr:row>
      <xdr:rowOff>13607</xdr:rowOff>
    </xdr:from>
    <xdr:to>
      <xdr:col>0</xdr:col>
      <xdr:colOff>435428</xdr:colOff>
      <xdr:row>2</xdr:row>
      <xdr:rowOff>200796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8BBDA6-89CA-4A03-B269-B0BCC08C3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" y="13607"/>
          <a:ext cx="421821" cy="6443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6E804-0963-423E-BE04-4909FA144D04}">
  <dimension ref="A1:AA85"/>
  <sheetViews>
    <sheetView view="pageLayout" zoomScale="70" zoomScaleNormal="100" zoomScalePageLayoutView="70" workbookViewId="0">
      <selection activeCell="O5" sqref="O5"/>
    </sheetView>
  </sheetViews>
  <sheetFormatPr baseColWidth="10" defaultColWidth="11.5" defaultRowHeight="15"/>
  <cols>
    <col min="1" max="1" width="8" style="13" bestFit="1" customWidth="1"/>
    <col min="2" max="2" width="60.5" style="13" customWidth="1"/>
    <col min="3" max="3" width="14.5" style="13" customWidth="1"/>
    <col min="4" max="12" width="12.6640625" style="13" customWidth="1"/>
    <col min="13" max="16384" width="11.5" style="13"/>
  </cols>
  <sheetData>
    <row r="1" spans="1:27" s="4" customFormat="1" ht="18" customHeight="1">
      <c r="A1" s="1"/>
      <c r="B1" s="71" t="s">
        <v>59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s="4" customFormat="1" ht="18" customHeight="1">
      <c r="A2" s="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2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s="4" customFormat="1" ht="18" customHeight="1">
      <c r="A3" s="1"/>
      <c r="B3" s="72" t="s">
        <v>60</v>
      </c>
      <c r="C3" s="72"/>
      <c r="E3" s="5"/>
      <c r="J3" s="73">
        <v>43617</v>
      </c>
      <c r="K3" s="73"/>
      <c r="L3" s="73"/>
      <c r="M3" s="6"/>
      <c r="N3" s="6"/>
      <c r="O3" s="7"/>
      <c r="P3" s="7"/>
      <c r="Q3" s="7"/>
      <c r="R3" s="7"/>
      <c r="S3" s="7"/>
      <c r="T3" s="7"/>
    </row>
    <row r="4" spans="1:27" s="4" customFormat="1" ht="6" customHeight="1">
      <c r="A4" s="1"/>
      <c r="B4" s="1"/>
      <c r="C4" s="8"/>
      <c r="E4" s="5"/>
      <c r="K4" s="9"/>
      <c r="L4" s="10"/>
      <c r="M4" s="11"/>
      <c r="N4" s="11"/>
      <c r="O4" s="7"/>
      <c r="P4" s="7"/>
      <c r="Q4" s="7"/>
      <c r="R4" s="7"/>
      <c r="S4" s="7"/>
      <c r="T4" s="7"/>
    </row>
    <row r="5" spans="1:27" s="19" customFormat="1">
      <c r="A5" s="74" t="s">
        <v>55</v>
      </c>
      <c r="B5" s="74"/>
      <c r="C5" s="19" t="s">
        <v>56</v>
      </c>
      <c r="D5" s="75" t="s">
        <v>25</v>
      </c>
      <c r="E5" s="75"/>
      <c r="F5" s="75"/>
      <c r="G5" s="76" t="s">
        <v>26</v>
      </c>
      <c r="H5" s="76"/>
      <c r="I5" s="76"/>
      <c r="J5" s="75" t="s">
        <v>27</v>
      </c>
      <c r="K5" s="75"/>
      <c r="L5" s="75"/>
    </row>
    <row r="6" spans="1:27" s="12" customFormat="1" ht="15" customHeight="1">
      <c r="A6" s="68" t="s">
        <v>58</v>
      </c>
      <c r="B6" s="68"/>
      <c r="C6" s="69" t="s">
        <v>82</v>
      </c>
      <c r="D6" s="70" t="s">
        <v>28</v>
      </c>
      <c r="E6" s="70"/>
      <c r="F6" s="70"/>
      <c r="G6" s="70"/>
      <c r="H6" s="70"/>
      <c r="I6" s="70"/>
      <c r="J6" s="70"/>
      <c r="K6" s="70"/>
      <c r="L6" s="70"/>
    </row>
    <row r="7" spans="1:27" s="18" customFormat="1" ht="28">
      <c r="A7" s="14"/>
      <c r="B7" s="14"/>
      <c r="C7" s="69"/>
      <c r="D7" s="15" t="s">
        <v>29</v>
      </c>
      <c r="E7" s="15" t="s">
        <v>30</v>
      </c>
      <c r="F7" s="15" t="s">
        <v>31</v>
      </c>
      <c r="G7" s="16" t="s">
        <v>29</v>
      </c>
      <c r="H7" s="16" t="s">
        <v>30</v>
      </c>
      <c r="I7" s="16" t="s">
        <v>31</v>
      </c>
      <c r="J7" s="15" t="s">
        <v>29</v>
      </c>
      <c r="K7" s="15" t="s">
        <v>30</v>
      </c>
      <c r="L7" s="17" t="s">
        <v>31</v>
      </c>
    </row>
    <row r="8" spans="1:27" s="12" customFormat="1">
      <c r="A8" s="20" t="s">
        <v>83</v>
      </c>
      <c r="B8" s="22" t="s">
        <v>23</v>
      </c>
      <c r="C8" s="22" t="s">
        <v>84</v>
      </c>
      <c r="D8" s="23">
        <v>815.66666666666663</v>
      </c>
      <c r="E8" s="23">
        <v>11971.666666666666</v>
      </c>
      <c r="F8" s="24">
        <v>6.3787080965538812E-2</v>
      </c>
      <c r="G8" s="25">
        <v>164.66666666666666</v>
      </c>
      <c r="H8" s="25">
        <v>1741</v>
      </c>
      <c r="I8" s="26">
        <v>8.6408955746020644E-2</v>
      </c>
      <c r="J8" s="23">
        <v>211</v>
      </c>
      <c r="K8" s="23">
        <v>1467.6666666666667</v>
      </c>
      <c r="L8" s="24">
        <v>0.12569499602859413</v>
      </c>
      <c r="M8" s="67"/>
      <c r="N8" s="67"/>
      <c r="O8" s="67"/>
    </row>
    <row r="9" spans="1:27" s="12" customFormat="1">
      <c r="A9" s="21" t="s">
        <v>61</v>
      </c>
      <c r="B9" s="27" t="s">
        <v>14</v>
      </c>
      <c r="C9" s="27" t="s">
        <v>84</v>
      </c>
      <c r="D9" s="28">
        <v>886</v>
      </c>
      <c r="E9" s="28">
        <v>26269.333333333332</v>
      </c>
      <c r="F9" s="29">
        <v>3.2627108241474974E-2</v>
      </c>
      <c r="G9" s="30">
        <v>191.66666666666666</v>
      </c>
      <c r="H9" s="30">
        <v>3187.3333333333335</v>
      </c>
      <c r="I9" s="31">
        <v>5.6722896320410381E-2</v>
      </c>
      <c r="J9" s="28">
        <v>238.33333333333334</v>
      </c>
      <c r="K9" s="28">
        <v>3514.6666666666665</v>
      </c>
      <c r="L9" s="29">
        <v>6.3504751754152239E-2</v>
      </c>
      <c r="M9" s="67"/>
      <c r="N9" s="67"/>
      <c r="O9" s="67"/>
    </row>
    <row r="10" spans="1:27" s="12" customFormat="1">
      <c r="A10" s="20" t="s">
        <v>62</v>
      </c>
      <c r="B10" s="22" t="s">
        <v>18</v>
      </c>
      <c r="C10" s="22" t="s">
        <v>84</v>
      </c>
      <c r="D10" s="23">
        <v>45.666666666666664</v>
      </c>
      <c r="E10" s="23">
        <v>29502</v>
      </c>
      <c r="F10" s="24">
        <v>1.545525309387092E-3</v>
      </c>
      <c r="G10" s="25">
        <v>5.666666666666667</v>
      </c>
      <c r="H10" s="25">
        <v>3702.3333333333335</v>
      </c>
      <c r="I10" s="26">
        <v>1.5282272563825962E-3</v>
      </c>
      <c r="J10" s="23">
        <v>6</v>
      </c>
      <c r="K10" s="23">
        <v>3469.6666666666665</v>
      </c>
      <c r="L10" s="24">
        <v>1.7262875227774049E-3</v>
      </c>
      <c r="M10" s="67"/>
      <c r="N10" s="67"/>
      <c r="O10" s="67"/>
    </row>
    <row r="11" spans="1:27" s="12" customFormat="1">
      <c r="A11" s="21" t="s">
        <v>63</v>
      </c>
      <c r="B11" s="27" t="s">
        <v>19</v>
      </c>
      <c r="C11" s="27" t="s">
        <v>84</v>
      </c>
      <c r="D11" s="28">
        <v>269.66666666666669</v>
      </c>
      <c r="E11" s="28">
        <v>22530.666666666668</v>
      </c>
      <c r="F11" s="29">
        <v>1.1827312466192015E-2</v>
      </c>
      <c r="G11" s="30">
        <v>50.333333333333336</v>
      </c>
      <c r="H11" s="30">
        <v>2432.6666666666665</v>
      </c>
      <c r="I11" s="31">
        <v>2.0271177339240165E-2</v>
      </c>
      <c r="J11" s="28">
        <v>54</v>
      </c>
      <c r="K11" s="28">
        <v>3037.6666666666665</v>
      </c>
      <c r="L11" s="29">
        <v>1.7466307277628032E-2</v>
      </c>
      <c r="M11" s="67"/>
      <c r="N11" s="67"/>
      <c r="O11" s="67"/>
    </row>
    <row r="12" spans="1:27" s="12" customFormat="1">
      <c r="A12" s="20" t="s">
        <v>64</v>
      </c>
      <c r="B12" s="22" t="s">
        <v>9</v>
      </c>
      <c r="C12" s="22" t="s">
        <v>84</v>
      </c>
      <c r="D12" s="23">
        <v>313.33333333333331</v>
      </c>
      <c r="E12" s="23">
        <v>41945</v>
      </c>
      <c r="F12" s="24">
        <v>7.4147111023466772E-3</v>
      </c>
      <c r="G12" s="25">
        <v>57.333333333333336</v>
      </c>
      <c r="H12" s="25">
        <v>5089.333333333333</v>
      </c>
      <c r="I12" s="26">
        <v>1.1139896373056995E-2</v>
      </c>
      <c r="J12" s="23">
        <v>50.666666666666664</v>
      </c>
      <c r="K12" s="23">
        <v>5006.666666666667</v>
      </c>
      <c r="L12" s="24">
        <v>1.0018455048774057E-2</v>
      </c>
      <c r="M12" s="67"/>
      <c r="N12" s="67"/>
      <c r="O12" s="67"/>
    </row>
    <row r="13" spans="1:27" s="12" customFormat="1">
      <c r="A13" s="21" t="s">
        <v>65</v>
      </c>
      <c r="B13" s="27" t="s">
        <v>16</v>
      </c>
      <c r="C13" s="27" t="s">
        <v>84</v>
      </c>
      <c r="D13" s="28">
        <v>536</v>
      </c>
      <c r="E13" s="28">
        <v>13674.666666666666</v>
      </c>
      <c r="F13" s="29">
        <v>3.7718145993619813E-2</v>
      </c>
      <c r="G13" s="30">
        <v>66</v>
      </c>
      <c r="H13" s="30">
        <v>1598.6666666666667</v>
      </c>
      <c r="I13" s="31">
        <v>3.9647577092511016E-2</v>
      </c>
      <c r="J13" s="28">
        <v>105</v>
      </c>
      <c r="K13" s="28">
        <v>1544.6666666666667</v>
      </c>
      <c r="L13" s="29">
        <v>6.3649222065063654E-2</v>
      </c>
      <c r="M13" s="67"/>
      <c r="N13" s="67"/>
      <c r="O13" s="67"/>
    </row>
    <row r="14" spans="1:27" s="12" customFormat="1">
      <c r="A14" s="20" t="s">
        <v>66</v>
      </c>
      <c r="B14" s="22" t="s">
        <v>85</v>
      </c>
      <c r="C14" s="22" t="s">
        <v>84</v>
      </c>
      <c r="D14" s="23">
        <v>77.333333333333329</v>
      </c>
      <c r="E14" s="23">
        <v>37552.333333333336</v>
      </c>
      <c r="F14" s="24">
        <v>2.0551160874841658E-3</v>
      </c>
      <c r="G14" s="25">
        <v>8.3333333333333339</v>
      </c>
      <c r="H14" s="25">
        <v>4259</v>
      </c>
      <c r="I14" s="26">
        <v>1.9528198718950164E-3</v>
      </c>
      <c r="J14" s="23">
        <v>13.333333333333334</v>
      </c>
      <c r="K14" s="23">
        <v>4856</v>
      </c>
      <c r="L14" s="24">
        <v>2.7382256297918948E-3</v>
      </c>
      <c r="M14" s="67"/>
      <c r="N14" s="67"/>
      <c r="O14" s="67"/>
    </row>
    <row r="15" spans="1:27" s="12" customFormat="1">
      <c r="A15" s="21" t="s">
        <v>67</v>
      </c>
      <c r="B15" s="27" t="s">
        <v>21</v>
      </c>
      <c r="C15" s="27" t="s">
        <v>84</v>
      </c>
      <c r="D15" s="28">
        <v>996.33333333333337</v>
      </c>
      <c r="E15" s="28">
        <v>9680</v>
      </c>
      <c r="F15" s="29">
        <v>9.3321677230010308E-2</v>
      </c>
      <c r="G15" s="30">
        <v>226.33333333333334</v>
      </c>
      <c r="H15" s="30">
        <v>1111.3333333333333</v>
      </c>
      <c r="I15" s="31">
        <v>0.16920009967605282</v>
      </c>
      <c r="J15" s="28">
        <v>256.66666666666669</v>
      </c>
      <c r="K15" s="28">
        <v>1327</v>
      </c>
      <c r="L15" s="29">
        <v>0.16207114291728059</v>
      </c>
      <c r="M15" s="67"/>
      <c r="N15" s="67"/>
      <c r="O15" s="67"/>
    </row>
    <row r="16" spans="1:27" s="12" customFormat="1">
      <c r="A16" s="20" t="s">
        <v>68</v>
      </c>
      <c r="B16" s="22" t="s">
        <v>53</v>
      </c>
      <c r="C16" s="22" t="s">
        <v>84</v>
      </c>
      <c r="D16" s="23">
        <v>861.33333333333337</v>
      </c>
      <c r="E16" s="23">
        <v>11899</v>
      </c>
      <c r="F16" s="24">
        <v>6.7500848985136225E-2</v>
      </c>
      <c r="G16" s="25">
        <v>228</v>
      </c>
      <c r="H16" s="25">
        <v>1563</v>
      </c>
      <c r="I16" s="26">
        <v>0.12730318257956449</v>
      </c>
      <c r="J16" s="23">
        <v>167</v>
      </c>
      <c r="K16" s="23">
        <v>1856.3333333333333</v>
      </c>
      <c r="L16" s="24">
        <v>8.2537067545304779E-2</v>
      </c>
      <c r="M16" s="67"/>
      <c r="N16" s="67"/>
      <c r="O16" s="67"/>
    </row>
    <row r="17" spans="1:15" s="12" customFormat="1">
      <c r="A17" s="21" t="s">
        <v>69</v>
      </c>
      <c r="B17" s="27" t="s">
        <v>54</v>
      </c>
      <c r="C17" s="27" t="s">
        <v>84</v>
      </c>
      <c r="D17" s="28">
        <v>1309.3333333333333</v>
      </c>
      <c r="E17" s="28">
        <v>13191.666666666666</v>
      </c>
      <c r="F17" s="29">
        <v>9.0292623497230079E-2</v>
      </c>
      <c r="G17" s="30">
        <v>247</v>
      </c>
      <c r="H17" s="30">
        <v>1658.6666666666667</v>
      </c>
      <c r="I17" s="31">
        <v>0.12961343361903097</v>
      </c>
      <c r="J17" s="28">
        <v>267.33333333333331</v>
      </c>
      <c r="K17" s="28">
        <v>1884.3333333333333</v>
      </c>
      <c r="L17" s="29">
        <v>0.12424477149496514</v>
      </c>
      <c r="M17" s="67"/>
      <c r="N17" s="67"/>
      <c r="O17" s="67"/>
    </row>
    <row r="18" spans="1:15" s="12" customFormat="1">
      <c r="A18" s="20" t="s">
        <v>70</v>
      </c>
      <c r="B18" s="22" t="s">
        <v>22</v>
      </c>
      <c r="C18" s="22" t="s">
        <v>84</v>
      </c>
      <c r="D18" s="23">
        <v>206</v>
      </c>
      <c r="E18" s="23">
        <v>8522</v>
      </c>
      <c r="F18" s="24">
        <v>2.3602199816681942E-2</v>
      </c>
      <c r="G18" s="25">
        <v>33.666666666666664</v>
      </c>
      <c r="H18" s="25">
        <v>1208.6666666666667</v>
      </c>
      <c r="I18" s="26">
        <v>2.7099543869063589E-2</v>
      </c>
      <c r="J18" s="23">
        <v>52.333333333333336</v>
      </c>
      <c r="K18" s="23">
        <v>1224</v>
      </c>
      <c r="L18" s="24">
        <v>4.1002872812744839E-2</v>
      </c>
      <c r="M18" s="67"/>
      <c r="N18" s="67"/>
      <c r="O18" s="67"/>
    </row>
    <row r="19" spans="1:15" s="12" customFormat="1">
      <c r="A19" s="21" t="s">
        <v>71</v>
      </c>
      <c r="B19" s="27" t="s">
        <v>12</v>
      </c>
      <c r="C19" s="27" t="s">
        <v>84</v>
      </c>
      <c r="D19" s="28">
        <v>283.66666666666669</v>
      </c>
      <c r="E19" s="28">
        <v>15357</v>
      </c>
      <c r="F19" s="29">
        <v>1.8136481820894251E-2</v>
      </c>
      <c r="G19" s="30">
        <v>45.333333333333336</v>
      </c>
      <c r="H19" s="30">
        <v>1547.3333333333333</v>
      </c>
      <c r="I19" s="31">
        <v>2.8463792381749686E-2</v>
      </c>
      <c r="J19" s="28">
        <v>54.666666666666664</v>
      </c>
      <c r="K19" s="28">
        <v>1639.6666666666667</v>
      </c>
      <c r="L19" s="29">
        <v>3.226441078103482E-2</v>
      </c>
      <c r="M19" s="67"/>
      <c r="N19" s="67"/>
      <c r="O19" s="67"/>
    </row>
    <row r="20" spans="1:15" s="12" customFormat="1">
      <c r="A20" s="20" t="s">
        <v>72</v>
      </c>
      <c r="B20" s="22" t="s">
        <v>13</v>
      </c>
      <c r="C20" s="22" t="s">
        <v>84</v>
      </c>
      <c r="D20" s="23">
        <v>216.33333333333334</v>
      </c>
      <c r="E20" s="23">
        <v>15109</v>
      </c>
      <c r="F20" s="24">
        <v>1.4116060553332173E-2</v>
      </c>
      <c r="G20" s="25">
        <v>33</v>
      </c>
      <c r="H20" s="25">
        <v>1548.6666666666667</v>
      </c>
      <c r="I20" s="26">
        <v>2.0864067439409904E-2</v>
      </c>
      <c r="J20" s="23">
        <v>42.666666666666664</v>
      </c>
      <c r="K20" s="23">
        <v>1653.3333333333333</v>
      </c>
      <c r="L20" s="24">
        <v>2.5157232704402517E-2</v>
      </c>
      <c r="M20" s="67"/>
      <c r="N20" s="67"/>
      <c r="O20" s="67"/>
    </row>
    <row r="21" spans="1:15" s="12" customFormat="1">
      <c r="A21" s="21" t="s">
        <v>73</v>
      </c>
      <c r="B21" s="27" t="s">
        <v>7</v>
      </c>
      <c r="C21" s="27" t="s">
        <v>84</v>
      </c>
      <c r="D21" s="28">
        <v>802</v>
      </c>
      <c r="E21" s="28">
        <v>1910</v>
      </c>
      <c r="F21" s="29">
        <v>0.29572271386430676</v>
      </c>
      <c r="G21" s="30">
        <v>131.66666666666666</v>
      </c>
      <c r="H21" s="30">
        <v>365.33333333333331</v>
      </c>
      <c r="I21" s="31">
        <v>0.26492287055667335</v>
      </c>
      <c r="J21" s="28">
        <v>179.66666666666666</v>
      </c>
      <c r="K21" s="28">
        <v>251.33333333333334</v>
      </c>
      <c r="L21" s="29">
        <v>0.41686001546790408</v>
      </c>
      <c r="M21" s="67"/>
      <c r="N21" s="67"/>
      <c r="O21" s="67"/>
    </row>
    <row r="22" spans="1:15" s="12" customFormat="1">
      <c r="A22" s="20" t="s">
        <v>74</v>
      </c>
      <c r="B22" s="22" t="s">
        <v>20</v>
      </c>
      <c r="C22" s="22" t="s">
        <v>84</v>
      </c>
      <c r="D22" s="23">
        <v>1290.6666666666667</v>
      </c>
      <c r="E22" s="23">
        <v>9677.6666666666661</v>
      </c>
      <c r="F22" s="24">
        <v>0.11767208630907157</v>
      </c>
      <c r="G22" s="25">
        <v>294.33333333333331</v>
      </c>
      <c r="H22" s="25">
        <v>1208</v>
      </c>
      <c r="I22" s="26">
        <v>0.1959174617262037</v>
      </c>
      <c r="J22" s="23">
        <v>270.33333333333331</v>
      </c>
      <c r="K22" s="23">
        <v>1176.6666666666667</v>
      </c>
      <c r="L22" s="24">
        <v>0.18682331260078322</v>
      </c>
      <c r="M22" s="67"/>
      <c r="N22" s="67"/>
      <c r="O22" s="67"/>
    </row>
    <row r="23" spans="1:15" s="12" customFormat="1">
      <c r="A23" s="21" t="s">
        <v>75</v>
      </c>
      <c r="B23" s="27" t="s">
        <v>10</v>
      </c>
      <c r="C23" s="27" t="s">
        <v>84</v>
      </c>
      <c r="D23" s="28">
        <v>373.66666666666669</v>
      </c>
      <c r="E23" s="28">
        <v>18693.666666666668</v>
      </c>
      <c r="F23" s="29">
        <v>1.9597216880528654E-2</v>
      </c>
      <c r="G23" s="30">
        <v>127</v>
      </c>
      <c r="H23" s="30">
        <v>2626.6666666666665</v>
      </c>
      <c r="I23" s="31">
        <v>4.6120324415930274E-2</v>
      </c>
      <c r="J23" s="28">
        <v>56</v>
      </c>
      <c r="K23" s="28">
        <v>2380</v>
      </c>
      <c r="L23" s="29">
        <v>2.2988505747126436E-2</v>
      </c>
      <c r="M23" s="67"/>
      <c r="N23" s="67"/>
      <c r="O23" s="67"/>
    </row>
    <row r="24" spans="1:15" s="12" customFormat="1">
      <c r="A24" s="20" t="s">
        <v>76</v>
      </c>
      <c r="B24" s="22" t="s">
        <v>11</v>
      </c>
      <c r="C24" s="22" t="s">
        <v>84</v>
      </c>
      <c r="D24" s="23">
        <v>309</v>
      </c>
      <c r="E24" s="23">
        <v>25442</v>
      </c>
      <c r="F24" s="24">
        <v>1.1999533998679663E-2</v>
      </c>
      <c r="G24" s="25">
        <v>40</v>
      </c>
      <c r="H24" s="25">
        <v>2692.6666666666665</v>
      </c>
      <c r="I24" s="26">
        <v>1.4637716516223469E-2</v>
      </c>
      <c r="J24" s="23">
        <v>70.333333333333329</v>
      </c>
      <c r="K24" s="23">
        <v>3359.3333333333335</v>
      </c>
      <c r="L24" s="24">
        <v>2.0507337933715619E-2</v>
      </c>
      <c r="M24" s="67"/>
      <c r="N24" s="67"/>
      <c r="O24" s="67"/>
    </row>
    <row r="25" spans="1:15" s="32" customFormat="1">
      <c r="A25" s="21" t="s">
        <v>77</v>
      </c>
      <c r="B25" s="27" t="s">
        <v>57</v>
      </c>
      <c r="C25" s="27" t="s">
        <v>84</v>
      </c>
      <c r="D25" s="28">
        <v>3873</v>
      </c>
      <c r="E25" s="28">
        <v>25326</v>
      </c>
      <c r="F25" s="29">
        <v>0.13129612259427939</v>
      </c>
      <c r="G25" s="30">
        <v>768</v>
      </c>
      <c r="H25" s="30">
        <v>3316</v>
      </c>
      <c r="I25" s="31">
        <v>0.19479201893811296</v>
      </c>
      <c r="J25" s="28">
        <v>918.33333333333337</v>
      </c>
      <c r="K25" s="28">
        <v>3812</v>
      </c>
      <c r="L25" s="29">
        <v>0.19413712916637305</v>
      </c>
      <c r="M25" s="67"/>
      <c r="N25" s="67"/>
      <c r="O25" s="67"/>
    </row>
    <row r="26" spans="1:15" s="12" customFormat="1">
      <c r="A26" s="20" t="s">
        <v>78</v>
      </c>
      <c r="B26" s="22" t="s">
        <v>15</v>
      </c>
      <c r="C26" s="22" t="s">
        <v>84</v>
      </c>
      <c r="D26" s="23">
        <v>41.333333333333336</v>
      </c>
      <c r="E26" s="23">
        <v>20045.333333333332</v>
      </c>
      <c r="F26" s="24">
        <v>2.0577497510786591E-3</v>
      </c>
      <c r="G26" s="25">
        <v>2.3333333333333335</v>
      </c>
      <c r="H26" s="25">
        <v>2102.6666666666665</v>
      </c>
      <c r="I26" s="26">
        <v>1.1084718923198734E-3</v>
      </c>
      <c r="J26" s="23">
        <v>7</v>
      </c>
      <c r="K26" s="23">
        <v>2765</v>
      </c>
      <c r="L26" s="24">
        <v>2.5252525252525255E-3</v>
      </c>
      <c r="M26" s="67"/>
      <c r="N26" s="67"/>
      <c r="O26" s="67"/>
    </row>
    <row r="27" spans="1:15" s="12" customFormat="1">
      <c r="A27" s="21" t="s">
        <v>79</v>
      </c>
      <c r="B27" s="27" t="s">
        <v>24</v>
      </c>
      <c r="C27" s="27" t="s">
        <v>84</v>
      </c>
      <c r="D27" s="28">
        <v>1132.3333333333333</v>
      </c>
      <c r="E27" s="28">
        <v>25092</v>
      </c>
      <c r="F27" s="29">
        <v>4.3178727136374613E-2</v>
      </c>
      <c r="G27" s="30">
        <v>225.66666666666666</v>
      </c>
      <c r="H27" s="30">
        <v>3361.3333333333335</v>
      </c>
      <c r="I27" s="31">
        <v>6.2912368738964775E-2</v>
      </c>
      <c r="J27" s="28">
        <v>329.66666666666669</v>
      </c>
      <c r="K27" s="28">
        <v>2681.3333333333335</v>
      </c>
      <c r="L27" s="29">
        <v>0.10948743496069965</v>
      </c>
      <c r="M27" s="67"/>
      <c r="N27" s="67"/>
      <c r="O27" s="67"/>
    </row>
    <row r="28" spans="1:15" s="12" customFormat="1">
      <c r="A28" s="20" t="s">
        <v>80</v>
      </c>
      <c r="B28" s="22" t="s">
        <v>17</v>
      </c>
      <c r="C28" s="22" t="s">
        <v>84</v>
      </c>
      <c r="D28" s="23">
        <v>384.33333333333331</v>
      </c>
      <c r="E28" s="23">
        <v>17153.333333333332</v>
      </c>
      <c r="F28" s="24">
        <v>2.1914735901773327E-2</v>
      </c>
      <c r="G28" s="25">
        <v>67.666666666666671</v>
      </c>
      <c r="H28" s="25">
        <v>1967</v>
      </c>
      <c r="I28" s="26">
        <v>3.3256880733944956E-2</v>
      </c>
      <c r="J28" s="23">
        <v>87</v>
      </c>
      <c r="K28" s="23">
        <v>2264</v>
      </c>
      <c r="L28" s="24">
        <v>3.7005529561888559E-2</v>
      </c>
      <c r="M28" s="67"/>
      <c r="N28" s="67"/>
      <c r="O28" s="67"/>
    </row>
    <row r="29" spans="1:15" s="12" customFormat="1">
      <c r="A29" s="21" t="s">
        <v>81</v>
      </c>
      <c r="B29" s="27" t="s">
        <v>8</v>
      </c>
      <c r="C29" s="27" t="s">
        <v>84</v>
      </c>
      <c r="D29" s="28">
        <v>556.66666666666663</v>
      </c>
      <c r="E29" s="28">
        <v>11318.333333333334</v>
      </c>
      <c r="F29" s="29">
        <v>4.6877192982456142E-2</v>
      </c>
      <c r="G29" s="30">
        <v>115.33333333333333</v>
      </c>
      <c r="H29" s="30">
        <v>1473.3333333333333</v>
      </c>
      <c r="I29" s="31">
        <v>7.2597566093159885E-2</v>
      </c>
      <c r="J29" s="28">
        <v>144</v>
      </c>
      <c r="K29" s="28">
        <v>1670</v>
      </c>
      <c r="L29" s="29">
        <v>7.9382579933847855E-2</v>
      </c>
      <c r="M29" s="67"/>
      <c r="N29" s="67"/>
      <c r="O29" s="67"/>
    </row>
    <row r="30" spans="1:15">
      <c r="M30" s="67"/>
      <c r="N30" s="67"/>
      <c r="O30" s="67"/>
    </row>
    <row r="31" spans="1:15">
      <c r="M31" s="67"/>
      <c r="N31" s="67"/>
      <c r="O31" s="67"/>
    </row>
    <row r="32" spans="1:15">
      <c r="M32" s="67"/>
      <c r="N32" s="67"/>
      <c r="O32" s="67"/>
    </row>
    <row r="33" spans="13:15">
      <c r="M33" s="67"/>
      <c r="N33" s="67"/>
      <c r="O33" s="67"/>
    </row>
    <row r="34" spans="13:15" ht="34">
      <c r="M34" s="61"/>
      <c r="N34" s="2"/>
      <c r="O34" s="3"/>
    </row>
    <row r="35" spans="13:15" ht="34">
      <c r="M35" s="61"/>
      <c r="N35" s="2"/>
      <c r="O35" s="3"/>
    </row>
    <row r="36" spans="13:15">
      <c r="M36" s="62"/>
      <c r="N36" s="6"/>
      <c r="O36" s="7"/>
    </row>
    <row r="37" spans="13:15">
      <c r="M37" s="63"/>
      <c r="N37" s="11"/>
      <c r="O37" s="7"/>
    </row>
    <row r="38" spans="13:15">
      <c r="M38" s="64"/>
      <c r="N38" s="19"/>
      <c r="O38" s="19"/>
    </row>
    <row r="39" spans="13:15">
      <c r="M39" s="65"/>
      <c r="N39" s="12"/>
      <c r="O39" s="12"/>
    </row>
    <row r="40" spans="13:15">
      <c r="M40" s="66"/>
      <c r="N40" s="18"/>
      <c r="O40" s="18"/>
    </row>
    <row r="41" spans="13:15">
      <c r="M41" s="67"/>
      <c r="N41" s="67"/>
      <c r="O41" s="67"/>
    </row>
    <row r="42" spans="13:15">
      <c r="M42" s="67"/>
      <c r="N42" s="67"/>
      <c r="O42" s="67"/>
    </row>
    <row r="43" spans="13:15">
      <c r="M43" s="67"/>
      <c r="N43" s="67"/>
      <c r="O43" s="67"/>
    </row>
    <row r="44" spans="13:15">
      <c r="M44" s="67"/>
      <c r="N44" s="67"/>
      <c r="O44" s="67"/>
    </row>
    <row r="45" spans="13:15">
      <c r="M45" s="67"/>
      <c r="N45" s="67"/>
      <c r="O45" s="67"/>
    </row>
    <row r="46" spans="13:15">
      <c r="M46" s="67"/>
      <c r="N46" s="67"/>
      <c r="O46" s="67"/>
    </row>
    <row r="47" spans="13:15">
      <c r="M47" s="67"/>
      <c r="N47" s="67"/>
      <c r="O47" s="67"/>
    </row>
    <row r="48" spans="13:15">
      <c r="M48" s="67"/>
      <c r="N48" s="67"/>
      <c r="O48" s="67"/>
    </row>
    <row r="49" spans="13:15">
      <c r="M49" s="67"/>
      <c r="N49" s="67"/>
      <c r="O49" s="67"/>
    </row>
    <row r="50" spans="13:15">
      <c r="M50" s="67"/>
      <c r="N50" s="67"/>
      <c r="O50" s="67"/>
    </row>
    <row r="51" spans="13:15">
      <c r="M51" s="67"/>
      <c r="N51" s="67"/>
      <c r="O51" s="67"/>
    </row>
    <row r="52" spans="13:15">
      <c r="M52" s="67"/>
      <c r="N52" s="67"/>
      <c r="O52" s="67"/>
    </row>
    <row r="53" spans="13:15">
      <c r="M53" s="67"/>
      <c r="N53" s="67"/>
      <c r="O53" s="67"/>
    </row>
    <row r="54" spans="13:15">
      <c r="M54" s="67"/>
      <c r="N54" s="67"/>
      <c r="O54" s="67"/>
    </row>
    <row r="55" spans="13:15">
      <c r="M55" s="67"/>
      <c r="N55" s="67"/>
      <c r="O55" s="67"/>
    </row>
    <row r="56" spans="13:15">
      <c r="M56" s="67"/>
      <c r="N56" s="67"/>
      <c r="O56" s="67"/>
    </row>
    <row r="57" spans="13:15">
      <c r="M57" s="67"/>
      <c r="N57" s="67"/>
      <c r="O57" s="67"/>
    </row>
    <row r="58" spans="13:15">
      <c r="M58" s="67"/>
      <c r="N58" s="67"/>
      <c r="O58" s="67"/>
    </row>
    <row r="59" spans="13:15">
      <c r="M59" s="67"/>
      <c r="N59" s="67"/>
      <c r="O59" s="67"/>
    </row>
    <row r="60" spans="13:15">
      <c r="M60" s="67"/>
      <c r="N60" s="67"/>
      <c r="O60" s="67"/>
    </row>
    <row r="61" spans="13:15">
      <c r="M61" s="67"/>
      <c r="N61" s="67"/>
      <c r="O61" s="67"/>
    </row>
    <row r="62" spans="13:15">
      <c r="M62" s="67"/>
      <c r="N62" s="67"/>
      <c r="O62" s="67"/>
    </row>
    <row r="63" spans="13:15">
      <c r="M63" s="67"/>
      <c r="N63" s="67"/>
      <c r="O63" s="67"/>
    </row>
    <row r="64" spans="13:15">
      <c r="M64" s="67"/>
      <c r="N64" s="67"/>
      <c r="O64" s="67"/>
    </row>
    <row r="65" spans="13:15">
      <c r="M65" s="67"/>
      <c r="N65" s="67"/>
      <c r="O65" s="67"/>
    </row>
    <row r="66" spans="13:15">
      <c r="M66" s="67"/>
      <c r="N66" s="67"/>
      <c r="O66" s="67"/>
    </row>
    <row r="67" spans="13:15" ht="34">
      <c r="M67" s="61"/>
      <c r="N67" s="2"/>
      <c r="O67" s="3"/>
    </row>
    <row r="68" spans="13:15" ht="34">
      <c r="M68" s="61"/>
      <c r="N68" s="2"/>
      <c r="O68" s="3"/>
    </row>
    <row r="69" spans="13:15">
      <c r="M69" s="62"/>
      <c r="N69" s="6"/>
      <c r="O69" s="7"/>
    </row>
    <row r="70" spans="13:15">
      <c r="M70" s="63"/>
      <c r="N70" s="11"/>
      <c r="O70" s="7"/>
    </row>
    <row r="71" spans="13:15">
      <c r="M71" s="64"/>
      <c r="N71" s="19"/>
      <c r="O71" s="19"/>
    </row>
    <row r="72" spans="13:15">
      <c r="M72" s="65"/>
      <c r="N72" s="12"/>
      <c r="O72" s="12"/>
    </row>
    <row r="73" spans="13:15">
      <c r="M73" s="66"/>
      <c r="N73" s="18"/>
      <c r="O73" s="18"/>
    </row>
    <row r="74" spans="13:15">
      <c r="M74" s="67"/>
      <c r="N74" s="67"/>
      <c r="O74" s="67"/>
    </row>
    <row r="75" spans="13:15">
      <c r="M75" s="67"/>
      <c r="N75" s="67"/>
      <c r="O75" s="67"/>
    </row>
    <row r="76" spans="13:15">
      <c r="M76" s="67"/>
      <c r="N76" s="67"/>
      <c r="O76" s="67"/>
    </row>
    <row r="77" spans="13:15">
      <c r="M77" s="67"/>
      <c r="N77" s="67"/>
      <c r="O77" s="67"/>
    </row>
    <row r="78" spans="13:15">
      <c r="M78" s="67"/>
      <c r="N78" s="67"/>
      <c r="O78" s="67"/>
    </row>
    <row r="79" spans="13:15">
      <c r="M79" s="67"/>
      <c r="N79" s="67"/>
      <c r="O79" s="67"/>
    </row>
    <row r="80" spans="13:15">
      <c r="M80" s="67"/>
      <c r="N80" s="67"/>
      <c r="O80" s="67"/>
    </row>
    <row r="81" spans="13:15">
      <c r="M81" s="67"/>
      <c r="N81" s="67"/>
      <c r="O81" s="67"/>
    </row>
    <row r="82" spans="13:15">
      <c r="M82" s="67"/>
      <c r="N82" s="67"/>
      <c r="O82" s="67"/>
    </row>
    <row r="83" spans="13:15">
      <c r="M83" s="67"/>
      <c r="N83" s="67"/>
      <c r="O83" s="67"/>
    </row>
    <row r="84" spans="13:15">
      <c r="M84" s="67"/>
      <c r="N84" s="67"/>
      <c r="O84" s="67"/>
    </row>
    <row r="85" spans="13:15">
      <c r="M85" s="67"/>
      <c r="N85" s="67"/>
      <c r="O85" s="67"/>
    </row>
  </sheetData>
  <mergeCells count="10">
    <mergeCell ref="A6:B6"/>
    <mergeCell ref="C6:C7"/>
    <mergeCell ref="D6:L6"/>
    <mergeCell ref="B1:L2"/>
    <mergeCell ref="B3:C3"/>
    <mergeCell ref="J3:L3"/>
    <mergeCell ref="A5:B5"/>
    <mergeCell ref="D5:F5"/>
    <mergeCell ref="G5:I5"/>
    <mergeCell ref="J5:L5"/>
  </mergeCells>
  <pageMargins left="0.7" right="0.7" top="0.75" bottom="0.75" header="0.3" footer="0.3"/>
  <pageSetup paperSize="17" orientation="landscape" r:id="rId1"/>
  <headerFooter>
    <oddFooter>&amp;C&amp;"Montserrat,Bold"&amp;10BOSTON TRANSPORTATION DEPARTMENT - JUNE 2019 BICYCLE COUNTS - MAYOR MARTIN J. WALSH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9E654-F43B-4502-8B30-1562A4B2F58E}">
  <dimension ref="A1:CQ134"/>
  <sheetViews>
    <sheetView tabSelected="1" workbookViewId="0">
      <pane xSplit="5" ySplit="2" topLeftCell="F3" activePane="bottomRight" state="frozenSplit"/>
      <selection pane="topRight" activeCell="O1" sqref="O1"/>
      <selection pane="bottomLeft" activeCell="A3" sqref="A3"/>
      <selection pane="bottomRight" activeCell="G13" sqref="G13"/>
    </sheetView>
  </sheetViews>
  <sheetFormatPr baseColWidth="10" defaultColWidth="10.83203125" defaultRowHeight="14"/>
  <cols>
    <col min="1" max="1" width="7.83203125" style="49" customWidth="1"/>
    <col min="2" max="2" width="33.5" style="49" customWidth="1"/>
    <col min="3" max="3" width="11.1640625" style="49" customWidth="1"/>
    <col min="4" max="4" width="6.5" style="49" bestFit="1" customWidth="1"/>
    <col min="5" max="6" width="10.83203125" style="49"/>
    <col min="7" max="7" width="11.5" style="49" bestFit="1" customWidth="1"/>
    <col min="8" max="9" width="10.83203125" style="49"/>
    <col min="10" max="10" width="11.5" style="49" bestFit="1" customWidth="1"/>
    <col min="11" max="12" width="10.83203125" style="49"/>
    <col min="13" max="13" width="11.5" style="49" bestFit="1" customWidth="1"/>
    <col min="14" max="14" width="10.83203125" style="49"/>
    <col min="15" max="38" width="10.83203125" style="52"/>
    <col min="39" max="41" width="10.83203125" style="53"/>
    <col min="42" max="65" width="10.83203125" style="49"/>
    <col min="66" max="68" width="10.83203125" style="53"/>
    <col min="69" max="92" width="10.83203125" style="54"/>
    <col min="93" max="95" width="10.83203125" style="53"/>
    <col min="96" max="16384" width="10.83203125" style="49"/>
  </cols>
  <sheetData>
    <row r="1" spans="1:95" s="33" customFormat="1" ht="15" customHeight="1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5"/>
      <c r="O1" s="77" t="s">
        <v>0</v>
      </c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9"/>
      <c r="AP1" s="80" t="s">
        <v>39</v>
      </c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2"/>
      <c r="BQ1" s="83" t="s">
        <v>86</v>
      </c>
      <c r="BR1" s="84"/>
      <c r="BS1" s="84"/>
      <c r="BT1" s="84"/>
      <c r="BU1" s="84"/>
      <c r="BV1" s="84"/>
      <c r="BW1" s="84"/>
      <c r="BX1" s="84"/>
      <c r="BY1" s="84"/>
      <c r="BZ1" s="84"/>
      <c r="CA1" s="84"/>
      <c r="CB1" s="84"/>
      <c r="CC1" s="84"/>
      <c r="CD1" s="84"/>
      <c r="CE1" s="84"/>
      <c r="CF1" s="84"/>
      <c r="CG1" s="84"/>
      <c r="CH1" s="84"/>
      <c r="CI1" s="84"/>
      <c r="CJ1" s="84"/>
      <c r="CK1" s="84"/>
      <c r="CL1" s="84"/>
      <c r="CM1" s="84"/>
      <c r="CN1" s="84"/>
      <c r="CO1" s="84"/>
      <c r="CP1" s="84"/>
      <c r="CQ1" s="85"/>
    </row>
    <row r="2" spans="1:95" s="36" customFormat="1" thickBot="1">
      <c r="A2" s="36" t="s">
        <v>36</v>
      </c>
      <c r="B2" s="37" t="s">
        <v>37</v>
      </c>
      <c r="C2" s="37" t="s">
        <v>1</v>
      </c>
      <c r="D2" s="37" t="s">
        <v>38</v>
      </c>
      <c r="E2" s="37" t="s">
        <v>2</v>
      </c>
      <c r="F2" s="37" t="s">
        <v>47</v>
      </c>
      <c r="G2" s="37" t="s">
        <v>42</v>
      </c>
      <c r="H2" s="37" t="s">
        <v>52</v>
      </c>
      <c r="I2" s="37" t="s">
        <v>46</v>
      </c>
      <c r="J2" s="37" t="s">
        <v>43</v>
      </c>
      <c r="K2" s="37" t="s">
        <v>50</v>
      </c>
      <c r="L2" s="36" t="s">
        <v>45</v>
      </c>
      <c r="M2" s="37" t="s">
        <v>44</v>
      </c>
      <c r="N2" s="37" t="s">
        <v>51</v>
      </c>
      <c r="O2" s="38">
        <v>0</v>
      </c>
      <c r="P2" s="38">
        <v>4.1666666666666664E-2</v>
      </c>
      <c r="Q2" s="38">
        <v>8.3333333333333329E-2</v>
      </c>
      <c r="R2" s="38">
        <v>0.125</v>
      </c>
      <c r="S2" s="38">
        <v>0.16666666666666666</v>
      </c>
      <c r="T2" s="38">
        <v>0.20833333333333331</v>
      </c>
      <c r="U2" s="38">
        <v>0.24999999999999997</v>
      </c>
      <c r="V2" s="38">
        <v>0.29166666666666663</v>
      </c>
      <c r="W2" s="38">
        <v>0.33333333333333331</v>
      </c>
      <c r="X2" s="38">
        <v>0.375</v>
      </c>
      <c r="Y2" s="38">
        <v>0.41666666666666669</v>
      </c>
      <c r="Z2" s="38">
        <v>0.45833333333333337</v>
      </c>
      <c r="AA2" s="38">
        <v>0.5</v>
      </c>
      <c r="AB2" s="38">
        <v>0.54166666666666663</v>
      </c>
      <c r="AC2" s="38">
        <v>0.58333333333333326</v>
      </c>
      <c r="AD2" s="38">
        <v>0.62499999999999989</v>
      </c>
      <c r="AE2" s="38">
        <v>0.66666666666666652</v>
      </c>
      <c r="AF2" s="38">
        <v>0.70833333333333315</v>
      </c>
      <c r="AG2" s="38">
        <v>0.74999999999999978</v>
      </c>
      <c r="AH2" s="38">
        <v>0.79166666666666641</v>
      </c>
      <c r="AI2" s="38">
        <v>0.83333333333333304</v>
      </c>
      <c r="AJ2" s="38">
        <v>0.87499999999999967</v>
      </c>
      <c r="AK2" s="38">
        <v>0.9166666666666663</v>
      </c>
      <c r="AL2" s="38">
        <v>0.95833333333333293</v>
      </c>
      <c r="AM2" s="39" t="s">
        <v>40</v>
      </c>
      <c r="AN2" s="39" t="s">
        <v>49</v>
      </c>
      <c r="AO2" s="39" t="s">
        <v>48</v>
      </c>
      <c r="AP2" s="40">
        <v>0</v>
      </c>
      <c r="AQ2" s="40">
        <v>4.1666666666666664E-2</v>
      </c>
      <c r="AR2" s="40">
        <v>8.3333333333333329E-2</v>
      </c>
      <c r="AS2" s="40">
        <v>0.125</v>
      </c>
      <c r="AT2" s="40">
        <v>0.16666666666666666</v>
      </c>
      <c r="AU2" s="40">
        <v>0.20833333333333331</v>
      </c>
      <c r="AV2" s="40">
        <v>0.24999999999999997</v>
      </c>
      <c r="AW2" s="40">
        <v>0.29166666666666663</v>
      </c>
      <c r="AX2" s="40">
        <v>0.33333333333333331</v>
      </c>
      <c r="AY2" s="40">
        <v>0.375</v>
      </c>
      <c r="AZ2" s="40">
        <v>0.41666666666666669</v>
      </c>
      <c r="BA2" s="40">
        <v>0.45833333333333337</v>
      </c>
      <c r="BB2" s="40">
        <v>0.5</v>
      </c>
      <c r="BC2" s="40">
        <v>0.54166666666666663</v>
      </c>
      <c r="BD2" s="40">
        <v>0.58333333333333326</v>
      </c>
      <c r="BE2" s="40">
        <v>0.62499999999999989</v>
      </c>
      <c r="BF2" s="40">
        <v>0.66666666666666652</v>
      </c>
      <c r="BG2" s="40">
        <v>0.70833333333333315</v>
      </c>
      <c r="BH2" s="40">
        <v>0.74999999999999978</v>
      </c>
      <c r="BI2" s="40">
        <v>0.79166666666666641</v>
      </c>
      <c r="BJ2" s="40">
        <v>0.83333333333333304</v>
      </c>
      <c r="BK2" s="40">
        <v>0.87499999999999967</v>
      </c>
      <c r="BL2" s="40">
        <v>0.9166666666666663</v>
      </c>
      <c r="BM2" s="40">
        <v>0.95833333333333293</v>
      </c>
      <c r="BN2" s="39" t="s">
        <v>41</v>
      </c>
      <c r="BO2" s="39" t="s">
        <v>49</v>
      </c>
      <c r="BP2" s="39" t="s">
        <v>48</v>
      </c>
      <c r="BQ2" s="41">
        <v>0</v>
      </c>
      <c r="BR2" s="41">
        <v>4.1666666666666664E-2</v>
      </c>
      <c r="BS2" s="41">
        <v>8.3333333333333329E-2</v>
      </c>
      <c r="BT2" s="41">
        <v>0.125</v>
      </c>
      <c r="BU2" s="41">
        <v>0.16666666666666666</v>
      </c>
      <c r="BV2" s="41">
        <v>0.20833333333333331</v>
      </c>
      <c r="BW2" s="41">
        <v>0.24999999999999997</v>
      </c>
      <c r="BX2" s="41">
        <v>0.29166666666666663</v>
      </c>
      <c r="BY2" s="41">
        <v>0.33333333333333331</v>
      </c>
      <c r="BZ2" s="41">
        <v>0.375</v>
      </c>
      <c r="CA2" s="41">
        <v>0.41666666666666669</v>
      </c>
      <c r="CB2" s="41">
        <v>0.45833333333333337</v>
      </c>
      <c r="CC2" s="41">
        <v>0.5</v>
      </c>
      <c r="CD2" s="41">
        <v>0.54166666666666663</v>
      </c>
      <c r="CE2" s="41">
        <v>0.58333333333333326</v>
      </c>
      <c r="CF2" s="41">
        <v>0.62499999999999989</v>
      </c>
      <c r="CG2" s="41">
        <v>0.66666666666666652</v>
      </c>
      <c r="CH2" s="41">
        <v>0.70833333333333315</v>
      </c>
      <c r="CI2" s="41">
        <v>0.74999999999999978</v>
      </c>
      <c r="CJ2" s="41">
        <v>0.79166666666666641</v>
      </c>
      <c r="CK2" s="41">
        <v>0.83333333333333304</v>
      </c>
      <c r="CL2" s="41">
        <v>0.87499999999999967</v>
      </c>
      <c r="CM2" s="41">
        <v>0.9166666666666663</v>
      </c>
      <c r="CN2" s="41">
        <v>0.95833333333333293</v>
      </c>
      <c r="CO2" s="42" t="s">
        <v>87</v>
      </c>
      <c r="CP2" s="42" t="s">
        <v>49</v>
      </c>
      <c r="CQ2" s="42" t="s">
        <v>48</v>
      </c>
    </row>
    <row r="3" spans="1:95" s="43" customFormat="1" ht="15" thickTop="1">
      <c r="A3" s="43">
        <v>1</v>
      </c>
      <c r="B3" s="43" t="s">
        <v>23</v>
      </c>
      <c r="C3" s="43" t="s">
        <v>84</v>
      </c>
      <c r="D3" s="43" t="s">
        <v>3</v>
      </c>
      <c r="E3" s="43" t="s">
        <v>32</v>
      </c>
      <c r="F3" s="43">
        <f>AM3+BN3+CO3</f>
        <v>1196</v>
      </c>
      <c r="G3" s="44">
        <f>F3/3</f>
        <v>398.66666666666669</v>
      </c>
      <c r="H3" s="45">
        <f>F3/(F6+F3)</f>
        <v>6.7406864679028344E-2</v>
      </c>
      <c r="I3" s="43">
        <f>AN3+BO3+CP3</f>
        <v>432</v>
      </c>
      <c r="J3" s="44">
        <f>I3/3</f>
        <v>144</v>
      </c>
      <c r="K3" s="45">
        <f>J3/(J6+J3)</f>
        <v>0.12580081537565524</v>
      </c>
      <c r="L3" s="43">
        <f>AO3+BP3+CQ3</f>
        <v>115</v>
      </c>
      <c r="M3" s="44">
        <f>L3/3</f>
        <v>38.333333333333336</v>
      </c>
      <c r="N3" s="45">
        <f>M3/(M6+M3)</f>
        <v>5.4143126177024485E-2</v>
      </c>
      <c r="O3" s="46">
        <v>0</v>
      </c>
      <c r="P3" s="46">
        <v>0</v>
      </c>
      <c r="Q3" s="46">
        <v>0</v>
      </c>
      <c r="R3" s="46">
        <v>0</v>
      </c>
      <c r="S3" s="46">
        <v>2</v>
      </c>
      <c r="T3" s="46">
        <v>15</v>
      </c>
      <c r="U3" s="46">
        <v>30</v>
      </c>
      <c r="V3" s="46">
        <v>76</v>
      </c>
      <c r="W3" s="46">
        <v>81</v>
      </c>
      <c r="X3" s="46">
        <v>39</v>
      </c>
      <c r="Y3" s="46">
        <v>15</v>
      </c>
      <c r="Z3" s="46">
        <v>16</v>
      </c>
      <c r="AA3" s="46">
        <v>14</v>
      </c>
      <c r="AB3" s="46">
        <v>16</v>
      </c>
      <c r="AC3" s="46">
        <v>6</v>
      </c>
      <c r="AD3" s="46">
        <v>5</v>
      </c>
      <c r="AE3" s="46">
        <v>6</v>
      </c>
      <c r="AF3" s="46">
        <v>32</v>
      </c>
      <c r="AG3" s="46">
        <v>12</v>
      </c>
      <c r="AH3" s="46">
        <v>16</v>
      </c>
      <c r="AI3" s="46">
        <v>8</v>
      </c>
      <c r="AJ3" s="46">
        <v>8</v>
      </c>
      <c r="AK3" s="46">
        <v>3</v>
      </c>
      <c r="AL3" s="46">
        <v>3</v>
      </c>
      <c r="AM3" s="47">
        <f t="shared" ref="AM3:AM66" si="0">SUM(O3:AL3)</f>
        <v>403</v>
      </c>
      <c r="AN3" s="47">
        <f t="shared" ref="AN3:AN66" si="1">W3+X3</f>
        <v>120</v>
      </c>
      <c r="AO3" s="47">
        <f t="shared" ref="AO3:AO66" si="2">AF3+AG3</f>
        <v>44</v>
      </c>
      <c r="AP3" s="43">
        <v>0</v>
      </c>
      <c r="AQ3" s="43">
        <v>0</v>
      </c>
      <c r="AR3" s="43">
        <v>1</v>
      </c>
      <c r="AS3" s="43">
        <v>0</v>
      </c>
      <c r="AT3" s="43">
        <v>0</v>
      </c>
      <c r="AU3" s="43">
        <v>16</v>
      </c>
      <c r="AV3" s="43">
        <v>29</v>
      </c>
      <c r="AW3" s="43">
        <v>79</v>
      </c>
      <c r="AX3" s="43">
        <v>136</v>
      </c>
      <c r="AY3" s="43">
        <v>44</v>
      </c>
      <c r="AZ3" s="43">
        <v>4</v>
      </c>
      <c r="BA3" s="43">
        <v>8</v>
      </c>
      <c r="BB3" s="43">
        <v>13</v>
      </c>
      <c r="BC3" s="43">
        <v>10</v>
      </c>
      <c r="BD3" s="43">
        <v>11</v>
      </c>
      <c r="BE3" s="43">
        <v>12</v>
      </c>
      <c r="BF3" s="43">
        <v>25</v>
      </c>
      <c r="BG3" s="43">
        <v>24</v>
      </c>
      <c r="BH3" s="43">
        <v>15</v>
      </c>
      <c r="BI3" s="43">
        <v>10</v>
      </c>
      <c r="BJ3" s="43">
        <v>5</v>
      </c>
      <c r="BK3" s="43">
        <v>3</v>
      </c>
      <c r="BL3" s="43">
        <v>5</v>
      </c>
      <c r="BM3" s="43">
        <v>2</v>
      </c>
      <c r="BN3" s="47">
        <f t="shared" ref="BN3:BN66" si="3">SUM(AP3:BM3)</f>
        <v>452</v>
      </c>
      <c r="BO3" s="47">
        <f t="shared" ref="BO3:BO66" si="4">AX3+AY3</f>
        <v>180</v>
      </c>
      <c r="BP3" s="47">
        <f t="shared" ref="BP3:BP66" si="5">BG3+BH3</f>
        <v>39</v>
      </c>
      <c r="BQ3" s="48">
        <v>0</v>
      </c>
      <c r="BR3" s="48">
        <v>0</v>
      </c>
      <c r="BS3" s="48">
        <v>0</v>
      </c>
      <c r="BT3" s="48">
        <v>0</v>
      </c>
      <c r="BU3" s="48">
        <v>0</v>
      </c>
      <c r="BV3" s="48">
        <v>13</v>
      </c>
      <c r="BW3" s="48">
        <v>16</v>
      </c>
      <c r="BX3" s="48">
        <v>43</v>
      </c>
      <c r="BY3" s="48">
        <v>95</v>
      </c>
      <c r="BZ3" s="48">
        <v>37</v>
      </c>
      <c r="CA3" s="48">
        <v>17</v>
      </c>
      <c r="CB3" s="48">
        <v>9</v>
      </c>
      <c r="CC3" s="48">
        <v>12</v>
      </c>
      <c r="CD3" s="48">
        <v>7</v>
      </c>
      <c r="CE3" s="48">
        <v>6</v>
      </c>
      <c r="CF3" s="48">
        <v>16</v>
      </c>
      <c r="CG3" s="48">
        <v>16</v>
      </c>
      <c r="CH3" s="48">
        <v>14</v>
      </c>
      <c r="CI3" s="48">
        <v>18</v>
      </c>
      <c r="CJ3" s="48">
        <v>7</v>
      </c>
      <c r="CK3" s="48">
        <v>11</v>
      </c>
      <c r="CL3" s="48">
        <v>2</v>
      </c>
      <c r="CM3" s="48">
        <v>0</v>
      </c>
      <c r="CN3" s="48">
        <v>2</v>
      </c>
      <c r="CO3" s="47">
        <f>SUM(BQ3:CN3)</f>
        <v>341</v>
      </c>
      <c r="CP3" s="47">
        <f t="shared" ref="CP3:CP66" si="6">BY3+BZ3</f>
        <v>132</v>
      </c>
      <c r="CQ3" s="47">
        <f t="shared" ref="CQ3:CQ66" si="7">CH3+CI3</f>
        <v>32</v>
      </c>
    </row>
    <row r="4" spans="1:95">
      <c r="A4" s="49">
        <v>1</v>
      </c>
      <c r="B4" s="49" t="s">
        <v>23</v>
      </c>
      <c r="C4" s="49" t="s">
        <v>84</v>
      </c>
      <c r="D4" s="49" t="s">
        <v>3</v>
      </c>
      <c r="E4" s="49" t="s">
        <v>33</v>
      </c>
      <c r="F4" s="49">
        <f t="shared" ref="F4:F8" si="8">AM4+BN4+CO4</f>
        <v>1251</v>
      </c>
      <c r="G4" s="50">
        <f t="shared" ref="G4:G20" si="9">F4/3</f>
        <v>417</v>
      </c>
      <c r="H4" s="51">
        <f>F4/(F7+F4)</f>
        <v>6.0672195547795724E-2</v>
      </c>
      <c r="I4" s="49">
        <f t="shared" ref="I4:I8" si="10">AN4+BO4+CP4</f>
        <v>62</v>
      </c>
      <c r="J4" s="50">
        <f t="shared" ref="J4:J20" si="11">I4/3</f>
        <v>20.666666666666668</v>
      </c>
      <c r="K4" s="51">
        <f>I4/(I7+I4)</f>
        <v>2.7157249233464738E-2</v>
      </c>
      <c r="L4" s="49">
        <f t="shared" ref="L4:L8" si="12">AO4+BP4+CQ4</f>
        <v>518</v>
      </c>
      <c r="M4" s="50">
        <f t="shared" ref="M4:M20" si="13">L4/3</f>
        <v>172.66666666666666</v>
      </c>
      <c r="N4" s="51">
        <f>L4/(L7+L4)</f>
        <v>0.17788461538461539</v>
      </c>
      <c r="O4" s="52">
        <v>3</v>
      </c>
      <c r="P4" s="52">
        <v>0</v>
      </c>
      <c r="Q4" s="52">
        <v>0</v>
      </c>
      <c r="R4" s="52">
        <v>0</v>
      </c>
      <c r="S4" s="52">
        <v>1</v>
      </c>
      <c r="T4" s="52">
        <v>2</v>
      </c>
      <c r="U4" s="52">
        <v>7</v>
      </c>
      <c r="V4" s="52">
        <v>6</v>
      </c>
      <c r="W4" s="52">
        <v>15</v>
      </c>
      <c r="X4" s="52">
        <v>11</v>
      </c>
      <c r="Y4" s="52">
        <v>4</v>
      </c>
      <c r="Z4" s="52">
        <v>9</v>
      </c>
      <c r="AA4" s="52">
        <v>11</v>
      </c>
      <c r="AB4" s="52">
        <v>15</v>
      </c>
      <c r="AC4" s="52">
        <v>16</v>
      </c>
      <c r="AD4" s="52">
        <v>18</v>
      </c>
      <c r="AE4" s="52">
        <v>42</v>
      </c>
      <c r="AF4" s="52">
        <v>113</v>
      </c>
      <c r="AG4" s="52">
        <v>82</v>
      </c>
      <c r="AH4" s="52">
        <v>45</v>
      </c>
      <c r="AI4" s="52">
        <v>29</v>
      </c>
      <c r="AJ4" s="52">
        <v>16</v>
      </c>
      <c r="AK4" s="52">
        <v>4</v>
      </c>
      <c r="AL4" s="52">
        <v>7</v>
      </c>
      <c r="AM4" s="53">
        <f t="shared" si="0"/>
        <v>456</v>
      </c>
      <c r="AN4" s="53">
        <f t="shared" si="1"/>
        <v>26</v>
      </c>
      <c r="AO4" s="53">
        <f t="shared" si="2"/>
        <v>195</v>
      </c>
      <c r="AP4" s="49">
        <v>4</v>
      </c>
      <c r="AQ4" s="49">
        <v>3</v>
      </c>
      <c r="AR4" s="49">
        <v>1</v>
      </c>
      <c r="AS4" s="49">
        <v>0</v>
      </c>
      <c r="AT4" s="49">
        <v>1</v>
      </c>
      <c r="AU4" s="49">
        <v>0</v>
      </c>
      <c r="AV4" s="49">
        <v>7</v>
      </c>
      <c r="AW4" s="49">
        <v>12</v>
      </c>
      <c r="AX4" s="49">
        <v>16</v>
      </c>
      <c r="AY4" s="49">
        <v>4</v>
      </c>
      <c r="AZ4" s="49">
        <v>2</v>
      </c>
      <c r="BA4" s="49">
        <v>5</v>
      </c>
      <c r="BB4" s="49">
        <v>12</v>
      </c>
      <c r="BC4" s="49">
        <v>12</v>
      </c>
      <c r="BD4" s="49">
        <v>16</v>
      </c>
      <c r="BE4" s="49">
        <v>13</v>
      </c>
      <c r="BF4" s="49">
        <v>54</v>
      </c>
      <c r="BG4" s="49">
        <v>108</v>
      </c>
      <c r="BH4" s="49">
        <v>70</v>
      </c>
      <c r="BI4" s="49">
        <v>43</v>
      </c>
      <c r="BJ4" s="49">
        <v>29</v>
      </c>
      <c r="BK4" s="49">
        <v>12</v>
      </c>
      <c r="BL4" s="49">
        <v>7</v>
      </c>
      <c r="BM4" s="49">
        <v>7</v>
      </c>
      <c r="BN4" s="53">
        <f t="shared" si="3"/>
        <v>438</v>
      </c>
      <c r="BO4" s="53">
        <f t="shared" si="4"/>
        <v>20</v>
      </c>
      <c r="BP4" s="53">
        <f t="shared" si="5"/>
        <v>178</v>
      </c>
      <c r="BQ4" s="54">
        <v>0</v>
      </c>
      <c r="BR4" s="54">
        <v>0</v>
      </c>
      <c r="BS4" s="54">
        <v>0</v>
      </c>
      <c r="BT4" s="54">
        <v>2</v>
      </c>
      <c r="BU4" s="54">
        <v>0</v>
      </c>
      <c r="BV4" s="54">
        <v>1</v>
      </c>
      <c r="BW4" s="54">
        <v>4</v>
      </c>
      <c r="BX4" s="54">
        <v>1</v>
      </c>
      <c r="BY4" s="54">
        <v>11</v>
      </c>
      <c r="BZ4" s="54">
        <v>5</v>
      </c>
      <c r="CA4" s="54">
        <v>4</v>
      </c>
      <c r="CB4" s="54">
        <v>6</v>
      </c>
      <c r="CC4" s="54">
        <v>8</v>
      </c>
      <c r="CD4" s="54">
        <v>12</v>
      </c>
      <c r="CE4" s="54">
        <v>16</v>
      </c>
      <c r="CF4" s="54">
        <v>9</v>
      </c>
      <c r="CG4" s="54">
        <v>38</v>
      </c>
      <c r="CH4" s="54">
        <v>87</v>
      </c>
      <c r="CI4" s="54">
        <v>58</v>
      </c>
      <c r="CJ4" s="54">
        <v>37</v>
      </c>
      <c r="CK4" s="54">
        <v>23</v>
      </c>
      <c r="CL4" s="54">
        <v>9</v>
      </c>
      <c r="CM4" s="54">
        <v>8</v>
      </c>
      <c r="CN4" s="54">
        <v>18</v>
      </c>
      <c r="CO4" s="53">
        <f t="shared" ref="CO4:CO8" si="14">SUM(BQ4:CN4)</f>
        <v>357</v>
      </c>
      <c r="CP4" s="53">
        <f t="shared" si="6"/>
        <v>16</v>
      </c>
      <c r="CQ4" s="53">
        <f t="shared" si="7"/>
        <v>145</v>
      </c>
    </row>
    <row r="5" spans="1:95">
      <c r="A5" s="49">
        <v>1</v>
      </c>
      <c r="B5" s="49" t="s">
        <v>23</v>
      </c>
      <c r="C5" s="49" t="s">
        <v>84</v>
      </c>
      <c r="D5" s="49" t="s">
        <v>3</v>
      </c>
      <c r="E5" s="49" t="s">
        <v>5</v>
      </c>
      <c r="F5" s="49">
        <f t="shared" si="8"/>
        <v>2447</v>
      </c>
      <c r="G5" s="50">
        <f t="shared" si="9"/>
        <v>815.66666666666663</v>
      </c>
      <c r="H5" s="51">
        <f>F5/(F8+F5)</f>
        <v>6.3787080965538812E-2</v>
      </c>
      <c r="I5" s="49">
        <f t="shared" si="10"/>
        <v>494</v>
      </c>
      <c r="J5" s="50">
        <f t="shared" si="11"/>
        <v>164.66666666666666</v>
      </c>
      <c r="K5" s="51">
        <f>I5/(I8+I5)</f>
        <v>8.6408955746020644E-2</v>
      </c>
      <c r="L5" s="49">
        <f t="shared" si="12"/>
        <v>633</v>
      </c>
      <c r="M5" s="50">
        <f t="shared" si="13"/>
        <v>211</v>
      </c>
      <c r="N5" s="51">
        <f>L5/(L8+L5)</f>
        <v>0.12569499602859413</v>
      </c>
      <c r="O5" s="52">
        <v>3</v>
      </c>
      <c r="P5" s="52">
        <v>0</v>
      </c>
      <c r="Q5" s="52">
        <v>0</v>
      </c>
      <c r="R5" s="52">
        <v>0</v>
      </c>
      <c r="S5" s="52">
        <v>3</v>
      </c>
      <c r="T5" s="52">
        <v>17</v>
      </c>
      <c r="U5" s="52">
        <v>37</v>
      </c>
      <c r="V5" s="52">
        <v>82</v>
      </c>
      <c r="W5" s="52">
        <v>96</v>
      </c>
      <c r="X5" s="52">
        <v>50</v>
      </c>
      <c r="Y5" s="52">
        <v>19</v>
      </c>
      <c r="Z5" s="52">
        <v>25</v>
      </c>
      <c r="AA5" s="52">
        <v>25</v>
      </c>
      <c r="AB5" s="52">
        <v>31</v>
      </c>
      <c r="AC5" s="52">
        <v>22</v>
      </c>
      <c r="AD5" s="52">
        <v>23</v>
      </c>
      <c r="AE5" s="52">
        <v>48</v>
      </c>
      <c r="AF5" s="52">
        <v>145</v>
      </c>
      <c r="AG5" s="52">
        <v>94</v>
      </c>
      <c r="AH5" s="52">
        <v>61</v>
      </c>
      <c r="AI5" s="52">
        <v>37</v>
      </c>
      <c r="AJ5" s="52">
        <v>24</v>
      </c>
      <c r="AK5" s="52">
        <v>7</v>
      </c>
      <c r="AL5" s="52">
        <v>10</v>
      </c>
      <c r="AM5" s="53">
        <f t="shared" si="0"/>
        <v>859</v>
      </c>
      <c r="AN5" s="53">
        <f t="shared" si="1"/>
        <v>146</v>
      </c>
      <c r="AO5" s="53">
        <f t="shared" si="2"/>
        <v>239</v>
      </c>
      <c r="AP5" s="49">
        <v>4</v>
      </c>
      <c r="AQ5" s="49">
        <v>3</v>
      </c>
      <c r="AR5" s="49">
        <v>2</v>
      </c>
      <c r="AS5" s="49">
        <v>0</v>
      </c>
      <c r="AT5" s="49">
        <v>1</v>
      </c>
      <c r="AU5" s="49">
        <v>16</v>
      </c>
      <c r="AV5" s="49">
        <v>36</v>
      </c>
      <c r="AW5" s="49">
        <v>91</v>
      </c>
      <c r="AX5" s="49">
        <v>152</v>
      </c>
      <c r="AY5" s="49">
        <v>48</v>
      </c>
      <c r="AZ5" s="49">
        <v>6</v>
      </c>
      <c r="BA5" s="49">
        <v>13</v>
      </c>
      <c r="BB5" s="49">
        <v>25</v>
      </c>
      <c r="BC5" s="49">
        <v>22</v>
      </c>
      <c r="BD5" s="49">
        <v>27</v>
      </c>
      <c r="BE5" s="49">
        <v>25</v>
      </c>
      <c r="BF5" s="49">
        <v>79</v>
      </c>
      <c r="BG5" s="49">
        <v>132</v>
      </c>
      <c r="BH5" s="49">
        <v>85</v>
      </c>
      <c r="BI5" s="49">
        <v>53</v>
      </c>
      <c r="BJ5" s="49">
        <v>34</v>
      </c>
      <c r="BK5" s="49">
        <v>15</v>
      </c>
      <c r="BL5" s="49">
        <v>12</v>
      </c>
      <c r="BM5" s="49">
        <v>9</v>
      </c>
      <c r="BN5" s="53">
        <f t="shared" si="3"/>
        <v>890</v>
      </c>
      <c r="BO5" s="53">
        <f t="shared" si="4"/>
        <v>200</v>
      </c>
      <c r="BP5" s="53">
        <f t="shared" si="5"/>
        <v>217</v>
      </c>
      <c r="BQ5" s="54">
        <v>0</v>
      </c>
      <c r="BR5" s="54">
        <v>0</v>
      </c>
      <c r="BS5" s="54">
        <v>0</v>
      </c>
      <c r="BT5" s="54">
        <v>2</v>
      </c>
      <c r="BU5" s="54">
        <v>0</v>
      </c>
      <c r="BV5" s="54">
        <v>14</v>
      </c>
      <c r="BW5" s="54">
        <v>20</v>
      </c>
      <c r="BX5" s="54">
        <v>44</v>
      </c>
      <c r="BY5" s="54">
        <v>106</v>
      </c>
      <c r="BZ5" s="54">
        <v>42</v>
      </c>
      <c r="CA5" s="54">
        <v>21</v>
      </c>
      <c r="CB5" s="54">
        <v>15</v>
      </c>
      <c r="CC5" s="54">
        <v>20</v>
      </c>
      <c r="CD5" s="54">
        <v>19</v>
      </c>
      <c r="CE5" s="54">
        <v>22</v>
      </c>
      <c r="CF5" s="54">
        <v>25</v>
      </c>
      <c r="CG5" s="54">
        <v>54</v>
      </c>
      <c r="CH5" s="54">
        <v>101</v>
      </c>
      <c r="CI5" s="54">
        <v>76</v>
      </c>
      <c r="CJ5" s="54">
        <v>44</v>
      </c>
      <c r="CK5" s="54">
        <v>34</v>
      </c>
      <c r="CL5" s="54">
        <v>11</v>
      </c>
      <c r="CM5" s="54">
        <v>8</v>
      </c>
      <c r="CN5" s="54">
        <v>20</v>
      </c>
      <c r="CO5" s="53">
        <f t="shared" si="14"/>
        <v>698</v>
      </c>
      <c r="CP5" s="53">
        <f t="shared" si="6"/>
        <v>148</v>
      </c>
      <c r="CQ5" s="53">
        <f t="shared" si="7"/>
        <v>177</v>
      </c>
    </row>
    <row r="6" spans="1:95">
      <c r="A6" s="49">
        <v>1</v>
      </c>
      <c r="B6" s="49" t="s">
        <v>23</v>
      </c>
      <c r="C6" s="49" t="s">
        <v>84</v>
      </c>
      <c r="D6" s="49" t="s">
        <v>6</v>
      </c>
      <c r="E6" s="49" t="s">
        <v>32</v>
      </c>
      <c r="F6" s="49">
        <f t="shared" si="8"/>
        <v>16547</v>
      </c>
      <c r="G6" s="50">
        <f t="shared" si="9"/>
        <v>5515.666666666667</v>
      </c>
      <c r="H6" s="49" t="s">
        <v>4</v>
      </c>
      <c r="I6" s="49">
        <f t="shared" si="10"/>
        <v>3002</v>
      </c>
      <c r="J6" s="50">
        <f t="shared" si="11"/>
        <v>1000.6666666666666</v>
      </c>
      <c r="K6" s="49" t="s">
        <v>4</v>
      </c>
      <c r="L6" s="49">
        <f t="shared" si="12"/>
        <v>2009</v>
      </c>
      <c r="M6" s="50">
        <f t="shared" si="13"/>
        <v>669.66666666666663</v>
      </c>
      <c r="N6" s="49" t="s">
        <v>4</v>
      </c>
      <c r="O6" s="52">
        <v>34</v>
      </c>
      <c r="P6" s="52">
        <v>24</v>
      </c>
      <c r="Q6" s="52">
        <v>19</v>
      </c>
      <c r="R6" s="52">
        <v>17</v>
      </c>
      <c r="S6" s="52">
        <v>56</v>
      </c>
      <c r="T6" s="52">
        <v>273</v>
      </c>
      <c r="U6" s="52">
        <v>354</v>
      </c>
      <c r="V6" s="52">
        <v>432</v>
      </c>
      <c r="W6" s="52">
        <v>523</v>
      </c>
      <c r="X6" s="52">
        <v>463</v>
      </c>
      <c r="Y6" s="52">
        <v>294</v>
      </c>
      <c r="Z6" s="52">
        <v>271</v>
      </c>
      <c r="AA6" s="52">
        <v>248</v>
      </c>
      <c r="AB6" s="52">
        <v>217</v>
      </c>
      <c r="AC6" s="52">
        <v>198</v>
      </c>
      <c r="AD6" s="52">
        <v>220</v>
      </c>
      <c r="AE6" s="52">
        <v>273</v>
      </c>
      <c r="AF6" s="52">
        <v>305</v>
      </c>
      <c r="AG6" s="52">
        <v>238</v>
      </c>
      <c r="AH6" s="52">
        <v>219</v>
      </c>
      <c r="AI6" s="52">
        <v>185</v>
      </c>
      <c r="AJ6" s="52">
        <v>134</v>
      </c>
      <c r="AK6" s="52">
        <v>140</v>
      </c>
      <c r="AL6" s="52">
        <v>60</v>
      </c>
      <c r="AM6" s="53">
        <f t="shared" si="0"/>
        <v>5197</v>
      </c>
      <c r="AN6" s="53">
        <f t="shared" si="1"/>
        <v>986</v>
      </c>
      <c r="AO6" s="53">
        <f t="shared" si="2"/>
        <v>543</v>
      </c>
      <c r="AP6" s="49">
        <v>44</v>
      </c>
      <c r="AQ6" s="49">
        <v>25</v>
      </c>
      <c r="AR6" s="49">
        <v>16</v>
      </c>
      <c r="AS6" s="49">
        <v>40</v>
      </c>
      <c r="AT6" s="49">
        <v>56</v>
      </c>
      <c r="AU6" s="49">
        <v>244</v>
      </c>
      <c r="AV6" s="49">
        <v>352</v>
      </c>
      <c r="AW6" s="49">
        <v>368</v>
      </c>
      <c r="AX6" s="49">
        <v>514</v>
      </c>
      <c r="AY6" s="49">
        <v>468</v>
      </c>
      <c r="AZ6" s="49">
        <v>372</v>
      </c>
      <c r="BA6" s="49">
        <v>282</v>
      </c>
      <c r="BB6" s="49">
        <v>231</v>
      </c>
      <c r="BC6" s="49">
        <v>221</v>
      </c>
      <c r="BD6" s="49">
        <v>192</v>
      </c>
      <c r="BE6" s="49">
        <v>291</v>
      </c>
      <c r="BF6" s="49">
        <v>416</v>
      </c>
      <c r="BG6" s="49">
        <v>381</v>
      </c>
      <c r="BH6" s="49">
        <v>318</v>
      </c>
      <c r="BI6" s="49">
        <v>204</v>
      </c>
      <c r="BJ6" s="49">
        <v>166</v>
      </c>
      <c r="BK6" s="49">
        <v>146</v>
      </c>
      <c r="BL6" s="49">
        <v>131</v>
      </c>
      <c r="BM6" s="49">
        <v>62</v>
      </c>
      <c r="BN6" s="53">
        <f t="shared" si="3"/>
        <v>5540</v>
      </c>
      <c r="BO6" s="53">
        <f t="shared" si="4"/>
        <v>982</v>
      </c>
      <c r="BP6" s="53">
        <f t="shared" si="5"/>
        <v>699</v>
      </c>
      <c r="BQ6" s="54">
        <v>41</v>
      </c>
      <c r="BR6" s="54">
        <v>22</v>
      </c>
      <c r="BS6" s="54">
        <v>16</v>
      </c>
      <c r="BT6" s="54">
        <v>19</v>
      </c>
      <c r="BU6" s="54">
        <v>37</v>
      </c>
      <c r="BV6" s="54">
        <v>223</v>
      </c>
      <c r="BW6" s="54">
        <v>342</v>
      </c>
      <c r="BX6" s="54">
        <v>396</v>
      </c>
      <c r="BY6" s="54">
        <v>546</v>
      </c>
      <c r="BZ6" s="54">
        <v>488</v>
      </c>
      <c r="CA6" s="54">
        <v>331</v>
      </c>
      <c r="CB6" s="54">
        <v>316</v>
      </c>
      <c r="CC6" s="54">
        <v>256</v>
      </c>
      <c r="CD6" s="54">
        <v>226</v>
      </c>
      <c r="CE6" s="54">
        <v>205</v>
      </c>
      <c r="CF6" s="54">
        <v>270</v>
      </c>
      <c r="CG6" s="54">
        <v>442</v>
      </c>
      <c r="CH6" s="54">
        <v>406</v>
      </c>
      <c r="CI6" s="54">
        <v>361</v>
      </c>
      <c r="CJ6" s="54">
        <v>237</v>
      </c>
      <c r="CK6" s="54">
        <v>191</v>
      </c>
      <c r="CL6" s="54">
        <v>153</v>
      </c>
      <c r="CM6" s="54">
        <v>164</v>
      </c>
      <c r="CN6" s="54">
        <v>122</v>
      </c>
      <c r="CO6" s="53">
        <f t="shared" si="14"/>
        <v>5810</v>
      </c>
      <c r="CP6" s="53">
        <f t="shared" si="6"/>
        <v>1034</v>
      </c>
      <c r="CQ6" s="53">
        <f t="shared" si="7"/>
        <v>767</v>
      </c>
    </row>
    <row r="7" spans="1:95">
      <c r="A7" s="49">
        <v>1</v>
      </c>
      <c r="B7" s="49" t="s">
        <v>23</v>
      </c>
      <c r="C7" s="49" t="s">
        <v>84</v>
      </c>
      <c r="D7" s="49" t="s">
        <v>6</v>
      </c>
      <c r="E7" s="49" t="s">
        <v>33</v>
      </c>
      <c r="F7" s="49">
        <f t="shared" si="8"/>
        <v>19368</v>
      </c>
      <c r="G7" s="50">
        <f t="shared" si="9"/>
        <v>6456</v>
      </c>
      <c r="H7" s="49" t="s">
        <v>4</v>
      </c>
      <c r="I7" s="49">
        <f t="shared" si="10"/>
        <v>2221</v>
      </c>
      <c r="J7" s="50">
        <f t="shared" si="11"/>
        <v>740.33333333333337</v>
      </c>
      <c r="K7" s="49" t="s">
        <v>4</v>
      </c>
      <c r="L7" s="49">
        <f t="shared" si="12"/>
        <v>2394</v>
      </c>
      <c r="M7" s="50">
        <f t="shared" si="13"/>
        <v>798</v>
      </c>
      <c r="N7" s="49" t="s">
        <v>4</v>
      </c>
      <c r="O7" s="52">
        <v>55</v>
      </c>
      <c r="P7" s="52">
        <v>43</v>
      </c>
      <c r="Q7" s="52">
        <v>43</v>
      </c>
      <c r="R7" s="52">
        <v>31</v>
      </c>
      <c r="S7" s="52">
        <v>62</v>
      </c>
      <c r="T7" s="52">
        <v>158</v>
      </c>
      <c r="U7" s="52">
        <v>244</v>
      </c>
      <c r="V7" s="52">
        <v>330</v>
      </c>
      <c r="W7" s="52">
        <v>367</v>
      </c>
      <c r="X7" s="52">
        <v>335</v>
      </c>
      <c r="Y7" s="52">
        <v>281</v>
      </c>
      <c r="Z7" s="52">
        <v>282</v>
      </c>
      <c r="AA7" s="52">
        <v>270</v>
      </c>
      <c r="AB7" s="52">
        <v>325</v>
      </c>
      <c r="AC7" s="52">
        <v>431</v>
      </c>
      <c r="AD7" s="52">
        <v>517</v>
      </c>
      <c r="AE7" s="52">
        <v>440</v>
      </c>
      <c r="AF7" s="52">
        <v>400</v>
      </c>
      <c r="AG7" s="52">
        <v>381</v>
      </c>
      <c r="AH7" s="52">
        <v>316</v>
      </c>
      <c r="AI7" s="52">
        <v>252</v>
      </c>
      <c r="AJ7" s="52">
        <v>213</v>
      </c>
      <c r="AK7" s="52">
        <v>149</v>
      </c>
      <c r="AL7" s="52">
        <v>128</v>
      </c>
      <c r="AM7" s="53">
        <f t="shared" si="0"/>
        <v>6053</v>
      </c>
      <c r="AN7" s="53">
        <f t="shared" si="1"/>
        <v>702</v>
      </c>
      <c r="AO7" s="53">
        <f t="shared" si="2"/>
        <v>781</v>
      </c>
      <c r="AP7" s="49">
        <v>50</v>
      </c>
      <c r="AQ7" s="49">
        <v>42</v>
      </c>
      <c r="AR7" s="49">
        <v>32</v>
      </c>
      <c r="AS7" s="49">
        <v>18</v>
      </c>
      <c r="AT7" s="49">
        <v>62</v>
      </c>
      <c r="AU7" s="49">
        <v>166</v>
      </c>
      <c r="AV7" s="49">
        <v>239</v>
      </c>
      <c r="AW7" s="49">
        <v>374</v>
      </c>
      <c r="AX7" s="49">
        <v>377</v>
      </c>
      <c r="AY7" s="49">
        <v>387</v>
      </c>
      <c r="AZ7" s="49">
        <v>302</v>
      </c>
      <c r="BA7" s="49">
        <v>310</v>
      </c>
      <c r="BB7" s="49">
        <v>284</v>
      </c>
      <c r="BC7" s="49">
        <v>336</v>
      </c>
      <c r="BD7" s="49">
        <v>418</v>
      </c>
      <c r="BE7" s="49">
        <v>465</v>
      </c>
      <c r="BF7" s="49">
        <v>425</v>
      </c>
      <c r="BG7" s="49">
        <v>431</v>
      </c>
      <c r="BH7" s="49">
        <v>401</v>
      </c>
      <c r="BI7" s="49">
        <v>330</v>
      </c>
      <c r="BJ7" s="49">
        <v>237</v>
      </c>
      <c r="BK7" s="49">
        <v>250</v>
      </c>
      <c r="BL7" s="49">
        <v>248</v>
      </c>
      <c r="BM7" s="49">
        <v>264</v>
      </c>
      <c r="BN7" s="53">
        <f t="shared" si="3"/>
        <v>6448</v>
      </c>
      <c r="BO7" s="53">
        <f t="shared" si="4"/>
        <v>764</v>
      </c>
      <c r="BP7" s="53">
        <f t="shared" si="5"/>
        <v>832</v>
      </c>
      <c r="BQ7" s="54">
        <v>184</v>
      </c>
      <c r="BR7" s="54">
        <v>120</v>
      </c>
      <c r="BS7" s="54">
        <v>47</v>
      </c>
      <c r="BT7" s="54">
        <v>42</v>
      </c>
      <c r="BU7" s="54">
        <v>68</v>
      </c>
      <c r="BV7" s="54">
        <v>160</v>
      </c>
      <c r="BW7" s="54">
        <v>280</v>
      </c>
      <c r="BX7" s="54">
        <v>360</v>
      </c>
      <c r="BY7" s="54">
        <v>382</v>
      </c>
      <c r="BZ7" s="54">
        <v>373</v>
      </c>
      <c r="CA7" s="54">
        <v>316</v>
      </c>
      <c r="CB7" s="54">
        <v>348</v>
      </c>
      <c r="CC7" s="54">
        <v>329</v>
      </c>
      <c r="CD7" s="54">
        <v>390</v>
      </c>
      <c r="CE7" s="54">
        <v>388</v>
      </c>
      <c r="CF7" s="54">
        <v>466</v>
      </c>
      <c r="CG7" s="54">
        <v>460</v>
      </c>
      <c r="CH7" s="54">
        <v>386</v>
      </c>
      <c r="CI7" s="54">
        <v>395</v>
      </c>
      <c r="CJ7" s="54">
        <v>347</v>
      </c>
      <c r="CK7" s="54">
        <v>287</v>
      </c>
      <c r="CL7" s="54">
        <v>255</v>
      </c>
      <c r="CM7" s="54">
        <v>239</v>
      </c>
      <c r="CN7" s="54">
        <v>245</v>
      </c>
      <c r="CO7" s="53">
        <f t="shared" si="14"/>
        <v>6867</v>
      </c>
      <c r="CP7" s="53">
        <f t="shared" si="6"/>
        <v>755</v>
      </c>
      <c r="CQ7" s="53">
        <f t="shared" si="7"/>
        <v>781</v>
      </c>
    </row>
    <row r="8" spans="1:95">
      <c r="A8" s="49">
        <v>1</v>
      </c>
      <c r="B8" s="49" t="s">
        <v>23</v>
      </c>
      <c r="C8" s="49" t="s">
        <v>84</v>
      </c>
      <c r="D8" s="49" t="s">
        <v>6</v>
      </c>
      <c r="E8" s="49" t="s">
        <v>5</v>
      </c>
      <c r="F8" s="49">
        <f t="shared" si="8"/>
        <v>35915</v>
      </c>
      <c r="G8" s="50">
        <f t="shared" si="9"/>
        <v>11971.666666666666</v>
      </c>
      <c r="H8" s="49" t="s">
        <v>4</v>
      </c>
      <c r="I8" s="49">
        <f t="shared" si="10"/>
        <v>5223</v>
      </c>
      <c r="J8" s="50">
        <f t="shared" si="11"/>
        <v>1741</v>
      </c>
      <c r="K8" s="49" t="s">
        <v>4</v>
      </c>
      <c r="L8" s="49">
        <f t="shared" si="12"/>
        <v>4403</v>
      </c>
      <c r="M8" s="50">
        <f t="shared" si="13"/>
        <v>1467.6666666666667</v>
      </c>
      <c r="N8" s="49" t="s">
        <v>4</v>
      </c>
      <c r="O8" s="52">
        <v>89</v>
      </c>
      <c r="P8" s="52">
        <v>67</v>
      </c>
      <c r="Q8" s="52">
        <v>62</v>
      </c>
      <c r="R8" s="52">
        <v>48</v>
      </c>
      <c r="S8" s="52">
        <v>118</v>
      </c>
      <c r="T8" s="52">
        <v>431</v>
      </c>
      <c r="U8" s="52">
        <v>598</v>
      </c>
      <c r="V8" s="52">
        <v>762</v>
      </c>
      <c r="W8" s="52">
        <v>890</v>
      </c>
      <c r="X8" s="52">
        <v>798</v>
      </c>
      <c r="Y8" s="52">
        <v>575</v>
      </c>
      <c r="Z8" s="52">
        <v>553</v>
      </c>
      <c r="AA8" s="52">
        <v>518</v>
      </c>
      <c r="AB8" s="52">
        <v>542</v>
      </c>
      <c r="AC8" s="52">
        <v>629</v>
      </c>
      <c r="AD8" s="52">
        <v>737</v>
      </c>
      <c r="AE8" s="52">
        <v>713</v>
      </c>
      <c r="AF8" s="52">
        <v>705</v>
      </c>
      <c r="AG8" s="52">
        <v>619</v>
      </c>
      <c r="AH8" s="52">
        <v>535</v>
      </c>
      <c r="AI8" s="52">
        <v>437</v>
      </c>
      <c r="AJ8" s="52">
        <v>347</v>
      </c>
      <c r="AK8" s="52">
        <v>289</v>
      </c>
      <c r="AL8" s="52">
        <v>188</v>
      </c>
      <c r="AM8" s="53">
        <f t="shared" si="0"/>
        <v>11250</v>
      </c>
      <c r="AN8" s="53">
        <f t="shared" si="1"/>
        <v>1688</v>
      </c>
      <c r="AO8" s="53">
        <f t="shared" si="2"/>
        <v>1324</v>
      </c>
      <c r="AP8" s="49">
        <v>94</v>
      </c>
      <c r="AQ8" s="49">
        <v>67</v>
      </c>
      <c r="AR8" s="49">
        <v>48</v>
      </c>
      <c r="AS8" s="49">
        <v>58</v>
      </c>
      <c r="AT8" s="49">
        <v>118</v>
      </c>
      <c r="AU8" s="49">
        <v>410</v>
      </c>
      <c r="AV8" s="49">
        <v>591</v>
      </c>
      <c r="AW8" s="49">
        <v>742</v>
      </c>
      <c r="AX8" s="49">
        <v>891</v>
      </c>
      <c r="AY8" s="49">
        <v>855</v>
      </c>
      <c r="AZ8" s="49">
        <v>674</v>
      </c>
      <c r="BA8" s="49">
        <v>592</v>
      </c>
      <c r="BB8" s="49">
        <v>515</v>
      </c>
      <c r="BC8" s="49">
        <v>557</v>
      </c>
      <c r="BD8" s="49">
        <v>610</v>
      </c>
      <c r="BE8" s="49">
        <v>756</v>
      </c>
      <c r="BF8" s="49">
        <v>841</v>
      </c>
      <c r="BG8" s="49">
        <v>812</v>
      </c>
      <c r="BH8" s="49">
        <v>719</v>
      </c>
      <c r="BI8" s="49">
        <v>534</v>
      </c>
      <c r="BJ8" s="49">
        <v>403</v>
      </c>
      <c r="BK8" s="49">
        <v>396</v>
      </c>
      <c r="BL8" s="49">
        <v>379</v>
      </c>
      <c r="BM8" s="49">
        <v>326</v>
      </c>
      <c r="BN8" s="53">
        <f t="shared" si="3"/>
        <v>11988</v>
      </c>
      <c r="BO8" s="53">
        <f t="shared" si="4"/>
        <v>1746</v>
      </c>
      <c r="BP8" s="53">
        <f t="shared" si="5"/>
        <v>1531</v>
      </c>
      <c r="BQ8" s="54">
        <v>225</v>
      </c>
      <c r="BR8" s="54">
        <v>142</v>
      </c>
      <c r="BS8" s="54">
        <v>63</v>
      </c>
      <c r="BT8" s="54">
        <v>61</v>
      </c>
      <c r="BU8" s="54">
        <v>105</v>
      </c>
      <c r="BV8" s="54">
        <v>383</v>
      </c>
      <c r="BW8" s="54">
        <v>622</v>
      </c>
      <c r="BX8" s="54">
        <v>756</v>
      </c>
      <c r="BY8" s="54">
        <v>928</v>
      </c>
      <c r="BZ8" s="54">
        <v>861</v>
      </c>
      <c r="CA8" s="54">
        <v>647</v>
      </c>
      <c r="CB8" s="54">
        <v>664</v>
      </c>
      <c r="CC8" s="54">
        <v>585</v>
      </c>
      <c r="CD8" s="54">
        <v>616</v>
      </c>
      <c r="CE8" s="54">
        <v>593</v>
      </c>
      <c r="CF8" s="54">
        <v>736</v>
      </c>
      <c r="CG8" s="54">
        <v>902</v>
      </c>
      <c r="CH8" s="54">
        <v>792</v>
      </c>
      <c r="CI8" s="54">
        <v>756</v>
      </c>
      <c r="CJ8" s="54">
        <v>584</v>
      </c>
      <c r="CK8" s="54">
        <v>478</v>
      </c>
      <c r="CL8" s="54">
        <v>408</v>
      </c>
      <c r="CM8" s="54">
        <v>403</v>
      </c>
      <c r="CN8" s="54">
        <v>367</v>
      </c>
      <c r="CO8" s="53">
        <f t="shared" si="14"/>
        <v>12677</v>
      </c>
      <c r="CP8" s="53">
        <f t="shared" si="6"/>
        <v>1789</v>
      </c>
      <c r="CQ8" s="53">
        <f t="shared" si="7"/>
        <v>1548</v>
      </c>
    </row>
    <row r="9" spans="1:95">
      <c r="A9" s="49">
        <v>4</v>
      </c>
      <c r="B9" s="49" t="s">
        <v>14</v>
      </c>
      <c r="C9" s="49" t="s">
        <v>84</v>
      </c>
      <c r="D9" s="49" t="s">
        <v>3</v>
      </c>
      <c r="E9" s="49" t="s">
        <v>34</v>
      </c>
      <c r="F9" s="43">
        <f>AM9+BN9+CO9</f>
        <v>1278</v>
      </c>
      <c r="G9" s="44">
        <f>F9/3</f>
        <v>426</v>
      </c>
      <c r="H9" s="45">
        <f>F9/(F12+F9)</f>
        <v>3.8296724701087768E-2</v>
      </c>
      <c r="I9" s="43">
        <f>AN9+BO9+CP9</f>
        <v>517</v>
      </c>
      <c r="J9" s="44">
        <f>I9/3</f>
        <v>172.33333333333334</v>
      </c>
      <c r="K9" s="45">
        <f>J9/(J12+J9)</f>
        <v>9.7861063789513536E-2</v>
      </c>
      <c r="L9" s="43">
        <f>AO9+BP9+CQ9</f>
        <v>135</v>
      </c>
      <c r="M9" s="44">
        <f>L9/3</f>
        <v>45</v>
      </c>
      <c r="N9" s="45">
        <f>M9/(M12+M9)</f>
        <v>3.113468634686347E-2</v>
      </c>
      <c r="O9" s="52">
        <v>0</v>
      </c>
      <c r="P9" s="52">
        <v>0</v>
      </c>
      <c r="Q9" s="52">
        <v>1</v>
      </c>
      <c r="R9" s="52">
        <v>0</v>
      </c>
      <c r="S9" s="52">
        <v>0</v>
      </c>
      <c r="T9" s="52">
        <v>4</v>
      </c>
      <c r="U9" s="52">
        <v>30</v>
      </c>
      <c r="V9" s="52">
        <v>77</v>
      </c>
      <c r="W9" s="52">
        <v>122</v>
      </c>
      <c r="X9" s="52">
        <v>57</v>
      </c>
      <c r="Y9" s="52">
        <v>23</v>
      </c>
      <c r="Z9" s="52">
        <v>7</v>
      </c>
      <c r="AA9" s="52">
        <v>5</v>
      </c>
      <c r="AB9" s="52">
        <v>15</v>
      </c>
      <c r="AC9" s="52">
        <v>17</v>
      </c>
      <c r="AD9" s="52">
        <v>12</v>
      </c>
      <c r="AE9" s="52">
        <v>19</v>
      </c>
      <c r="AF9" s="52">
        <v>32</v>
      </c>
      <c r="AG9" s="52">
        <v>14</v>
      </c>
      <c r="AH9" s="52">
        <v>11</v>
      </c>
      <c r="AI9" s="52">
        <v>6</v>
      </c>
      <c r="AJ9" s="52">
        <v>6</v>
      </c>
      <c r="AK9" s="52">
        <v>1</v>
      </c>
      <c r="AL9" s="52">
        <v>0</v>
      </c>
      <c r="AM9" s="47">
        <f t="shared" si="0"/>
        <v>459</v>
      </c>
      <c r="AN9" s="47">
        <f t="shared" si="1"/>
        <v>179</v>
      </c>
      <c r="AO9" s="47">
        <f t="shared" si="2"/>
        <v>46</v>
      </c>
      <c r="AP9" s="49">
        <v>0</v>
      </c>
      <c r="AQ9" s="49">
        <v>1</v>
      </c>
      <c r="AR9" s="49">
        <v>0</v>
      </c>
      <c r="AS9" s="49">
        <v>0</v>
      </c>
      <c r="AT9" s="49">
        <v>0</v>
      </c>
      <c r="AU9" s="49">
        <v>5</v>
      </c>
      <c r="AV9" s="49">
        <v>22</v>
      </c>
      <c r="AW9" s="49">
        <v>65</v>
      </c>
      <c r="AX9" s="49">
        <v>139</v>
      </c>
      <c r="AY9" s="49">
        <v>55</v>
      </c>
      <c r="AZ9" s="49">
        <v>26</v>
      </c>
      <c r="BA9" s="49">
        <v>8</v>
      </c>
      <c r="BB9" s="49">
        <v>11</v>
      </c>
      <c r="BC9" s="49">
        <v>10</v>
      </c>
      <c r="BD9" s="49">
        <v>9</v>
      </c>
      <c r="BE9" s="49">
        <v>16</v>
      </c>
      <c r="BF9" s="49">
        <v>19</v>
      </c>
      <c r="BG9" s="49">
        <v>29</v>
      </c>
      <c r="BH9" s="49">
        <v>14</v>
      </c>
      <c r="BI9" s="49">
        <v>15</v>
      </c>
      <c r="BJ9" s="49">
        <v>7</v>
      </c>
      <c r="BK9" s="49">
        <v>2</v>
      </c>
      <c r="BL9" s="49">
        <v>1</v>
      </c>
      <c r="BM9" s="49">
        <v>0</v>
      </c>
      <c r="BN9" s="47">
        <f t="shared" si="3"/>
        <v>454</v>
      </c>
      <c r="BO9" s="47">
        <f t="shared" si="4"/>
        <v>194</v>
      </c>
      <c r="BP9" s="47">
        <f t="shared" si="5"/>
        <v>43</v>
      </c>
      <c r="BQ9" s="54">
        <v>0</v>
      </c>
      <c r="BR9" s="54">
        <v>0</v>
      </c>
      <c r="BS9" s="54">
        <v>0</v>
      </c>
      <c r="BT9" s="54">
        <v>0</v>
      </c>
      <c r="BU9" s="54">
        <v>0</v>
      </c>
      <c r="BV9" s="54">
        <v>3</v>
      </c>
      <c r="BW9" s="54">
        <v>10</v>
      </c>
      <c r="BX9" s="54">
        <v>42</v>
      </c>
      <c r="BY9" s="54">
        <v>98</v>
      </c>
      <c r="BZ9" s="54">
        <v>46</v>
      </c>
      <c r="CA9" s="54">
        <v>13</v>
      </c>
      <c r="CB9" s="54">
        <v>7</v>
      </c>
      <c r="CC9" s="54">
        <v>11</v>
      </c>
      <c r="CD9" s="54">
        <v>12</v>
      </c>
      <c r="CE9" s="54">
        <v>8</v>
      </c>
      <c r="CF9" s="54">
        <v>21</v>
      </c>
      <c r="CG9" s="54">
        <v>21</v>
      </c>
      <c r="CH9" s="54">
        <v>20</v>
      </c>
      <c r="CI9" s="54">
        <v>26</v>
      </c>
      <c r="CJ9" s="54">
        <v>16</v>
      </c>
      <c r="CK9" s="54">
        <v>5</v>
      </c>
      <c r="CL9" s="54">
        <v>3</v>
      </c>
      <c r="CM9" s="54">
        <v>2</v>
      </c>
      <c r="CN9" s="54">
        <v>1</v>
      </c>
      <c r="CO9" s="47">
        <f>SUM(BQ9:CN9)</f>
        <v>365</v>
      </c>
      <c r="CP9" s="47">
        <f t="shared" si="6"/>
        <v>144</v>
      </c>
      <c r="CQ9" s="47">
        <f t="shared" si="7"/>
        <v>46</v>
      </c>
    </row>
    <row r="10" spans="1:95">
      <c r="A10" s="49">
        <v>4</v>
      </c>
      <c r="B10" s="49" t="s">
        <v>14</v>
      </c>
      <c r="C10" s="49" t="s">
        <v>84</v>
      </c>
      <c r="D10" s="49" t="s">
        <v>3</v>
      </c>
      <c r="E10" s="49" t="s">
        <v>35</v>
      </c>
      <c r="F10" s="49">
        <f t="shared" ref="F10:F14" si="15">AM10+BN10+CO10</f>
        <v>1380</v>
      </c>
      <c r="G10" s="50">
        <f t="shared" si="9"/>
        <v>460</v>
      </c>
      <c r="H10" s="51">
        <f>F10/(F13+F10)</f>
        <v>2.8693211352531448E-2</v>
      </c>
      <c r="I10" s="49">
        <f t="shared" ref="I10:I14" si="16">AN10+BO10+CP10</f>
        <v>58</v>
      </c>
      <c r="J10" s="50">
        <f t="shared" si="11"/>
        <v>19.333333333333332</v>
      </c>
      <c r="K10" s="51">
        <f>I10/(I13+I10)</f>
        <v>1.1948908117016894E-2</v>
      </c>
      <c r="L10" s="49">
        <f t="shared" ref="L10:L14" si="17">AO10+BP10+CQ10</f>
        <v>580</v>
      </c>
      <c r="M10" s="50">
        <f t="shared" si="13"/>
        <v>193.33333333333334</v>
      </c>
      <c r="N10" s="51">
        <f>L10/(L13+L10)</f>
        <v>8.3778708652318359E-2</v>
      </c>
      <c r="O10" s="52">
        <v>2</v>
      </c>
      <c r="P10" s="52">
        <v>2</v>
      </c>
      <c r="Q10" s="52">
        <v>5</v>
      </c>
      <c r="R10" s="52">
        <v>0</v>
      </c>
      <c r="S10" s="52">
        <v>0</v>
      </c>
      <c r="T10" s="52">
        <v>5</v>
      </c>
      <c r="U10" s="52">
        <v>7</v>
      </c>
      <c r="V10" s="52">
        <v>9</v>
      </c>
      <c r="W10" s="52">
        <v>12</v>
      </c>
      <c r="X10" s="52">
        <v>5</v>
      </c>
      <c r="Y10" s="52">
        <v>6</v>
      </c>
      <c r="Z10" s="52">
        <v>5</v>
      </c>
      <c r="AA10" s="52">
        <v>9</v>
      </c>
      <c r="AB10" s="52">
        <v>10</v>
      </c>
      <c r="AC10" s="52">
        <v>12</v>
      </c>
      <c r="AD10" s="52">
        <v>32</v>
      </c>
      <c r="AE10" s="52">
        <v>47</v>
      </c>
      <c r="AF10" s="52">
        <v>119</v>
      </c>
      <c r="AG10" s="52">
        <v>110</v>
      </c>
      <c r="AH10" s="52">
        <v>44</v>
      </c>
      <c r="AI10" s="52">
        <v>31</v>
      </c>
      <c r="AJ10" s="52">
        <v>16</v>
      </c>
      <c r="AK10" s="52">
        <v>8</v>
      </c>
      <c r="AL10" s="52">
        <v>4</v>
      </c>
      <c r="AM10" s="53">
        <f t="shared" si="0"/>
        <v>500</v>
      </c>
      <c r="AN10" s="53">
        <f t="shared" si="1"/>
        <v>17</v>
      </c>
      <c r="AO10" s="53">
        <f t="shared" si="2"/>
        <v>229</v>
      </c>
      <c r="AP10" s="49">
        <v>2</v>
      </c>
      <c r="AQ10" s="49">
        <v>1</v>
      </c>
      <c r="AR10" s="49">
        <v>0</v>
      </c>
      <c r="AS10" s="49">
        <v>0</v>
      </c>
      <c r="AT10" s="49">
        <v>0</v>
      </c>
      <c r="AU10" s="49">
        <v>7</v>
      </c>
      <c r="AV10" s="49">
        <v>4</v>
      </c>
      <c r="AW10" s="49">
        <v>9</v>
      </c>
      <c r="AX10" s="49">
        <v>12</v>
      </c>
      <c r="AY10" s="49">
        <v>12</v>
      </c>
      <c r="AZ10" s="49">
        <v>4</v>
      </c>
      <c r="BA10" s="49">
        <v>12</v>
      </c>
      <c r="BB10" s="49">
        <v>8</v>
      </c>
      <c r="BC10" s="49">
        <v>6</v>
      </c>
      <c r="BD10" s="49">
        <v>16</v>
      </c>
      <c r="BE10" s="49">
        <v>20</v>
      </c>
      <c r="BF10" s="49">
        <v>50</v>
      </c>
      <c r="BG10" s="49">
        <v>121</v>
      </c>
      <c r="BH10" s="49">
        <v>77</v>
      </c>
      <c r="BI10" s="49">
        <v>58</v>
      </c>
      <c r="BJ10" s="49">
        <v>36</v>
      </c>
      <c r="BK10" s="49">
        <v>18</v>
      </c>
      <c r="BL10" s="49">
        <v>7</v>
      </c>
      <c r="BM10" s="49">
        <v>4</v>
      </c>
      <c r="BN10" s="53">
        <f t="shared" si="3"/>
        <v>484</v>
      </c>
      <c r="BO10" s="53">
        <f t="shared" si="4"/>
        <v>24</v>
      </c>
      <c r="BP10" s="53">
        <f t="shared" si="5"/>
        <v>198</v>
      </c>
      <c r="BQ10" s="54">
        <v>0</v>
      </c>
      <c r="BR10" s="54">
        <v>0</v>
      </c>
      <c r="BS10" s="54">
        <v>0</v>
      </c>
      <c r="BT10" s="54">
        <v>0</v>
      </c>
      <c r="BU10" s="54">
        <v>0</v>
      </c>
      <c r="BV10" s="54">
        <v>1</v>
      </c>
      <c r="BW10" s="54">
        <v>4</v>
      </c>
      <c r="BX10" s="54">
        <v>5</v>
      </c>
      <c r="BY10" s="54">
        <v>12</v>
      </c>
      <c r="BZ10" s="54">
        <v>5</v>
      </c>
      <c r="CA10" s="54">
        <v>5</v>
      </c>
      <c r="CB10" s="54">
        <v>7</v>
      </c>
      <c r="CC10" s="54">
        <v>9</v>
      </c>
      <c r="CD10" s="54">
        <v>11</v>
      </c>
      <c r="CE10" s="54">
        <v>12</v>
      </c>
      <c r="CF10" s="54">
        <v>11</v>
      </c>
      <c r="CG10" s="54">
        <v>47</v>
      </c>
      <c r="CH10" s="54">
        <v>80</v>
      </c>
      <c r="CI10" s="54">
        <v>73</v>
      </c>
      <c r="CJ10" s="54">
        <v>38</v>
      </c>
      <c r="CK10" s="54">
        <v>35</v>
      </c>
      <c r="CL10" s="54">
        <v>20</v>
      </c>
      <c r="CM10" s="54">
        <v>16</v>
      </c>
      <c r="CN10" s="54">
        <v>5</v>
      </c>
      <c r="CO10" s="53">
        <f t="shared" ref="CO10:CO14" si="18">SUM(BQ10:CN10)</f>
        <v>396</v>
      </c>
      <c r="CP10" s="53">
        <f t="shared" si="6"/>
        <v>17</v>
      </c>
      <c r="CQ10" s="53">
        <f t="shared" si="7"/>
        <v>153</v>
      </c>
    </row>
    <row r="11" spans="1:95">
      <c r="A11" s="49">
        <v>4</v>
      </c>
      <c r="B11" s="49" t="s">
        <v>14</v>
      </c>
      <c r="C11" s="49" t="s">
        <v>84</v>
      </c>
      <c r="D11" s="49" t="s">
        <v>3</v>
      </c>
      <c r="E11" s="49" t="s">
        <v>5</v>
      </c>
      <c r="F11" s="49">
        <f t="shared" si="15"/>
        <v>2658</v>
      </c>
      <c r="G11" s="50">
        <f t="shared" si="9"/>
        <v>886</v>
      </c>
      <c r="H11" s="51">
        <f>F11/(F14+F11)</f>
        <v>3.2627108241474974E-2</v>
      </c>
      <c r="I11" s="49">
        <f t="shared" si="16"/>
        <v>575</v>
      </c>
      <c r="J11" s="50">
        <f t="shared" si="11"/>
        <v>191.66666666666666</v>
      </c>
      <c r="K11" s="51">
        <f>I11/(I14+I11)</f>
        <v>5.6722896320410381E-2</v>
      </c>
      <c r="L11" s="49">
        <f t="shared" si="17"/>
        <v>715</v>
      </c>
      <c r="M11" s="50">
        <f t="shared" si="13"/>
        <v>238.33333333333334</v>
      </c>
      <c r="N11" s="51">
        <f>L11/(L14+L11)</f>
        <v>6.3504751754152239E-2</v>
      </c>
      <c r="O11" s="52">
        <v>2</v>
      </c>
      <c r="P11" s="52">
        <v>2</v>
      </c>
      <c r="Q11" s="52">
        <v>6</v>
      </c>
      <c r="R11" s="52">
        <v>0</v>
      </c>
      <c r="S11" s="52">
        <v>0</v>
      </c>
      <c r="T11" s="52">
        <v>9</v>
      </c>
      <c r="U11" s="52">
        <v>37</v>
      </c>
      <c r="V11" s="52">
        <v>86</v>
      </c>
      <c r="W11" s="52">
        <v>134</v>
      </c>
      <c r="X11" s="52">
        <v>62</v>
      </c>
      <c r="Y11" s="52">
        <v>29</v>
      </c>
      <c r="Z11" s="52">
        <v>12</v>
      </c>
      <c r="AA11" s="52">
        <v>14</v>
      </c>
      <c r="AB11" s="52">
        <v>25</v>
      </c>
      <c r="AC11" s="52">
        <v>29</v>
      </c>
      <c r="AD11" s="52">
        <v>44</v>
      </c>
      <c r="AE11" s="52">
        <v>66</v>
      </c>
      <c r="AF11" s="52">
        <v>151</v>
      </c>
      <c r="AG11" s="52">
        <v>124</v>
      </c>
      <c r="AH11" s="52">
        <v>55</v>
      </c>
      <c r="AI11" s="52">
        <v>37</v>
      </c>
      <c r="AJ11" s="52">
        <v>22</v>
      </c>
      <c r="AK11" s="52">
        <v>9</v>
      </c>
      <c r="AL11" s="52">
        <v>4</v>
      </c>
      <c r="AM11" s="53">
        <f t="shared" si="0"/>
        <v>959</v>
      </c>
      <c r="AN11" s="53">
        <f t="shared" si="1"/>
        <v>196</v>
      </c>
      <c r="AO11" s="53">
        <f t="shared" si="2"/>
        <v>275</v>
      </c>
      <c r="AP11" s="49">
        <v>2</v>
      </c>
      <c r="AQ11" s="49">
        <v>2</v>
      </c>
      <c r="AR11" s="49">
        <v>0</v>
      </c>
      <c r="AS11" s="49">
        <v>0</v>
      </c>
      <c r="AT11" s="49">
        <v>0</v>
      </c>
      <c r="AU11" s="49">
        <v>12</v>
      </c>
      <c r="AV11" s="49">
        <v>26</v>
      </c>
      <c r="AW11" s="49">
        <v>74</v>
      </c>
      <c r="AX11" s="49">
        <v>151</v>
      </c>
      <c r="AY11" s="49">
        <v>67</v>
      </c>
      <c r="AZ11" s="49">
        <v>30</v>
      </c>
      <c r="BA11" s="49">
        <v>20</v>
      </c>
      <c r="BB11" s="49">
        <v>19</v>
      </c>
      <c r="BC11" s="49">
        <v>16</v>
      </c>
      <c r="BD11" s="49">
        <v>25</v>
      </c>
      <c r="BE11" s="49">
        <v>36</v>
      </c>
      <c r="BF11" s="49">
        <v>69</v>
      </c>
      <c r="BG11" s="49">
        <v>150</v>
      </c>
      <c r="BH11" s="49">
        <v>91</v>
      </c>
      <c r="BI11" s="49">
        <v>73</v>
      </c>
      <c r="BJ11" s="49">
        <v>43</v>
      </c>
      <c r="BK11" s="49">
        <v>20</v>
      </c>
      <c r="BL11" s="49">
        <v>8</v>
      </c>
      <c r="BM11" s="49">
        <v>4</v>
      </c>
      <c r="BN11" s="53">
        <f t="shared" si="3"/>
        <v>938</v>
      </c>
      <c r="BO11" s="53">
        <f t="shared" si="4"/>
        <v>218</v>
      </c>
      <c r="BP11" s="53">
        <f t="shared" si="5"/>
        <v>241</v>
      </c>
      <c r="BQ11" s="54">
        <v>0</v>
      </c>
      <c r="BR11" s="54">
        <v>0</v>
      </c>
      <c r="BS11" s="54">
        <v>0</v>
      </c>
      <c r="BT11" s="54">
        <v>0</v>
      </c>
      <c r="BU11" s="54">
        <v>0</v>
      </c>
      <c r="BV11" s="54">
        <v>4</v>
      </c>
      <c r="BW11" s="54">
        <v>14</v>
      </c>
      <c r="BX11" s="54">
        <v>47</v>
      </c>
      <c r="BY11" s="54">
        <v>110</v>
      </c>
      <c r="BZ11" s="54">
        <v>51</v>
      </c>
      <c r="CA11" s="54">
        <v>18</v>
      </c>
      <c r="CB11" s="54">
        <v>14</v>
      </c>
      <c r="CC11" s="54">
        <v>20</v>
      </c>
      <c r="CD11" s="54">
        <v>23</v>
      </c>
      <c r="CE11" s="54">
        <v>20</v>
      </c>
      <c r="CF11" s="54">
        <v>32</v>
      </c>
      <c r="CG11" s="54">
        <v>68</v>
      </c>
      <c r="CH11" s="54">
        <v>100</v>
      </c>
      <c r="CI11" s="54">
        <v>99</v>
      </c>
      <c r="CJ11" s="54">
        <v>54</v>
      </c>
      <c r="CK11" s="54">
        <v>40</v>
      </c>
      <c r="CL11" s="54">
        <v>23</v>
      </c>
      <c r="CM11" s="54">
        <v>18</v>
      </c>
      <c r="CN11" s="54">
        <v>6</v>
      </c>
      <c r="CO11" s="53">
        <f t="shared" si="18"/>
        <v>761</v>
      </c>
      <c r="CP11" s="53">
        <f t="shared" si="6"/>
        <v>161</v>
      </c>
      <c r="CQ11" s="53">
        <f t="shared" si="7"/>
        <v>199</v>
      </c>
    </row>
    <row r="12" spans="1:95">
      <c r="A12" s="49">
        <v>4</v>
      </c>
      <c r="B12" s="49" t="s">
        <v>14</v>
      </c>
      <c r="C12" s="49" t="s">
        <v>84</v>
      </c>
      <c r="D12" s="49" t="s">
        <v>6</v>
      </c>
      <c r="E12" s="49" t="s">
        <v>34</v>
      </c>
      <c r="F12" s="49">
        <f t="shared" si="15"/>
        <v>32093</v>
      </c>
      <c r="G12" s="50">
        <f t="shared" si="9"/>
        <v>10697.666666666666</v>
      </c>
      <c r="H12" s="49" t="s">
        <v>4</v>
      </c>
      <c r="I12" s="49">
        <f t="shared" si="16"/>
        <v>4766</v>
      </c>
      <c r="J12" s="50">
        <f t="shared" si="11"/>
        <v>1588.6666666666667</v>
      </c>
      <c r="K12" s="49" t="s">
        <v>4</v>
      </c>
      <c r="L12" s="49">
        <f t="shared" si="17"/>
        <v>4201</v>
      </c>
      <c r="M12" s="50">
        <f t="shared" si="13"/>
        <v>1400.3333333333333</v>
      </c>
      <c r="N12" s="49" t="s">
        <v>4</v>
      </c>
      <c r="O12" s="52">
        <v>90</v>
      </c>
      <c r="P12" s="52">
        <v>72</v>
      </c>
      <c r="Q12" s="52">
        <v>22</v>
      </c>
      <c r="R12" s="52">
        <v>21</v>
      </c>
      <c r="S12" s="52">
        <v>38</v>
      </c>
      <c r="T12" s="52">
        <v>118</v>
      </c>
      <c r="U12" s="52">
        <v>356</v>
      </c>
      <c r="V12" s="52">
        <v>766</v>
      </c>
      <c r="W12" s="52">
        <v>860</v>
      </c>
      <c r="X12" s="52">
        <v>703</v>
      </c>
      <c r="Y12" s="52">
        <v>512</v>
      </c>
      <c r="Z12" s="52">
        <v>549</v>
      </c>
      <c r="AA12" s="52">
        <v>540</v>
      </c>
      <c r="AB12" s="52">
        <v>546</v>
      </c>
      <c r="AC12" s="52">
        <v>578</v>
      </c>
      <c r="AD12" s="52">
        <v>630</v>
      </c>
      <c r="AE12" s="52">
        <v>672</v>
      </c>
      <c r="AF12" s="52">
        <v>757</v>
      </c>
      <c r="AG12" s="52">
        <v>600</v>
      </c>
      <c r="AH12" s="52">
        <v>493</v>
      </c>
      <c r="AI12" s="52">
        <v>464</v>
      </c>
      <c r="AJ12" s="52">
        <v>353</v>
      </c>
      <c r="AK12" s="52">
        <v>279</v>
      </c>
      <c r="AL12" s="52">
        <v>147</v>
      </c>
      <c r="AM12" s="53">
        <f t="shared" si="0"/>
        <v>10166</v>
      </c>
      <c r="AN12" s="53">
        <f t="shared" si="1"/>
        <v>1563</v>
      </c>
      <c r="AO12" s="53">
        <f t="shared" si="2"/>
        <v>1357</v>
      </c>
      <c r="AP12" s="49">
        <v>85</v>
      </c>
      <c r="AQ12" s="49">
        <v>53</v>
      </c>
      <c r="AR12" s="49">
        <v>28</v>
      </c>
      <c r="AS12" s="49">
        <v>32</v>
      </c>
      <c r="AT12" s="49">
        <v>31</v>
      </c>
      <c r="AU12" s="49">
        <v>131</v>
      </c>
      <c r="AV12" s="49">
        <v>401</v>
      </c>
      <c r="AW12" s="49">
        <v>742</v>
      </c>
      <c r="AX12" s="49">
        <v>825</v>
      </c>
      <c r="AY12" s="49">
        <v>742</v>
      </c>
      <c r="AZ12" s="49">
        <v>563</v>
      </c>
      <c r="BA12" s="49">
        <v>544</v>
      </c>
      <c r="BB12" s="49">
        <v>526</v>
      </c>
      <c r="BC12" s="49">
        <v>559</v>
      </c>
      <c r="BD12" s="49">
        <v>567</v>
      </c>
      <c r="BE12" s="49">
        <v>678</v>
      </c>
      <c r="BF12" s="49">
        <v>680</v>
      </c>
      <c r="BG12" s="49">
        <v>734</v>
      </c>
      <c r="BH12" s="49">
        <v>618</v>
      </c>
      <c r="BI12" s="49">
        <v>551</v>
      </c>
      <c r="BJ12" s="49">
        <v>481</v>
      </c>
      <c r="BK12" s="49">
        <v>423</v>
      </c>
      <c r="BL12" s="49">
        <v>297</v>
      </c>
      <c r="BM12" s="49">
        <v>163</v>
      </c>
      <c r="BN12" s="53">
        <f t="shared" si="3"/>
        <v>10454</v>
      </c>
      <c r="BO12" s="53">
        <f t="shared" si="4"/>
        <v>1567</v>
      </c>
      <c r="BP12" s="53">
        <f t="shared" si="5"/>
        <v>1352</v>
      </c>
      <c r="BQ12" s="54">
        <v>107</v>
      </c>
      <c r="BR12" s="54">
        <v>83</v>
      </c>
      <c r="BS12" s="54">
        <v>43</v>
      </c>
      <c r="BT12" s="54">
        <v>32</v>
      </c>
      <c r="BU12" s="54">
        <v>33</v>
      </c>
      <c r="BV12" s="54">
        <v>131</v>
      </c>
      <c r="BW12" s="54">
        <v>377</v>
      </c>
      <c r="BX12" s="54">
        <v>760</v>
      </c>
      <c r="BY12" s="54">
        <v>891</v>
      </c>
      <c r="BZ12" s="54">
        <v>745</v>
      </c>
      <c r="CA12" s="54">
        <v>545</v>
      </c>
      <c r="CB12" s="54">
        <v>543</v>
      </c>
      <c r="CC12" s="54">
        <v>495</v>
      </c>
      <c r="CD12" s="54">
        <v>600</v>
      </c>
      <c r="CE12" s="54">
        <v>598</v>
      </c>
      <c r="CF12" s="54">
        <v>720</v>
      </c>
      <c r="CG12" s="54">
        <v>807</v>
      </c>
      <c r="CH12" s="54">
        <v>805</v>
      </c>
      <c r="CI12" s="54">
        <v>687</v>
      </c>
      <c r="CJ12" s="54">
        <v>630</v>
      </c>
      <c r="CK12" s="54">
        <v>615</v>
      </c>
      <c r="CL12" s="54">
        <v>539</v>
      </c>
      <c r="CM12" s="54">
        <v>418</v>
      </c>
      <c r="CN12" s="54">
        <v>269</v>
      </c>
      <c r="CO12" s="53">
        <f t="shared" si="18"/>
        <v>11473</v>
      </c>
      <c r="CP12" s="53">
        <f t="shared" si="6"/>
        <v>1636</v>
      </c>
      <c r="CQ12" s="53">
        <f t="shared" si="7"/>
        <v>1492</v>
      </c>
    </row>
    <row r="13" spans="1:95">
      <c r="A13" s="49">
        <v>4</v>
      </c>
      <c r="B13" s="49" t="s">
        <v>14</v>
      </c>
      <c r="C13" s="49" t="s">
        <v>84</v>
      </c>
      <c r="D13" s="49" t="s">
        <v>6</v>
      </c>
      <c r="E13" s="49" t="s">
        <v>35</v>
      </c>
      <c r="F13" s="49">
        <f t="shared" si="15"/>
        <v>46715</v>
      </c>
      <c r="G13" s="50">
        <f t="shared" si="9"/>
        <v>15571.666666666666</v>
      </c>
      <c r="H13" s="49" t="s">
        <v>4</v>
      </c>
      <c r="I13" s="49">
        <f t="shared" si="16"/>
        <v>4796</v>
      </c>
      <c r="J13" s="50">
        <f t="shared" si="11"/>
        <v>1598.6666666666667</v>
      </c>
      <c r="K13" s="49" t="s">
        <v>4</v>
      </c>
      <c r="L13" s="49">
        <f t="shared" si="17"/>
        <v>6343</v>
      </c>
      <c r="M13" s="50">
        <f t="shared" si="13"/>
        <v>2114.3333333333335</v>
      </c>
      <c r="N13" s="49" t="s">
        <v>4</v>
      </c>
      <c r="O13" s="52">
        <v>206</v>
      </c>
      <c r="P13" s="52">
        <v>122</v>
      </c>
      <c r="Q13" s="52">
        <v>56</v>
      </c>
      <c r="R13" s="52">
        <v>52</v>
      </c>
      <c r="S13" s="52">
        <v>135</v>
      </c>
      <c r="T13" s="52">
        <v>349</v>
      </c>
      <c r="U13" s="52">
        <v>774</v>
      </c>
      <c r="V13" s="52">
        <v>873</v>
      </c>
      <c r="W13" s="52">
        <v>793</v>
      </c>
      <c r="X13" s="52">
        <v>806</v>
      </c>
      <c r="Y13" s="52">
        <v>764</v>
      </c>
      <c r="Z13" s="52">
        <v>741</v>
      </c>
      <c r="AA13" s="52">
        <v>842</v>
      </c>
      <c r="AB13" s="52">
        <v>857</v>
      </c>
      <c r="AC13" s="52">
        <v>849</v>
      </c>
      <c r="AD13" s="52">
        <v>919</v>
      </c>
      <c r="AE13" s="52">
        <v>1074</v>
      </c>
      <c r="AF13" s="52">
        <v>1057</v>
      </c>
      <c r="AG13" s="52">
        <v>1010</v>
      </c>
      <c r="AH13" s="52">
        <v>814</v>
      </c>
      <c r="AI13" s="52">
        <v>753</v>
      </c>
      <c r="AJ13" s="52">
        <v>651</v>
      </c>
      <c r="AK13" s="52">
        <v>536</v>
      </c>
      <c r="AL13" s="52">
        <v>303</v>
      </c>
      <c r="AM13" s="53">
        <f t="shared" si="0"/>
        <v>15336</v>
      </c>
      <c r="AN13" s="53">
        <f t="shared" si="1"/>
        <v>1599</v>
      </c>
      <c r="AO13" s="53">
        <f t="shared" si="2"/>
        <v>2067</v>
      </c>
      <c r="AP13" s="49">
        <v>203</v>
      </c>
      <c r="AQ13" s="49">
        <v>123</v>
      </c>
      <c r="AR13" s="49">
        <v>45</v>
      </c>
      <c r="AS13" s="49">
        <v>50</v>
      </c>
      <c r="AT13" s="49">
        <v>103</v>
      </c>
      <c r="AU13" s="49">
        <v>324</v>
      </c>
      <c r="AV13" s="49">
        <v>752</v>
      </c>
      <c r="AW13" s="49">
        <v>865</v>
      </c>
      <c r="AX13" s="49">
        <v>817</v>
      </c>
      <c r="AY13" s="49">
        <v>766</v>
      </c>
      <c r="AZ13" s="49">
        <v>773</v>
      </c>
      <c r="BA13" s="49">
        <v>754</v>
      </c>
      <c r="BB13" s="49">
        <v>805</v>
      </c>
      <c r="BC13" s="49">
        <v>816</v>
      </c>
      <c r="BD13" s="49">
        <v>834</v>
      </c>
      <c r="BE13" s="49">
        <v>1018</v>
      </c>
      <c r="BF13" s="49">
        <v>1067</v>
      </c>
      <c r="BG13" s="49">
        <v>1153</v>
      </c>
      <c r="BH13" s="49">
        <v>1041</v>
      </c>
      <c r="BI13" s="49">
        <v>820</v>
      </c>
      <c r="BJ13" s="49">
        <v>807</v>
      </c>
      <c r="BK13" s="49">
        <v>739</v>
      </c>
      <c r="BL13" s="49">
        <v>594</v>
      </c>
      <c r="BM13" s="49">
        <v>397</v>
      </c>
      <c r="BN13" s="53">
        <f t="shared" si="3"/>
        <v>15666</v>
      </c>
      <c r="BO13" s="53">
        <f t="shared" si="4"/>
        <v>1583</v>
      </c>
      <c r="BP13" s="53">
        <f t="shared" si="5"/>
        <v>2194</v>
      </c>
      <c r="BQ13" s="54">
        <v>221</v>
      </c>
      <c r="BR13" s="54">
        <v>123</v>
      </c>
      <c r="BS13" s="54">
        <v>73</v>
      </c>
      <c r="BT13" s="54">
        <v>45</v>
      </c>
      <c r="BU13" s="54">
        <v>106</v>
      </c>
      <c r="BV13" s="54">
        <v>318</v>
      </c>
      <c r="BW13" s="54">
        <v>714</v>
      </c>
      <c r="BX13" s="54">
        <v>829</v>
      </c>
      <c r="BY13" s="54">
        <v>817</v>
      </c>
      <c r="BZ13" s="54">
        <v>797</v>
      </c>
      <c r="CA13" s="54">
        <v>730</v>
      </c>
      <c r="CB13" s="54">
        <v>725</v>
      </c>
      <c r="CC13" s="54">
        <v>808</v>
      </c>
      <c r="CD13" s="54">
        <v>771</v>
      </c>
      <c r="CE13" s="54">
        <v>837</v>
      </c>
      <c r="CF13" s="54">
        <v>970</v>
      </c>
      <c r="CG13" s="54">
        <v>1099</v>
      </c>
      <c r="CH13" s="54">
        <v>1053</v>
      </c>
      <c r="CI13" s="54">
        <v>1029</v>
      </c>
      <c r="CJ13" s="54">
        <v>896</v>
      </c>
      <c r="CK13" s="54">
        <v>828</v>
      </c>
      <c r="CL13" s="54">
        <v>781</v>
      </c>
      <c r="CM13" s="54">
        <v>635</v>
      </c>
      <c r="CN13" s="54">
        <v>508</v>
      </c>
      <c r="CO13" s="53">
        <f t="shared" si="18"/>
        <v>15713</v>
      </c>
      <c r="CP13" s="53">
        <f t="shared" si="6"/>
        <v>1614</v>
      </c>
      <c r="CQ13" s="53">
        <f t="shared" si="7"/>
        <v>2082</v>
      </c>
    </row>
    <row r="14" spans="1:95">
      <c r="A14" s="49">
        <v>4</v>
      </c>
      <c r="B14" s="49" t="s">
        <v>14</v>
      </c>
      <c r="C14" s="49" t="s">
        <v>84</v>
      </c>
      <c r="D14" s="49" t="s">
        <v>6</v>
      </c>
      <c r="E14" s="49" t="s">
        <v>5</v>
      </c>
      <c r="F14" s="49">
        <f t="shared" si="15"/>
        <v>78808</v>
      </c>
      <c r="G14" s="50">
        <f t="shared" si="9"/>
        <v>26269.333333333332</v>
      </c>
      <c r="H14" s="49" t="s">
        <v>4</v>
      </c>
      <c r="I14" s="49">
        <f t="shared" si="16"/>
        <v>9562</v>
      </c>
      <c r="J14" s="50">
        <f t="shared" si="11"/>
        <v>3187.3333333333335</v>
      </c>
      <c r="K14" s="49" t="s">
        <v>4</v>
      </c>
      <c r="L14" s="49">
        <f t="shared" si="17"/>
        <v>10544</v>
      </c>
      <c r="M14" s="50">
        <f t="shared" si="13"/>
        <v>3514.6666666666665</v>
      </c>
      <c r="N14" s="49" t="s">
        <v>4</v>
      </c>
      <c r="O14" s="52">
        <v>296</v>
      </c>
      <c r="P14" s="52">
        <v>194</v>
      </c>
      <c r="Q14" s="52">
        <v>78</v>
      </c>
      <c r="R14" s="52">
        <v>73</v>
      </c>
      <c r="S14" s="52">
        <v>173</v>
      </c>
      <c r="T14" s="52">
        <v>467</v>
      </c>
      <c r="U14" s="52">
        <v>1130</v>
      </c>
      <c r="V14" s="52">
        <v>1639</v>
      </c>
      <c r="W14" s="52">
        <v>1653</v>
      </c>
      <c r="X14" s="52">
        <v>1509</v>
      </c>
      <c r="Y14" s="52">
        <v>1276</v>
      </c>
      <c r="Z14" s="52">
        <v>1290</v>
      </c>
      <c r="AA14" s="52">
        <v>1382</v>
      </c>
      <c r="AB14" s="52">
        <v>1403</v>
      </c>
      <c r="AC14" s="52">
        <v>1427</v>
      </c>
      <c r="AD14" s="52">
        <v>1549</v>
      </c>
      <c r="AE14" s="52">
        <v>1746</v>
      </c>
      <c r="AF14" s="52">
        <v>1814</v>
      </c>
      <c r="AG14" s="52">
        <v>1610</v>
      </c>
      <c r="AH14" s="52">
        <v>1307</v>
      </c>
      <c r="AI14" s="52">
        <v>1217</v>
      </c>
      <c r="AJ14" s="52">
        <v>1004</v>
      </c>
      <c r="AK14" s="52">
        <v>815</v>
      </c>
      <c r="AL14" s="52">
        <v>450</v>
      </c>
      <c r="AM14" s="53">
        <f t="shared" si="0"/>
        <v>25502</v>
      </c>
      <c r="AN14" s="53">
        <f t="shared" si="1"/>
        <v>3162</v>
      </c>
      <c r="AO14" s="53">
        <f t="shared" si="2"/>
        <v>3424</v>
      </c>
      <c r="AP14" s="49">
        <v>288</v>
      </c>
      <c r="AQ14" s="49">
        <v>176</v>
      </c>
      <c r="AR14" s="49">
        <v>73</v>
      </c>
      <c r="AS14" s="49">
        <v>82</v>
      </c>
      <c r="AT14" s="49">
        <v>134</v>
      </c>
      <c r="AU14" s="49">
        <v>455</v>
      </c>
      <c r="AV14" s="49">
        <v>1153</v>
      </c>
      <c r="AW14" s="49">
        <v>1607</v>
      </c>
      <c r="AX14" s="49">
        <v>1642</v>
      </c>
      <c r="AY14" s="49">
        <v>1508</v>
      </c>
      <c r="AZ14" s="49">
        <v>1336</v>
      </c>
      <c r="BA14" s="49">
        <v>1298</v>
      </c>
      <c r="BB14" s="49">
        <v>1331</v>
      </c>
      <c r="BC14" s="49">
        <v>1375</v>
      </c>
      <c r="BD14" s="49">
        <v>1401</v>
      </c>
      <c r="BE14" s="49">
        <v>1696</v>
      </c>
      <c r="BF14" s="49">
        <v>1747</v>
      </c>
      <c r="BG14" s="49">
        <v>1887</v>
      </c>
      <c r="BH14" s="49">
        <v>1659</v>
      </c>
      <c r="BI14" s="49">
        <v>1371</v>
      </c>
      <c r="BJ14" s="49">
        <v>1288</v>
      </c>
      <c r="BK14" s="49">
        <v>1162</v>
      </c>
      <c r="BL14" s="49">
        <v>891</v>
      </c>
      <c r="BM14" s="49">
        <v>560</v>
      </c>
      <c r="BN14" s="53">
        <f t="shared" si="3"/>
        <v>26120</v>
      </c>
      <c r="BO14" s="53">
        <f t="shared" si="4"/>
        <v>3150</v>
      </c>
      <c r="BP14" s="53">
        <f t="shared" si="5"/>
        <v>3546</v>
      </c>
      <c r="BQ14" s="54">
        <v>328</v>
      </c>
      <c r="BR14" s="54">
        <v>206</v>
      </c>
      <c r="BS14" s="54">
        <v>116</v>
      </c>
      <c r="BT14" s="54">
        <v>77</v>
      </c>
      <c r="BU14" s="54">
        <v>139</v>
      </c>
      <c r="BV14" s="54">
        <v>449</v>
      </c>
      <c r="BW14" s="54">
        <v>1091</v>
      </c>
      <c r="BX14" s="54">
        <v>1589</v>
      </c>
      <c r="BY14" s="54">
        <v>1708</v>
      </c>
      <c r="BZ14" s="54">
        <v>1542</v>
      </c>
      <c r="CA14" s="54">
        <v>1275</v>
      </c>
      <c r="CB14" s="54">
        <v>1268</v>
      </c>
      <c r="CC14" s="54">
        <v>1303</v>
      </c>
      <c r="CD14" s="54">
        <v>1371</v>
      </c>
      <c r="CE14" s="54">
        <v>1435</v>
      </c>
      <c r="CF14" s="54">
        <v>1690</v>
      </c>
      <c r="CG14" s="54">
        <v>1906</v>
      </c>
      <c r="CH14" s="54">
        <v>1858</v>
      </c>
      <c r="CI14" s="54">
        <v>1716</v>
      </c>
      <c r="CJ14" s="54">
        <v>1526</v>
      </c>
      <c r="CK14" s="54">
        <v>1443</v>
      </c>
      <c r="CL14" s="54">
        <v>1320</v>
      </c>
      <c r="CM14" s="54">
        <v>1053</v>
      </c>
      <c r="CN14" s="54">
        <v>777</v>
      </c>
      <c r="CO14" s="53">
        <f t="shared" si="18"/>
        <v>27186</v>
      </c>
      <c r="CP14" s="53">
        <f t="shared" si="6"/>
        <v>3250</v>
      </c>
      <c r="CQ14" s="53">
        <f t="shared" si="7"/>
        <v>3574</v>
      </c>
    </row>
    <row r="15" spans="1:95">
      <c r="A15" s="49">
        <v>8</v>
      </c>
      <c r="B15" s="49" t="s">
        <v>18</v>
      </c>
      <c r="C15" s="49" t="s">
        <v>84</v>
      </c>
      <c r="D15" s="49" t="s">
        <v>3</v>
      </c>
      <c r="E15" s="49" t="s">
        <v>32</v>
      </c>
      <c r="F15" s="43">
        <f>AM15+BN15+CO15</f>
        <v>57</v>
      </c>
      <c r="G15" s="44">
        <f>F15/3</f>
        <v>19</v>
      </c>
      <c r="H15" s="45">
        <f>F15/(F18+F15)</f>
        <v>1.145061170373049E-3</v>
      </c>
      <c r="I15" s="43">
        <f>AN15+BO15+CP15</f>
        <v>10</v>
      </c>
      <c r="J15" s="44">
        <f>I15/3</f>
        <v>3.3333333333333335</v>
      </c>
      <c r="K15" s="45">
        <f>J15/(J18+J15)</f>
        <v>1.3696753869332967E-3</v>
      </c>
      <c r="L15" s="43">
        <f>AO15+BP15+CQ15</f>
        <v>6</v>
      </c>
      <c r="M15" s="44">
        <f>L15/3</f>
        <v>2</v>
      </c>
      <c r="N15" s="45">
        <f>M15/(M18+M15)</f>
        <v>1.0799136069114472E-3</v>
      </c>
      <c r="O15" s="52">
        <v>0</v>
      </c>
      <c r="P15" s="52">
        <v>0</v>
      </c>
      <c r="Q15" s="52">
        <v>0</v>
      </c>
      <c r="R15" s="52">
        <v>0</v>
      </c>
      <c r="S15" s="52">
        <v>0</v>
      </c>
      <c r="T15" s="52">
        <v>0</v>
      </c>
      <c r="U15" s="52">
        <v>0</v>
      </c>
      <c r="V15" s="52">
        <v>8</v>
      </c>
      <c r="W15" s="52">
        <v>3</v>
      </c>
      <c r="X15" s="52">
        <v>0</v>
      </c>
      <c r="Y15" s="52">
        <v>1</v>
      </c>
      <c r="Z15" s="52">
        <v>1</v>
      </c>
      <c r="AA15" s="52">
        <v>2</v>
      </c>
      <c r="AB15" s="52">
        <v>2</v>
      </c>
      <c r="AC15" s="52">
        <v>1</v>
      </c>
      <c r="AD15" s="52">
        <v>0</v>
      </c>
      <c r="AE15" s="52">
        <v>0</v>
      </c>
      <c r="AF15" s="52">
        <v>0</v>
      </c>
      <c r="AG15" s="52">
        <v>2</v>
      </c>
      <c r="AH15" s="52">
        <v>1</v>
      </c>
      <c r="AI15" s="52">
        <v>0</v>
      </c>
      <c r="AJ15" s="52">
        <v>0</v>
      </c>
      <c r="AK15" s="52">
        <v>1</v>
      </c>
      <c r="AL15" s="52">
        <v>0</v>
      </c>
      <c r="AM15" s="47">
        <f t="shared" si="0"/>
        <v>22</v>
      </c>
      <c r="AN15" s="47">
        <f t="shared" si="1"/>
        <v>3</v>
      </c>
      <c r="AO15" s="47">
        <f t="shared" si="2"/>
        <v>2</v>
      </c>
      <c r="AP15" s="49">
        <v>0</v>
      </c>
      <c r="AQ15" s="49">
        <v>0</v>
      </c>
      <c r="AR15" s="49">
        <v>0</v>
      </c>
      <c r="AS15" s="49">
        <v>0</v>
      </c>
      <c r="AT15" s="49">
        <v>0</v>
      </c>
      <c r="AU15" s="49">
        <v>1</v>
      </c>
      <c r="AV15" s="49">
        <v>1</v>
      </c>
      <c r="AW15" s="49">
        <v>4</v>
      </c>
      <c r="AX15" s="49">
        <v>2</v>
      </c>
      <c r="AY15" s="49">
        <v>0</v>
      </c>
      <c r="AZ15" s="49">
        <v>1</v>
      </c>
      <c r="BA15" s="49">
        <v>0</v>
      </c>
      <c r="BB15" s="49">
        <v>3</v>
      </c>
      <c r="BC15" s="49">
        <v>1</v>
      </c>
      <c r="BD15" s="49">
        <v>0</v>
      </c>
      <c r="BE15" s="49">
        <v>1</v>
      </c>
      <c r="BF15" s="49">
        <v>0</v>
      </c>
      <c r="BG15" s="49">
        <v>1</v>
      </c>
      <c r="BH15" s="49">
        <v>0</v>
      </c>
      <c r="BI15" s="49">
        <v>2</v>
      </c>
      <c r="BJ15" s="49">
        <v>1</v>
      </c>
      <c r="BK15" s="49">
        <v>0</v>
      </c>
      <c r="BL15" s="49">
        <v>0</v>
      </c>
      <c r="BM15" s="49">
        <v>0</v>
      </c>
      <c r="BN15" s="47">
        <f t="shared" si="3"/>
        <v>18</v>
      </c>
      <c r="BO15" s="47">
        <f t="shared" si="4"/>
        <v>2</v>
      </c>
      <c r="BP15" s="47">
        <f t="shared" si="5"/>
        <v>1</v>
      </c>
      <c r="BQ15" s="54">
        <v>0</v>
      </c>
      <c r="BR15" s="54">
        <v>0</v>
      </c>
      <c r="BS15" s="54">
        <v>0</v>
      </c>
      <c r="BT15" s="54">
        <v>0</v>
      </c>
      <c r="BU15" s="54">
        <v>0</v>
      </c>
      <c r="BV15" s="54">
        <v>0</v>
      </c>
      <c r="BW15" s="54">
        <v>2</v>
      </c>
      <c r="BX15" s="54">
        <v>0</v>
      </c>
      <c r="BY15" s="54">
        <v>1</v>
      </c>
      <c r="BZ15" s="54">
        <v>4</v>
      </c>
      <c r="CA15" s="54">
        <v>0</v>
      </c>
      <c r="CB15" s="54">
        <v>0</v>
      </c>
      <c r="CC15" s="54">
        <v>0</v>
      </c>
      <c r="CD15" s="54">
        <v>0</v>
      </c>
      <c r="CE15" s="54">
        <v>0</v>
      </c>
      <c r="CF15" s="54">
        <v>1</v>
      </c>
      <c r="CG15" s="54">
        <v>1</v>
      </c>
      <c r="CH15" s="54">
        <v>0</v>
      </c>
      <c r="CI15" s="54">
        <v>3</v>
      </c>
      <c r="CJ15" s="54">
        <v>2</v>
      </c>
      <c r="CK15" s="54">
        <v>2</v>
      </c>
      <c r="CL15" s="54">
        <v>1</v>
      </c>
      <c r="CM15" s="54">
        <v>0</v>
      </c>
      <c r="CN15" s="54">
        <v>0</v>
      </c>
      <c r="CO15" s="47">
        <f>SUM(BQ15:CN15)</f>
        <v>17</v>
      </c>
      <c r="CP15" s="47">
        <f t="shared" si="6"/>
        <v>5</v>
      </c>
      <c r="CQ15" s="47">
        <f t="shared" si="7"/>
        <v>3</v>
      </c>
    </row>
    <row r="16" spans="1:95">
      <c r="A16" s="49">
        <v>8</v>
      </c>
      <c r="B16" s="49" t="s">
        <v>18</v>
      </c>
      <c r="C16" s="49" t="s">
        <v>84</v>
      </c>
      <c r="D16" s="49" t="s">
        <v>3</v>
      </c>
      <c r="E16" s="49" t="s">
        <v>33</v>
      </c>
      <c r="F16" s="49">
        <f t="shared" ref="F16:F20" si="19">AM16+BN16+CO16</f>
        <v>80</v>
      </c>
      <c r="G16" s="50">
        <f t="shared" si="9"/>
        <v>26.666666666666668</v>
      </c>
      <c r="H16" s="51">
        <f>F16/(F19+F16)</f>
        <v>2.0584602717167557E-3</v>
      </c>
      <c r="I16" s="49">
        <f t="shared" ref="I16:I20" si="20">AN16+BO16+CP16</f>
        <v>7</v>
      </c>
      <c r="J16" s="50">
        <f t="shared" si="11"/>
        <v>2.3333333333333335</v>
      </c>
      <c r="K16" s="51">
        <f>I16/(I19+I16)</f>
        <v>1.8310227569971226E-3</v>
      </c>
      <c r="L16" s="49">
        <f t="shared" ref="L16:L20" si="21">AO16+BP16+CQ16</f>
        <v>12</v>
      </c>
      <c r="M16" s="50">
        <f t="shared" si="13"/>
        <v>4</v>
      </c>
      <c r="N16" s="51">
        <f>L16/(L19+L16)</f>
        <v>2.4635598439745432E-3</v>
      </c>
      <c r="O16" s="52">
        <v>0</v>
      </c>
      <c r="P16" s="52">
        <v>0</v>
      </c>
      <c r="Q16" s="52">
        <v>2</v>
      </c>
      <c r="R16" s="52">
        <v>1</v>
      </c>
      <c r="S16" s="52">
        <v>0</v>
      </c>
      <c r="T16" s="52">
        <v>2</v>
      </c>
      <c r="U16" s="52">
        <v>1</v>
      </c>
      <c r="V16" s="52">
        <v>3</v>
      </c>
      <c r="W16" s="52">
        <v>0</v>
      </c>
      <c r="X16" s="52">
        <v>2</v>
      </c>
      <c r="Y16" s="52">
        <v>1</v>
      </c>
      <c r="Z16" s="52">
        <v>1</v>
      </c>
      <c r="AA16" s="52">
        <v>1</v>
      </c>
      <c r="AB16" s="52">
        <v>2</v>
      </c>
      <c r="AC16" s="52">
        <v>0</v>
      </c>
      <c r="AD16" s="52">
        <v>0</v>
      </c>
      <c r="AE16" s="52">
        <v>6</v>
      </c>
      <c r="AF16" s="52">
        <v>1</v>
      </c>
      <c r="AG16" s="52">
        <v>0</v>
      </c>
      <c r="AH16" s="52">
        <v>2</v>
      </c>
      <c r="AI16" s="52">
        <v>2</v>
      </c>
      <c r="AJ16" s="52">
        <v>1</v>
      </c>
      <c r="AK16" s="52">
        <v>3</v>
      </c>
      <c r="AL16" s="52">
        <v>0</v>
      </c>
      <c r="AM16" s="53">
        <f t="shared" si="0"/>
        <v>31</v>
      </c>
      <c r="AN16" s="53">
        <f t="shared" si="1"/>
        <v>2</v>
      </c>
      <c r="AO16" s="53">
        <f t="shared" si="2"/>
        <v>1</v>
      </c>
      <c r="AP16" s="49">
        <v>0</v>
      </c>
      <c r="AQ16" s="49">
        <v>0</v>
      </c>
      <c r="AR16" s="49">
        <v>0</v>
      </c>
      <c r="AS16" s="49">
        <v>0</v>
      </c>
      <c r="AT16" s="49">
        <v>1</v>
      </c>
      <c r="AU16" s="49">
        <v>3</v>
      </c>
      <c r="AV16" s="49">
        <v>1</v>
      </c>
      <c r="AW16" s="49">
        <v>2</v>
      </c>
      <c r="AX16" s="49">
        <v>0</v>
      </c>
      <c r="AY16" s="49">
        <v>2</v>
      </c>
      <c r="AZ16" s="49">
        <v>1</v>
      </c>
      <c r="BA16" s="49">
        <v>2</v>
      </c>
      <c r="BB16" s="49">
        <v>0</v>
      </c>
      <c r="BC16" s="49">
        <v>0</v>
      </c>
      <c r="BD16" s="49">
        <v>1</v>
      </c>
      <c r="BE16" s="49">
        <v>1</v>
      </c>
      <c r="BF16" s="49">
        <v>0</v>
      </c>
      <c r="BG16" s="49">
        <v>0</v>
      </c>
      <c r="BH16" s="49">
        <v>1</v>
      </c>
      <c r="BI16" s="49">
        <v>3</v>
      </c>
      <c r="BJ16" s="49">
        <v>0</v>
      </c>
      <c r="BK16" s="49">
        <v>1</v>
      </c>
      <c r="BL16" s="49">
        <v>0</v>
      </c>
      <c r="BM16" s="49">
        <v>3</v>
      </c>
      <c r="BN16" s="53">
        <f t="shared" si="3"/>
        <v>22</v>
      </c>
      <c r="BO16" s="53">
        <f t="shared" si="4"/>
        <v>2</v>
      </c>
      <c r="BP16" s="53">
        <f t="shared" si="5"/>
        <v>1</v>
      </c>
      <c r="BQ16" s="54">
        <v>0</v>
      </c>
      <c r="BR16" s="54">
        <v>0</v>
      </c>
      <c r="BS16" s="54">
        <v>0</v>
      </c>
      <c r="BT16" s="54">
        <v>1</v>
      </c>
      <c r="BU16" s="54">
        <v>0</v>
      </c>
      <c r="BV16" s="54">
        <v>1</v>
      </c>
      <c r="BW16" s="54">
        <v>0</v>
      </c>
      <c r="BX16" s="54">
        <v>0</v>
      </c>
      <c r="BY16" s="54">
        <v>1</v>
      </c>
      <c r="BZ16" s="54">
        <v>2</v>
      </c>
      <c r="CA16" s="54">
        <v>0</v>
      </c>
      <c r="CB16" s="54">
        <v>1</v>
      </c>
      <c r="CC16" s="54">
        <v>0</v>
      </c>
      <c r="CD16" s="54">
        <v>0</v>
      </c>
      <c r="CE16" s="54">
        <v>3</v>
      </c>
      <c r="CF16" s="54">
        <v>1</v>
      </c>
      <c r="CG16" s="54">
        <v>0</v>
      </c>
      <c r="CH16" s="54">
        <v>7</v>
      </c>
      <c r="CI16" s="54">
        <v>3</v>
      </c>
      <c r="CJ16" s="54">
        <v>5</v>
      </c>
      <c r="CK16" s="54">
        <v>1</v>
      </c>
      <c r="CL16" s="54">
        <v>1</v>
      </c>
      <c r="CM16" s="54">
        <v>0</v>
      </c>
      <c r="CN16" s="54">
        <v>0</v>
      </c>
      <c r="CO16" s="53">
        <f t="shared" ref="CO16:CO20" si="22">SUM(BQ16:CN16)</f>
        <v>27</v>
      </c>
      <c r="CP16" s="53">
        <f t="shared" si="6"/>
        <v>3</v>
      </c>
      <c r="CQ16" s="53">
        <f t="shared" si="7"/>
        <v>10</v>
      </c>
    </row>
    <row r="17" spans="1:95">
      <c r="A17" s="49">
        <v>8</v>
      </c>
      <c r="B17" s="49" t="s">
        <v>18</v>
      </c>
      <c r="C17" s="49" t="s">
        <v>84</v>
      </c>
      <c r="D17" s="49" t="s">
        <v>3</v>
      </c>
      <c r="E17" s="49" t="s">
        <v>5</v>
      </c>
      <c r="F17" s="49">
        <f t="shared" si="19"/>
        <v>137</v>
      </c>
      <c r="G17" s="50">
        <f t="shared" si="9"/>
        <v>45.666666666666664</v>
      </c>
      <c r="H17" s="51">
        <f>F17/(F20+F17)</f>
        <v>1.545525309387092E-3</v>
      </c>
      <c r="I17" s="49">
        <f t="shared" si="20"/>
        <v>17</v>
      </c>
      <c r="J17" s="50">
        <f t="shared" si="11"/>
        <v>5.666666666666667</v>
      </c>
      <c r="K17" s="51">
        <f>I17/(I20+I17)</f>
        <v>1.5282272563825962E-3</v>
      </c>
      <c r="L17" s="49">
        <f t="shared" si="21"/>
        <v>18</v>
      </c>
      <c r="M17" s="50">
        <f t="shared" si="13"/>
        <v>6</v>
      </c>
      <c r="N17" s="51">
        <f>L17/(L20+L17)</f>
        <v>1.7262875227774049E-3</v>
      </c>
      <c r="O17" s="52">
        <v>0</v>
      </c>
      <c r="P17" s="52">
        <v>0</v>
      </c>
      <c r="Q17" s="52">
        <v>2</v>
      </c>
      <c r="R17" s="52">
        <v>1</v>
      </c>
      <c r="S17" s="52">
        <v>0</v>
      </c>
      <c r="T17" s="52">
        <v>2</v>
      </c>
      <c r="U17" s="52">
        <v>1</v>
      </c>
      <c r="V17" s="52">
        <v>11</v>
      </c>
      <c r="W17" s="52">
        <v>3</v>
      </c>
      <c r="X17" s="52">
        <v>2</v>
      </c>
      <c r="Y17" s="52">
        <v>2</v>
      </c>
      <c r="Z17" s="52">
        <v>2</v>
      </c>
      <c r="AA17" s="52">
        <v>3</v>
      </c>
      <c r="AB17" s="52">
        <v>4</v>
      </c>
      <c r="AC17" s="52">
        <v>1</v>
      </c>
      <c r="AD17" s="52">
        <v>0</v>
      </c>
      <c r="AE17" s="52">
        <v>6</v>
      </c>
      <c r="AF17" s="52">
        <v>1</v>
      </c>
      <c r="AG17" s="52">
        <v>2</v>
      </c>
      <c r="AH17" s="52">
        <v>3</v>
      </c>
      <c r="AI17" s="52">
        <v>2</v>
      </c>
      <c r="AJ17" s="52">
        <v>1</v>
      </c>
      <c r="AK17" s="52">
        <v>4</v>
      </c>
      <c r="AL17" s="52">
        <v>0</v>
      </c>
      <c r="AM17" s="53">
        <f t="shared" si="0"/>
        <v>53</v>
      </c>
      <c r="AN17" s="53">
        <f t="shared" si="1"/>
        <v>5</v>
      </c>
      <c r="AO17" s="53">
        <f t="shared" si="2"/>
        <v>3</v>
      </c>
      <c r="AP17" s="49">
        <v>0</v>
      </c>
      <c r="AQ17" s="49">
        <v>0</v>
      </c>
      <c r="AR17" s="49">
        <v>0</v>
      </c>
      <c r="AS17" s="49">
        <v>0</v>
      </c>
      <c r="AT17" s="49">
        <v>1</v>
      </c>
      <c r="AU17" s="49">
        <v>4</v>
      </c>
      <c r="AV17" s="49">
        <v>2</v>
      </c>
      <c r="AW17" s="49">
        <v>6</v>
      </c>
      <c r="AX17" s="49">
        <v>2</v>
      </c>
      <c r="AY17" s="49">
        <v>2</v>
      </c>
      <c r="AZ17" s="49">
        <v>2</v>
      </c>
      <c r="BA17" s="49">
        <v>2</v>
      </c>
      <c r="BB17" s="49">
        <v>3</v>
      </c>
      <c r="BC17" s="49">
        <v>1</v>
      </c>
      <c r="BD17" s="49">
        <v>1</v>
      </c>
      <c r="BE17" s="49">
        <v>2</v>
      </c>
      <c r="BF17" s="49">
        <v>0</v>
      </c>
      <c r="BG17" s="49">
        <v>1</v>
      </c>
      <c r="BH17" s="49">
        <v>1</v>
      </c>
      <c r="BI17" s="49">
        <v>5</v>
      </c>
      <c r="BJ17" s="49">
        <v>1</v>
      </c>
      <c r="BK17" s="49">
        <v>1</v>
      </c>
      <c r="BL17" s="49">
        <v>0</v>
      </c>
      <c r="BM17" s="49">
        <v>3</v>
      </c>
      <c r="BN17" s="53">
        <f t="shared" si="3"/>
        <v>40</v>
      </c>
      <c r="BO17" s="53">
        <f t="shared" si="4"/>
        <v>4</v>
      </c>
      <c r="BP17" s="53">
        <f t="shared" si="5"/>
        <v>2</v>
      </c>
      <c r="BQ17" s="54">
        <v>0</v>
      </c>
      <c r="BR17" s="54">
        <v>0</v>
      </c>
      <c r="BS17" s="54">
        <v>0</v>
      </c>
      <c r="BT17" s="54">
        <v>1</v>
      </c>
      <c r="BU17" s="54">
        <v>0</v>
      </c>
      <c r="BV17" s="54">
        <v>1</v>
      </c>
      <c r="BW17" s="54">
        <v>2</v>
      </c>
      <c r="BX17" s="54">
        <v>0</v>
      </c>
      <c r="BY17" s="54">
        <v>2</v>
      </c>
      <c r="BZ17" s="54">
        <v>6</v>
      </c>
      <c r="CA17" s="54">
        <v>0</v>
      </c>
      <c r="CB17" s="54">
        <v>1</v>
      </c>
      <c r="CC17" s="54">
        <v>0</v>
      </c>
      <c r="CD17" s="54">
        <v>0</v>
      </c>
      <c r="CE17" s="54">
        <v>3</v>
      </c>
      <c r="CF17" s="54">
        <v>2</v>
      </c>
      <c r="CG17" s="54">
        <v>1</v>
      </c>
      <c r="CH17" s="54">
        <v>7</v>
      </c>
      <c r="CI17" s="54">
        <v>6</v>
      </c>
      <c r="CJ17" s="54">
        <v>7</v>
      </c>
      <c r="CK17" s="54">
        <v>3</v>
      </c>
      <c r="CL17" s="54">
        <v>2</v>
      </c>
      <c r="CM17" s="54">
        <v>0</v>
      </c>
      <c r="CN17" s="54">
        <v>0</v>
      </c>
      <c r="CO17" s="53">
        <f t="shared" si="22"/>
        <v>44</v>
      </c>
      <c r="CP17" s="53">
        <f t="shared" si="6"/>
        <v>8</v>
      </c>
      <c r="CQ17" s="53">
        <f t="shared" si="7"/>
        <v>13</v>
      </c>
    </row>
    <row r="18" spans="1:95">
      <c r="A18" s="49">
        <v>8</v>
      </c>
      <c r="B18" s="49" t="s">
        <v>18</v>
      </c>
      <c r="C18" s="49" t="s">
        <v>84</v>
      </c>
      <c r="D18" s="49" t="s">
        <v>6</v>
      </c>
      <c r="E18" s="49" t="s">
        <v>32</v>
      </c>
      <c r="F18" s="49">
        <f t="shared" si="19"/>
        <v>49722</v>
      </c>
      <c r="G18" s="50">
        <f t="shared" si="9"/>
        <v>16574</v>
      </c>
      <c r="H18" s="49" t="s">
        <v>4</v>
      </c>
      <c r="I18" s="49">
        <f t="shared" si="20"/>
        <v>7291</v>
      </c>
      <c r="J18" s="50">
        <f t="shared" si="11"/>
        <v>2430.3333333333335</v>
      </c>
      <c r="K18" s="49" t="s">
        <v>4</v>
      </c>
      <c r="L18" s="49">
        <f t="shared" si="21"/>
        <v>5550</v>
      </c>
      <c r="M18" s="50">
        <f t="shared" si="13"/>
        <v>1850</v>
      </c>
      <c r="N18" s="49" t="s">
        <v>4</v>
      </c>
      <c r="O18" s="52">
        <v>160</v>
      </c>
      <c r="P18" s="52">
        <v>78</v>
      </c>
      <c r="Q18" s="52">
        <v>52</v>
      </c>
      <c r="R18" s="52">
        <v>61</v>
      </c>
      <c r="S18" s="52">
        <v>159</v>
      </c>
      <c r="T18" s="52">
        <v>933</v>
      </c>
      <c r="U18" s="52">
        <v>1450</v>
      </c>
      <c r="V18" s="52">
        <v>1377</v>
      </c>
      <c r="W18" s="52">
        <v>1343</v>
      </c>
      <c r="X18" s="52">
        <v>1141</v>
      </c>
      <c r="Y18" s="52">
        <v>1003</v>
      </c>
      <c r="Z18" s="52">
        <v>773</v>
      </c>
      <c r="AA18" s="52">
        <v>756</v>
      </c>
      <c r="AB18" s="52">
        <v>776</v>
      </c>
      <c r="AC18" s="52">
        <v>896</v>
      </c>
      <c r="AD18" s="52">
        <v>882</v>
      </c>
      <c r="AE18" s="52">
        <v>826</v>
      </c>
      <c r="AF18" s="52">
        <v>938</v>
      </c>
      <c r="AG18" s="52">
        <v>931</v>
      </c>
      <c r="AH18" s="52">
        <v>616</v>
      </c>
      <c r="AI18" s="52">
        <v>555</v>
      </c>
      <c r="AJ18" s="52">
        <v>450</v>
      </c>
      <c r="AK18" s="52">
        <v>402</v>
      </c>
      <c r="AL18" s="52">
        <v>281</v>
      </c>
      <c r="AM18" s="53">
        <f t="shared" si="0"/>
        <v>16839</v>
      </c>
      <c r="AN18" s="53">
        <f t="shared" si="1"/>
        <v>2484</v>
      </c>
      <c r="AO18" s="53">
        <f t="shared" si="2"/>
        <v>1869</v>
      </c>
      <c r="AP18" s="49">
        <v>152</v>
      </c>
      <c r="AQ18" s="49">
        <v>85</v>
      </c>
      <c r="AR18" s="49">
        <v>52</v>
      </c>
      <c r="AS18" s="49">
        <v>64</v>
      </c>
      <c r="AT18" s="49">
        <v>165</v>
      </c>
      <c r="AU18" s="49">
        <v>842</v>
      </c>
      <c r="AV18" s="49">
        <v>1242</v>
      </c>
      <c r="AW18" s="49">
        <v>1223</v>
      </c>
      <c r="AX18" s="49">
        <v>1166</v>
      </c>
      <c r="AY18" s="49">
        <v>1064</v>
      </c>
      <c r="AZ18" s="49">
        <v>856</v>
      </c>
      <c r="BA18" s="49">
        <v>744</v>
      </c>
      <c r="BB18" s="49">
        <v>763</v>
      </c>
      <c r="BC18" s="49">
        <v>725</v>
      </c>
      <c r="BD18" s="49">
        <v>873</v>
      </c>
      <c r="BE18" s="49">
        <v>865</v>
      </c>
      <c r="BF18" s="49">
        <v>870</v>
      </c>
      <c r="BG18" s="49">
        <v>897</v>
      </c>
      <c r="BH18" s="49">
        <v>900</v>
      </c>
      <c r="BI18" s="49">
        <v>684</v>
      </c>
      <c r="BJ18" s="49">
        <v>539</v>
      </c>
      <c r="BK18" s="49">
        <v>488</v>
      </c>
      <c r="BL18" s="49">
        <v>391</v>
      </c>
      <c r="BM18" s="49">
        <v>287</v>
      </c>
      <c r="BN18" s="53">
        <f t="shared" si="3"/>
        <v>15937</v>
      </c>
      <c r="BO18" s="53">
        <f t="shared" si="4"/>
        <v>2230</v>
      </c>
      <c r="BP18" s="53">
        <f t="shared" si="5"/>
        <v>1797</v>
      </c>
      <c r="BQ18" s="54">
        <v>170</v>
      </c>
      <c r="BR18" s="54">
        <v>105</v>
      </c>
      <c r="BS18" s="54">
        <v>57</v>
      </c>
      <c r="BT18" s="54">
        <v>60</v>
      </c>
      <c r="BU18" s="54">
        <v>149</v>
      </c>
      <c r="BV18" s="54">
        <v>882</v>
      </c>
      <c r="BW18" s="54">
        <v>1392</v>
      </c>
      <c r="BX18" s="54">
        <v>1294</v>
      </c>
      <c r="BY18" s="54">
        <v>1332</v>
      </c>
      <c r="BZ18" s="54">
        <v>1245</v>
      </c>
      <c r="CA18" s="54">
        <v>952</v>
      </c>
      <c r="CB18" s="54">
        <v>733</v>
      </c>
      <c r="CC18" s="54">
        <v>762</v>
      </c>
      <c r="CD18" s="54">
        <v>755</v>
      </c>
      <c r="CE18" s="54">
        <v>868</v>
      </c>
      <c r="CF18" s="54">
        <v>870</v>
      </c>
      <c r="CG18" s="54">
        <v>890</v>
      </c>
      <c r="CH18" s="54">
        <v>967</v>
      </c>
      <c r="CI18" s="54">
        <v>917</v>
      </c>
      <c r="CJ18" s="54">
        <v>724</v>
      </c>
      <c r="CK18" s="54">
        <v>574</v>
      </c>
      <c r="CL18" s="54">
        <v>511</v>
      </c>
      <c r="CM18" s="54">
        <v>418</v>
      </c>
      <c r="CN18" s="54">
        <v>319</v>
      </c>
      <c r="CO18" s="53">
        <f t="shared" si="22"/>
        <v>16946</v>
      </c>
      <c r="CP18" s="53">
        <f t="shared" si="6"/>
        <v>2577</v>
      </c>
      <c r="CQ18" s="53">
        <f t="shared" si="7"/>
        <v>1884</v>
      </c>
    </row>
    <row r="19" spans="1:95">
      <c r="A19" s="49">
        <v>8</v>
      </c>
      <c r="B19" s="49" t="s">
        <v>18</v>
      </c>
      <c r="C19" s="49" t="s">
        <v>84</v>
      </c>
      <c r="D19" s="49" t="s">
        <v>6</v>
      </c>
      <c r="E19" s="49" t="s">
        <v>33</v>
      </c>
      <c r="F19" s="49">
        <f t="shared" si="19"/>
        <v>38784</v>
      </c>
      <c r="G19" s="50">
        <f t="shared" si="9"/>
        <v>12928</v>
      </c>
      <c r="H19" s="49" t="s">
        <v>4</v>
      </c>
      <c r="I19" s="49">
        <f t="shared" si="20"/>
        <v>3816</v>
      </c>
      <c r="J19" s="50">
        <f t="shared" si="11"/>
        <v>1272</v>
      </c>
      <c r="K19" s="49" t="s">
        <v>4</v>
      </c>
      <c r="L19" s="49">
        <f t="shared" si="21"/>
        <v>4859</v>
      </c>
      <c r="M19" s="50">
        <f t="shared" si="13"/>
        <v>1619.6666666666667</v>
      </c>
      <c r="N19" s="49" t="s">
        <v>4</v>
      </c>
      <c r="O19" s="52">
        <v>212</v>
      </c>
      <c r="P19" s="52">
        <v>113</v>
      </c>
      <c r="Q19" s="52">
        <v>57</v>
      </c>
      <c r="R19" s="52">
        <v>62</v>
      </c>
      <c r="S19" s="52">
        <v>81</v>
      </c>
      <c r="T19" s="52">
        <v>197</v>
      </c>
      <c r="U19" s="52">
        <v>440</v>
      </c>
      <c r="V19" s="52">
        <v>704</v>
      </c>
      <c r="W19" s="52">
        <v>698</v>
      </c>
      <c r="X19" s="52">
        <v>571</v>
      </c>
      <c r="Y19" s="52">
        <v>610</v>
      </c>
      <c r="Z19" s="52">
        <v>627</v>
      </c>
      <c r="AA19" s="52">
        <v>697</v>
      </c>
      <c r="AB19" s="52">
        <v>781</v>
      </c>
      <c r="AC19" s="52">
        <v>794</v>
      </c>
      <c r="AD19" s="52">
        <v>854</v>
      </c>
      <c r="AE19" s="52">
        <v>806</v>
      </c>
      <c r="AF19" s="52">
        <v>787</v>
      </c>
      <c r="AG19" s="52">
        <v>829</v>
      </c>
      <c r="AH19" s="52">
        <v>778</v>
      </c>
      <c r="AI19" s="52">
        <v>619</v>
      </c>
      <c r="AJ19" s="52">
        <v>514</v>
      </c>
      <c r="AK19" s="52">
        <v>380</v>
      </c>
      <c r="AL19" s="52">
        <v>371</v>
      </c>
      <c r="AM19" s="53">
        <f t="shared" si="0"/>
        <v>12582</v>
      </c>
      <c r="AN19" s="53">
        <f t="shared" si="1"/>
        <v>1269</v>
      </c>
      <c r="AO19" s="53">
        <f t="shared" si="2"/>
        <v>1616</v>
      </c>
      <c r="AP19" s="49">
        <v>232</v>
      </c>
      <c r="AQ19" s="49">
        <v>114</v>
      </c>
      <c r="AR19" s="49">
        <v>68</v>
      </c>
      <c r="AS19" s="49">
        <v>49</v>
      </c>
      <c r="AT19" s="49">
        <v>91</v>
      </c>
      <c r="AU19" s="49">
        <v>188</v>
      </c>
      <c r="AV19" s="49">
        <v>437</v>
      </c>
      <c r="AW19" s="49">
        <v>725</v>
      </c>
      <c r="AX19" s="49">
        <v>674</v>
      </c>
      <c r="AY19" s="49">
        <v>600</v>
      </c>
      <c r="AZ19" s="49">
        <v>580</v>
      </c>
      <c r="BA19" s="49">
        <v>612</v>
      </c>
      <c r="BB19" s="49">
        <v>673</v>
      </c>
      <c r="BC19" s="49">
        <v>807</v>
      </c>
      <c r="BD19" s="49">
        <v>846</v>
      </c>
      <c r="BE19" s="49">
        <v>867</v>
      </c>
      <c r="BF19" s="49">
        <v>893</v>
      </c>
      <c r="BG19" s="49">
        <v>767</v>
      </c>
      <c r="BH19" s="49">
        <v>818</v>
      </c>
      <c r="BI19" s="49">
        <v>771</v>
      </c>
      <c r="BJ19" s="49">
        <v>686</v>
      </c>
      <c r="BK19" s="49">
        <v>591</v>
      </c>
      <c r="BL19" s="49">
        <v>492</v>
      </c>
      <c r="BM19" s="49">
        <v>447</v>
      </c>
      <c r="BN19" s="53">
        <f t="shared" si="3"/>
        <v>13028</v>
      </c>
      <c r="BO19" s="53">
        <f t="shared" si="4"/>
        <v>1274</v>
      </c>
      <c r="BP19" s="53">
        <f t="shared" si="5"/>
        <v>1585</v>
      </c>
      <c r="BQ19" s="54">
        <v>253</v>
      </c>
      <c r="BR19" s="54">
        <v>136</v>
      </c>
      <c r="BS19" s="54">
        <v>78</v>
      </c>
      <c r="BT19" s="54">
        <v>46</v>
      </c>
      <c r="BU19" s="54">
        <v>79</v>
      </c>
      <c r="BV19" s="54">
        <v>216</v>
      </c>
      <c r="BW19" s="54">
        <v>448</v>
      </c>
      <c r="BX19" s="54">
        <v>717</v>
      </c>
      <c r="BY19" s="54">
        <v>671</v>
      </c>
      <c r="BZ19" s="54">
        <v>602</v>
      </c>
      <c r="CA19" s="54">
        <v>589</v>
      </c>
      <c r="CB19" s="54">
        <v>647</v>
      </c>
      <c r="CC19" s="54">
        <v>700</v>
      </c>
      <c r="CD19" s="54">
        <v>730</v>
      </c>
      <c r="CE19" s="54">
        <v>868</v>
      </c>
      <c r="CF19" s="54">
        <v>868</v>
      </c>
      <c r="CG19" s="54">
        <v>825</v>
      </c>
      <c r="CH19" s="54">
        <v>788</v>
      </c>
      <c r="CI19" s="54">
        <v>870</v>
      </c>
      <c r="CJ19" s="54">
        <v>820</v>
      </c>
      <c r="CK19" s="54">
        <v>744</v>
      </c>
      <c r="CL19" s="54">
        <v>582</v>
      </c>
      <c r="CM19" s="54">
        <v>461</v>
      </c>
      <c r="CN19" s="54">
        <v>436</v>
      </c>
      <c r="CO19" s="53">
        <f t="shared" si="22"/>
        <v>13174</v>
      </c>
      <c r="CP19" s="53">
        <f t="shared" si="6"/>
        <v>1273</v>
      </c>
      <c r="CQ19" s="53">
        <f t="shared" si="7"/>
        <v>1658</v>
      </c>
    </row>
    <row r="20" spans="1:95">
      <c r="A20" s="49">
        <v>8</v>
      </c>
      <c r="B20" s="49" t="s">
        <v>18</v>
      </c>
      <c r="C20" s="49" t="s">
        <v>84</v>
      </c>
      <c r="D20" s="49" t="s">
        <v>6</v>
      </c>
      <c r="E20" s="49" t="s">
        <v>5</v>
      </c>
      <c r="F20" s="49">
        <f t="shared" si="19"/>
        <v>88506</v>
      </c>
      <c r="G20" s="50">
        <f t="shared" si="9"/>
        <v>29502</v>
      </c>
      <c r="H20" s="49" t="s">
        <v>4</v>
      </c>
      <c r="I20" s="49">
        <f t="shared" si="20"/>
        <v>11107</v>
      </c>
      <c r="J20" s="50">
        <f t="shared" si="11"/>
        <v>3702.3333333333335</v>
      </c>
      <c r="K20" s="49" t="s">
        <v>4</v>
      </c>
      <c r="L20" s="49">
        <f t="shared" si="21"/>
        <v>10409</v>
      </c>
      <c r="M20" s="50">
        <f t="shared" si="13"/>
        <v>3469.6666666666665</v>
      </c>
      <c r="N20" s="49" t="s">
        <v>4</v>
      </c>
      <c r="O20" s="52">
        <v>372</v>
      </c>
      <c r="P20" s="52">
        <v>191</v>
      </c>
      <c r="Q20" s="52">
        <v>109</v>
      </c>
      <c r="R20" s="52">
        <v>123</v>
      </c>
      <c r="S20" s="52">
        <v>240</v>
      </c>
      <c r="T20" s="52">
        <v>1130</v>
      </c>
      <c r="U20" s="52">
        <v>1890</v>
      </c>
      <c r="V20" s="52">
        <v>2081</v>
      </c>
      <c r="W20" s="52">
        <v>2041</v>
      </c>
      <c r="X20" s="52">
        <v>1712</v>
      </c>
      <c r="Y20" s="52">
        <v>1613</v>
      </c>
      <c r="Z20" s="52">
        <v>1400</v>
      </c>
      <c r="AA20" s="52">
        <v>1453</v>
      </c>
      <c r="AB20" s="52">
        <v>1557</v>
      </c>
      <c r="AC20" s="52">
        <v>1690</v>
      </c>
      <c r="AD20" s="52">
        <v>1736</v>
      </c>
      <c r="AE20" s="52">
        <v>1632</v>
      </c>
      <c r="AF20" s="52">
        <v>1725</v>
      </c>
      <c r="AG20" s="52">
        <v>1760</v>
      </c>
      <c r="AH20" s="52">
        <v>1394</v>
      </c>
      <c r="AI20" s="52">
        <v>1174</v>
      </c>
      <c r="AJ20" s="52">
        <v>964</v>
      </c>
      <c r="AK20" s="52">
        <v>782</v>
      </c>
      <c r="AL20" s="52">
        <v>652</v>
      </c>
      <c r="AM20" s="53">
        <f t="shared" si="0"/>
        <v>29421</v>
      </c>
      <c r="AN20" s="53">
        <f t="shared" si="1"/>
        <v>3753</v>
      </c>
      <c r="AO20" s="53">
        <f t="shared" si="2"/>
        <v>3485</v>
      </c>
      <c r="AP20" s="49">
        <v>384</v>
      </c>
      <c r="AQ20" s="49">
        <v>199</v>
      </c>
      <c r="AR20" s="49">
        <v>120</v>
      </c>
      <c r="AS20" s="49">
        <v>113</v>
      </c>
      <c r="AT20" s="49">
        <v>256</v>
      </c>
      <c r="AU20" s="49">
        <v>1030</v>
      </c>
      <c r="AV20" s="49">
        <v>1679</v>
      </c>
      <c r="AW20" s="49">
        <v>1948</v>
      </c>
      <c r="AX20" s="49">
        <v>1840</v>
      </c>
      <c r="AY20" s="49">
        <v>1664</v>
      </c>
      <c r="AZ20" s="49">
        <v>1436</v>
      </c>
      <c r="BA20" s="49">
        <v>1356</v>
      </c>
      <c r="BB20" s="49">
        <v>1436</v>
      </c>
      <c r="BC20" s="49">
        <v>1532</v>
      </c>
      <c r="BD20" s="49">
        <v>1719</v>
      </c>
      <c r="BE20" s="49">
        <v>1732</v>
      </c>
      <c r="BF20" s="49">
        <v>1763</v>
      </c>
      <c r="BG20" s="49">
        <v>1664</v>
      </c>
      <c r="BH20" s="49">
        <v>1718</v>
      </c>
      <c r="BI20" s="49">
        <v>1455</v>
      </c>
      <c r="BJ20" s="49">
        <v>1225</v>
      </c>
      <c r="BK20" s="49">
        <v>1079</v>
      </c>
      <c r="BL20" s="49">
        <v>883</v>
      </c>
      <c r="BM20" s="49">
        <v>734</v>
      </c>
      <c r="BN20" s="53">
        <f t="shared" si="3"/>
        <v>28965</v>
      </c>
      <c r="BO20" s="53">
        <f t="shared" si="4"/>
        <v>3504</v>
      </c>
      <c r="BP20" s="53">
        <f t="shared" si="5"/>
        <v>3382</v>
      </c>
      <c r="BQ20" s="54">
        <v>423</v>
      </c>
      <c r="BR20" s="54">
        <v>241</v>
      </c>
      <c r="BS20" s="54">
        <v>135</v>
      </c>
      <c r="BT20" s="54">
        <v>106</v>
      </c>
      <c r="BU20" s="54">
        <v>228</v>
      </c>
      <c r="BV20" s="54">
        <v>1098</v>
      </c>
      <c r="BW20" s="54">
        <v>1840</v>
      </c>
      <c r="BX20" s="54">
        <v>2011</v>
      </c>
      <c r="BY20" s="54">
        <v>2003</v>
      </c>
      <c r="BZ20" s="54">
        <v>1847</v>
      </c>
      <c r="CA20" s="54">
        <v>1541</v>
      </c>
      <c r="CB20" s="54">
        <v>1380</v>
      </c>
      <c r="CC20" s="54">
        <v>1462</v>
      </c>
      <c r="CD20" s="54">
        <v>1485</v>
      </c>
      <c r="CE20" s="54">
        <v>1736</v>
      </c>
      <c r="CF20" s="54">
        <v>1738</v>
      </c>
      <c r="CG20" s="54">
        <v>1715</v>
      </c>
      <c r="CH20" s="54">
        <v>1755</v>
      </c>
      <c r="CI20" s="54">
        <v>1787</v>
      </c>
      <c r="CJ20" s="54">
        <v>1544</v>
      </c>
      <c r="CK20" s="54">
        <v>1318</v>
      </c>
      <c r="CL20" s="54">
        <v>1093</v>
      </c>
      <c r="CM20" s="54">
        <v>879</v>
      </c>
      <c r="CN20" s="54">
        <v>755</v>
      </c>
      <c r="CO20" s="53">
        <f t="shared" si="22"/>
        <v>30120</v>
      </c>
      <c r="CP20" s="53">
        <f t="shared" si="6"/>
        <v>3850</v>
      </c>
      <c r="CQ20" s="53">
        <f t="shared" si="7"/>
        <v>3542</v>
      </c>
    </row>
    <row r="21" spans="1:95">
      <c r="A21" s="49">
        <v>11</v>
      </c>
      <c r="B21" s="49" t="s">
        <v>19</v>
      </c>
      <c r="C21" s="49" t="s">
        <v>84</v>
      </c>
      <c r="D21" s="49" t="s">
        <v>3</v>
      </c>
      <c r="E21" s="49" t="s">
        <v>32</v>
      </c>
      <c r="F21" s="43">
        <f>AM21+BN21+CO21</f>
        <v>438</v>
      </c>
      <c r="G21" s="44">
        <f>F21/3</f>
        <v>146</v>
      </c>
      <c r="H21" s="45">
        <f>F21/(F24+F21)</f>
        <v>1.5067079463364294E-2</v>
      </c>
      <c r="I21" s="43">
        <f>AN21+BO21+CP21</f>
        <v>136</v>
      </c>
      <c r="J21" s="44">
        <f>I21/3</f>
        <v>45.333333333333336</v>
      </c>
      <c r="K21" s="45">
        <f>J21/(J24+J21)</f>
        <v>3.0195381882770874E-2</v>
      </c>
      <c r="L21" s="43">
        <f>AO21+BP21+CQ21</f>
        <v>37</v>
      </c>
      <c r="M21" s="44">
        <f>L21/3</f>
        <v>12.333333333333334</v>
      </c>
      <c r="N21" s="45">
        <f>M21/(M24+M21)</f>
        <v>1.3342949873782907E-2</v>
      </c>
      <c r="O21" s="52">
        <v>0</v>
      </c>
      <c r="P21" s="52">
        <v>0</v>
      </c>
      <c r="Q21" s="52">
        <v>0</v>
      </c>
      <c r="R21" s="52">
        <v>0</v>
      </c>
      <c r="S21" s="52">
        <v>0</v>
      </c>
      <c r="T21" s="52">
        <v>6</v>
      </c>
      <c r="U21" s="52">
        <v>20</v>
      </c>
      <c r="V21" s="52">
        <v>10</v>
      </c>
      <c r="W21" s="52">
        <v>23</v>
      </c>
      <c r="X21" s="52">
        <v>8</v>
      </c>
      <c r="Y21" s="52">
        <v>3</v>
      </c>
      <c r="Z21" s="52">
        <v>8</v>
      </c>
      <c r="AA21" s="52">
        <v>5</v>
      </c>
      <c r="AB21" s="52">
        <v>5</v>
      </c>
      <c r="AC21" s="52">
        <v>6</v>
      </c>
      <c r="AD21" s="52">
        <v>11</v>
      </c>
      <c r="AE21" s="52">
        <v>4</v>
      </c>
      <c r="AF21" s="52">
        <v>7</v>
      </c>
      <c r="AG21" s="52">
        <v>10</v>
      </c>
      <c r="AH21" s="52">
        <v>3</v>
      </c>
      <c r="AI21" s="52">
        <v>1</v>
      </c>
      <c r="AJ21" s="52">
        <v>1</v>
      </c>
      <c r="AK21" s="52">
        <v>1</v>
      </c>
      <c r="AL21" s="52">
        <v>0</v>
      </c>
      <c r="AM21" s="47">
        <f t="shared" si="0"/>
        <v>132</v>
      </c>
      <c r="AN21" s="47">
        <f t="shared" si="1"/>
        <v>31</v>
      </c>
      <c r="AO21" s="47">
        <f t="shared" si="2"/>
        <v>17</v>
      </c>
      <c r="AP21" s="49">
        <v>0</v>
      </c>
      <c r="AQ21" s="49">
        <v>0</v>
      </c>
      <c r="AR21" s="49">
        <v>0</v>
      </c>
      <c r="AS21" s="49">
        <v>0</v>
      </c>
      <c r="AT21" s="49">
        <v>1</v>
      </c>
      <c r="AU21" s="49">
        <v>9</v>
      </c>
      <c r="AV21" s="49">
        <v>19</v>
      </c>
      <c r="AW21" s="49">
        <v>17</v>
      </c>
      <c r="AX21" s="49">
        <v>27</v>
      </c>
      <c r="AY21" s="49">
        <v>16</v>
      </c>
      <c r="AZ21" s="49">
        <v>7</v>
      </c>
      <c r="BA21" s="49">
        <v>5</v>
      </c>
      <c r="BB21" s="49">
        <v>2</v>
      </c>
      <c r="BC21" s="49">
        <v>9</v>
      </c>
      <c r="BD21" s="49">
        <v>6</v>
      </c>
      <c r="BE21" s="49">
        <v>2</v>
      </c>
      <c r="BF21" s="49">
        <v>4</v>
      </c>
      <c r="BG21" s="49">
        <v>4</v>
      </c>
      <c r="BH21" s="49">
        <v>5</v>
      </c>
      <c r="BI21" s="49">
        <v>5</v>
      </c>
      <c r="BJ21" s="49">
        <v>5</v>
      </c>
      <c r="BK21" s="49">
        <v>2</v>
      </c>
      <c r="BL21" s="49">
        <v>1</v>
      </c>
      <c r="BM21" s="49">
        <v>0</v>
      </c>
      <c r="BN21" s="47">
        <f t="shared" si="3"/>
        <v>146</v>
      </c>
      <c r="BO21" s="47">
        <f t="shared" si="4"/>
        <v>43</v>
      </c>
      <c r="BP21" s="47">
        <f t="shared" si="5"/>
        <v>9</v>
      </c>
      <c r="BQ21" s="54">
        <v>0</v>
      </c>
      <c r="BR21" s="54">
        <v>0</v>
      </c>
      <c r="BS21" s="54">
        <v>0</v>
      </c>
      <c r="BT21" s="54">
        <v>1</v>
      </c>
      <c r="BU21" s="54">
        <v>0</v>
      </c>
      <c r="BV21" s="54">
        <v>5</v>
      </c>
      <c r="BW21" s="54">
        <v>9</v>
      </c>
      <c r="BX21" s="54">
        <v>21</v>
      </c>
      <c r="BY21" s="54">
        <v>46</v>
      </c>
      <c r="BZ21" s="54">
        <v>16</v>
      </c>
      <c r="CA21" s="54">
        <v>11</v>
      </c>
      <c r="CB21" s="54">
        <v>5</v>
      </c>
      <c r="CC21" s="54">
        <v>2</v>
      </c>
      <c r="CD21" s="54">
        <v>9</v>
      </c>
      <c r="CE21" s="54">
        <v>9</v>
      </c>
      <c r="CF21" s="54">
        <v>1</v>
      </c>
      <c r="CG21" s="54">
        <v>1</v>
      </c>
      <c r="CH21" s="54">
        <v>4</v>
      </c>
      <c r="CI21" s="54">
        <v>7</v>
      </c>
      <c r="CJ21" s="54">
        <v>2</v>
      </c>
      <c r="CK21" s="54">
        <v>5</v>
      </c>
      <c r="CL21" s="54">
        <v>3</v>
      </c>
      <c r="CM21" s="54">
        <v>1</v>
      </c>
      <c r="CN21" s="54">
        <v>2</v>
      </c>
      <c r="CO21" s="47">
        <f>SUM(BQ21:CN21)</f>
        <v>160</v>
      </c>
      <c r="CP21" s="47">
        <f t="shared" si="6"/>
        <v>62</v>
      </c>
      <c r="CQ21" s="47">
        <f t="shared" si="7"/>
        <v>11</v>
      </c>
    </row>
    <row r="22" spans="1:95">
      <c r="A22" s="49">
        <v>11</v>
      </c>
      <c r="B22" s="49" t="s">
        <v>19</v>
      </c>
      <c r="C22" s="49" t="s">
        <v>84</v>
      </c>
      <c r="D22" s="49" t="s">
        <v>3</v>
      </c>
      <c r="E22" s="49" t="s">
        <v>33</v>
      </c>
      <c r="F22" s="49">
        <f t="shared" ref="F22:F26" si="23">AM22+BN22+CO22</f>
        <v>371</v>
      </c>
      <c r="G22" s="50">
        <f t="shared" ref="G22:G26" si="24">F22/3</f>
        <v>123.66666666666667</v>
      </c>
      <c r="H22" s="51">
        <f>F22/(F25+F22)</f>
        <v>9.4327629605146061E-3</v>
      </c>
      <c r="I22" s="49">
        <f t="shared" ref="I22:I26" si="25">AN22+BO22+CP22</f>
        <v>15</v>
      </c>
      <c r="J22" s="50">
        <f t="shared" ref="J22:J26" si="26">I22/3</f>
        <v>5</v>
      </c>
      <c r="K22" s="51">
        <f>I22/(I25+I22)</f>
        <v>5.0933786078098476E-3</v>
      </c>
      <c r="L22" s="49">
        <f t="shared" ref="L22:L26" si="27">AO22+BP22+CQ22</f>
        <v>125</v>
      </c>
      <c r="M22" s="50">
        <f t="shared" ref="M22:M26" si="28">L22/3</f>
        <v>41.666666666666664</v>
      </c>
      <c r="N22" s="51">
        <f>L22/(L25+L22)</f>
        <v>1.9224853891110429E-2</v>
      </c>
      <c r="O22" s="52">
        <v>1</v>
      </c>
      <c r="P22" s="52">
        <v>0</v>
      </c>
      <c r="Q22" s="52">
        <v>0</v>
      </c>
      <c r="R22" s="52">
        <v>0</v>
      </c>
      <c r="S22" s="52">
        <v>0</v>
      </c>
      <c r="T22" s="52">
        <v>0</v>
      </c>
      <c r="U22" s="52">
        <v>0</v>
      </c>
      <c r="V22" s="52">
        <v>1</v>
      </c>
      <c r="W22" s="52">
        <v>3</v>
      </c>
      <c r="X22" s="52">
        <v>3</v>
      </c>
      <c r="Y22" s="52">
        <v>0</v>
      </c>
      <c r="Z22" s="52">
        <v>1</v>
      </c>
      <c r="AA22" s="52">
        <v>5</v>
      </c>
      <c r="AB22" s="52">
        <v>6</v>
      </c>
      <c r="AC22" s="52">
        <v>6</v>
      </c>
      <c r="AD22" s="52">
        <v>4</v>
      </c>
      <c r="AE22" s="52">
        <v>14</v>
      </c>
      <c r="AF22" s="52">
        <v>18</v>
      </c>
      <c r="AG22" s="52">
        <v>15</v>
      </c>
      <c r="AH22" s="52">
        <v>17</v>
      </c>
      <c r="AI22" s="52">
        <v>7</v>
      </c>
      <c r="AJ22" s="52">
        <v>6</v>
      </c>
      <c r="AK22" s="52">
        <v>1</v>
      </c>
      <c r="AL22" s="52">
        <v>4</v>
      </c>
      <c r="AM22" s="53">
        <f t="shared" si="0"/>
        <v>112</v>
      </c>
      <c r="AN22" s="53">
        <f t="shared" si="1"/>
        <v>6</v>
      </c>
      <c r="AO22" s="53">
        <f t="shared" si="2"/>
        <v>33</v>
      </c>
      <c r="AP22" s="49">
        <v>1</v>
      </c>
      <c r="AQ22" s="49">
        <v>1</v>
      </c>
      <c r="AR22" s="49">
        <v>0</v>
      </c>
      <c r="AS22" s="49">
        <v>0</v>
      </c>
      <c r="AT22" s="49">
        <v>0</v>
      </c>
      <c r="AU22" s="49">
        <v>1</v>
      </c>
      <c r="AV22" s="49">
        <v>1</v>
      </c>
      <c r="AW22" s="49">
        <v>2</v>
      </c>
      <c r="AX22" s="49">
        <v>3</v>
      </c>
      <c r="AY22" s="49">
        <v>1</v>
      </c>
      <c r="AZ22" s="49">
        <v>3</v>
      </c>
      <c r="BA22" s="49">
        <v>2</v>
      </c>
      <c r="BB22" s="49">
        <v>3</v>
      </c>
      <c r="BC22" s="49">
        <v>3</v>
      </c>
      <c r="BD22" s="49">
        <v>11</v>
      </c>
      <c r="BE22" s="49">
        <v>7</v>
      </c>
      <c r="BF22" s="49">
        <v>18</v>
      </c>
      <c r="BG22" s="49">
        <v>25</v>
      </c>
      <c r="BH22" s="49">
        <v>16</v>
      </c>
      <c r="BI22" s="49">
        <v>17</v>
      </c>
      <c r="BJ22" s="49">
        <v>10</v>
      </c>
      <c r="BK22" s="49">
        <v>6</v>
      </c>
      <c r="BL22" s="49">
        <v>1</v>
      </c>
      <c r="BM22" s="49">
        <v>2</v>
      </c>
      <c r="BN22" s="53">
        <f t="shared" si="3"/>
        <v>134</v>
      </c>
      <c r="BO22" s="53">
        <f t="shared" si="4"/>
        <v>4</v>
      </c>
      <c r="BP22" s="53">
        <f t="shared" si="5"/>
        <v>41</v>
      </c>
      <c r="BQ22" s="54">
        <v>0</v>
      </c>
      <c r="BR22" s="54">
        <v>1</v>
      </c>
      <c r="BS22" s="54">
        <v>0</v>
      </c>
      <c r="BT22" s="54">
        <v>0</v>
      </c>
      <c r="BU22" s="54">
        <v>0</v>
      </c>
      <c r="BV22" s="54">
        <v>1</v>
      </c>
      <c r="BW22" s="54">
        <v>0</v>
      </c>
      <c r="BX22" s="54">
        <v>3</v>
      </c>
      <c r="BY22" s="54">
        <v>3</v>
      </c>
      <c r="BZ22" s="54">
        <v>2</v>
      </c>
      <c r="CA22" s="54">
        <v>2</v>
      </c>
      <c r="CB22" s="54">
        <v>2</v>
      </c>
      <c r="CC22" s="54">
        <v>4</v>
      </c>
      <c r="CD22" s="54">
        <v>2</v>
      </c>
      <c r="CE22" s="54">
        <v>2</v>
      </c>
      <c r="CF22" s="54">
        <v>9</v>
      </c>
      <c r="CG22" s="54">
        <v>12</v>
      </c>
      <c r="CH22" s="54">
        <v>30</v>
      </c>
      <c r="CI22" s="54">
        <v>21</v>
      </c>
      <c r="CJ22" s="54">
        <v>14</v>
      </c>
      <c r="CK22" s="54">
        <v>4</v>
      </c>
      <c r="CL22" s="54">
        <v>4</v>
      </c>
      <c r="CM22" s="54">
        <v>5</v>
      </c>
      <c r="CN22" s="54">
        <v>4</v>
      </c>
      <c r="CO22" s="53">
        <f t="shared" ref="CO22:CO26" si="29">SUM(BQ22:CN22)</f>
        <v>125</v>
      </c>
      <c r="CP22" s="53">
        <f t="shared" si="6"/>
        <v>5</v>
      </c>
      <c r="CQ22" s="53">
        <f t="shared" si="7"/>
        <v>51</v>
      </c>
    </row>
    <row r="23" spans="1:95">
      <c r="A23" s="49">
        <v>11</v>
      </c>
      <c r="B23" s="49" t="s">
        <v>19</v>
      </c>
      <c r="C23" s="49" t="s">
        <v>84</v>
      </c>
      <c r="D23" s="49" t="s">
        <v>3</v>
      </c>
      <c r="E23" s="49" t="s">
        <v>5</v>
      </c>
      <c r="F23" s="49">
        <f t="shared" si="23"/>
        <v>809</v>
      </c>
      <c r="G23" s="50">
        <f t="shared" si="24"/>
        <v>269.66666666666669</v>
      </c>
      <c r="H23" s="51">
        <f>F23/(F26+F23)</f>
        <v>1.1827312466192015E-2</v>
      </c>
      <c r="I23" s="49">
        <f t="shared" si="25"/>
        <v>151</v>
      </c>
      <c r="J23" s="50">
        <f t="shared" si="26"/>
        <v>50.333333333333336</v>
      </c>
      <c r="K23" s="51">
        <f>I23/(I26+I23)</f>
        <v>2.0271177339240165E-2</v>
      </c>
      <c r="L23" s="49">
        <f t="shared" si="27"/>
        <v>162</v>
      </c>
      <c r="M23" s="50">
        <f t="shared" si="28"/>
        <v>54</v>
      </c>
      <c r="N23" s="51">
        <f>L23/(L26+L23)</f>
        <v>1.7466307277628032E-2</v>
      </c>
      <c r="O23" s="52">
        <v>1</v>
      </c>
      <c r="P23" s="52">
        <v>0</v>
      </c>
      <c r="Q23" s="52">
        <v>0</v>
      </c>
      <c r="R23" s="52">
        <v>0</v>
      </c>
      <c r="S23" s="52">
        <v>0</v>
      </c>
      <c r="T23" s="52">
        <v>6</v>
      </c>
      <c r="U23" s="52">
        <v>20</v>
      </c>
      <c r="V23" s="52">
        <v>11</v>
      </c>
      <c r="W23" s="52">
        <v>26</v>
      </c>
      <c r="X23" s="52">
        <v>11</v>
      </c>
      <c r="Y23" s="52">
        <v>3</v>
      </c>
      <c r="Z23" s="52">
        <v>9</v>
      </c>
      <c r="AA23" s="52">
        <v>10</v>
      </c>
      <c r="AB23" s="52">
        <v>11</v>
      </c>
      <c r="AC23" s="52">
        <v>12</v>
      </c>
      <c r="AD23" s="52">
        <v>15</v>
      </c>
      <c r="AE23" s="52">
        <v>18</v>
      </c>
      <c r="AF23" s="52">
        <v>25</v>
      </c>
      <c r="AG23" s="52">
        <v>25</v>
      </c>
      <c r="AH23" s="52">
        <v>20</v>
      </c>
      <c r="AI23" s="52">
        <v>8</v>
      </c>
      <c r="AJ23" s="52">
        <v>7</v>
      </c>
      <c r="AK23" s="52">
        <v>2</v>
      </c>
      <c r="AL23" s="52">
        <v>4</v>
      </c>
      <c r="AM23" s="53">
        <f t="shared" si="0"/>
        <v>244</v>
      </c>
      <c r="AN23" s="53">
        <f t="shared" si="1"/>
        <v>37</v>
      </c>
      <c r="AO23" s="53">
        <f t="shared" si="2"/>
        <v>50</v>
      </c>
      <c r="AP23" s="49">
        <v>1</v>
      </c>
      <c r="AQ23" s="49">
        <v>1</v>
      </c>
      <c r="AR23" s="49">
        <v>0</v>
      </c>
      <c r="AS23" s="49">
        <v>0</v>
      </c>
      <c r="AT23" s="49">
        <v>1</v>
      </c>
      <c r="AU23" s="49">
        <v>10</v>
      </c>
      <c r="AV23" s="49">
        <v>20</v>
      </c>
      <c r="AW23" s="49">
        <v>19</v>
      </c>
      <c r="AX23" s="49">
        <v>30</v>
      </c>
      <c r="AY23" s="49">
        <v>17</v>
      </c>
      <c r="AZ23" s="49">
        <v>10</v>
      </c>
      <c r="BA23" s="49">
        <v>7</v>
      </c>
      <c r="BB23" s="49">
        <v>5</v>
      </c>
      <c r="BC23" s="49">
        <v>12</v>
      </c>
      <c r="BD23" s="49">
        <v>17</v>
      </c>
      <c r="BE23" s="49">
        <v>9</v>
      </c>
      <c r="BF23" s="49">
        <v>22</v>
      </c>
      <c r="BG23" s="49">
        <v>29</v>
      </c>
      <c r="BH23" s="49">
        <v>21</v>
      </c>
      <c r="BI23" s="49">
        <v>22</v>
      </c>
      <c r="BJ23" s="49">
        <v>15</v>
      </c>
      <c r="BK23" s="49">
        <v>8</v>
      </c>
      <c r="BL23" s="49">
        <v>2</v>
      </c>
      <c r="BM23" s="49">
        <v>2</v>
      </c>
      <c r="BN23" s="53">
        <f t="shared" si="3"/>
        <v>280</v>
      </c>
      <c r="BO23" s="53">
        <f t="shared" si="4"/>
        <v>47</v>
      </c>
      <c r="BP23" s="53">
        <f t="shared" si="5"/>
        <v>50</v>
      </c>
      <c r="BQ23" s="54">
        <v>0</v>
      </c>
      <c r="BR23" s="54">
        <v>1</v>
      </c>
      <c r="BS23" s="54">
        <v>0</v>
      </c>
      <c r="BT23" s="54">
        <v>1</v>
      </c>
      <c r="BU23" s="54">
        <v>0</v>
      </c>
      <c r="BV23" s="54">
        <v>6</v>
      </c>
      <c r="BW23" s="54">
        <v>9</v>
      </c>
      <c r="BX23" s="54">
        <v>24</v>
      </c>
      <c r="BY23" s="54">
        <v>49</v>
      </c>
      <c r="BZ23" s="54">
        <v>18</v>
      </c>
      <c r="CA23" s="54">
        <v>13</v>
      </c>
      <c r="CB23" s="54">
        <v>7</v>
      </c>
      <c r="CC23" s="54">
        <v>6</v>
      </c>
      <c r="CD23" s="54">
        <v>11</v>
      </c>
      <c r="CE23" s="54">
        <v>11</v>
      </c>
      <c r="CF23" s="54">
        <v>10</v>
      </c>
      <c r="CG23" s="54">
        <v>13</v>
      </c>
      <c r="CH23" s="54">
        <v>34</v>
      </c>
      <c r="CI23" s="54">
        <v>28</v>
      </c>
      <c r="CJ23" s="54">
        <v>16</v>
      </c>
      <c r="CK23" s="54">
        <v>9</v>
      </c>
      <c r="CL23" s="54">
        <v>7</v>
      </c>
      <c r="CM23" s="54">
        <v>6</v>
      </c>
      <c r="CN23" s="54">
        <v>6</v>
      </c>
      <c r="CO23" s="53">
        <f t="shared" si="29"/>
        <v>285</v>
      </c>
      <c r="CP23" s="53">
        <f t="shared" si="6"/>
        <v>67</v>
      </c>
      <c r="CQ23" s="53">
        <f t="shared" si="7"/>
        <v>62</v>
      </c>
    </row>
    <row r="24" spans="1:95">
      <c r="A24" s="49">
        <v>11</v>
      </c>
      <c r="B24" s="49" t="s">
        <v>19</v>
      </c>
      <c r="C24" s="49" t="s">
        <v>84</v>
      </c>
      <c r="D24" s="49" t="s">
        <v>6</v>
      </c>
      <c r="E24" s="49" t="s">
        <v>32</v>
      </c>
      <c r="F24" s="49">
        <f t="shared" si="23"/>
        <v>28632</v>
      </c>
      <c r="G24" s="50">
        <f t="shared" si="24"/>
        <v>9544</v>
      </c>
      <c r="H24" s="49" t="s">
        <v>4</v>
      </c>
      <c r="I24" s="49">
        <f t="shared" si="25"/>
        <v>4368</v>
      </c>
      <c r="J24" s="50">
        <f t="shared" si="26"/>
        <v>1456</v>
      </c>
      <c r="K24" s="49" t="s">
        <v>4</v>
      </c>
      <c r="L24" s="49">
        <f t="shared" si="27"/>
        <v>2736</v>
      </c>
      <c r="M24" s="50">
        <f t="shared" si="28"/>
        <v>912</v>
      </c>
      <c r="N24" s="49" t="s">
        <v>4</v>
      </c>
      <c r="O24" s="52">
        <v>70</v>
      </c>
      <c r="P24" s="52">
        <v>51</v>
      </c>
      <c r="Q24" s="52">
        <v>32</v>
      </c>
      <c r="R24" s="52">
        <v>31</v>
      </c>
      <c r="S24" s="52">
        <v>111</v>
      </c>
      <c r="T24" s="52">
        <v>392</v>
      </c>
      <c r="U24" s="52">
        <v>688</v>
      </c>
      <c r="V24" s="52">
        <v>695</v>
      </c>
      <c r="W24" s="52">
        <v>688</v>
      </c>
      <c r="X24" s="52">
        <v>767</v>
      </c>
      <c r="Y24" s="52">
        <v>542</v>
      </c>
      <c r="Z24" s="52">
        <v>424</v>
      </c>
      <c r="AA24" s="52">
        <v>489</v>
      </c>
      <c r="AB24" s="52">
        <v>548</v>
      </c>
      <c r="AC24" s="52">
        <v>538</v>
      </c>
      <c r="AD24" s="52">
        <v>487</v>
      </c>
      <c r="AE24" s="52">
        <v>414</v>
      </c>
      <c r="AF24" s="52">
        <v>412</v>
      </c>
      <c r="AG24" s="52">
        <v>466</v>
      </c>
      <c r="AH24" s="52">
        <v>392</v>
      </c>
      <c r="AI24" s="52">
        <v>286</v>
      </c>
      <c r="AJ24" s="52">
        <v>234</v>
      </c>
      <c r="AK24" s="52">
        <v>232</v>
      </c>
      <c r="AL24" s="52">
        <v>176</v>
      </c>
      <c r="AM24" s="53">
        <f t="shared" si="0"/>
        <v>9165</v>
      </c>
      <c r="AN24" s="53">
        <f t="shared" si="1"/>
        <v>1455</v>
      </c>
      <c r="AO24" s="53">
        <f t="shared" si="2"/>
        <v>878</v>
      </c>
      <c r="AP24" s="49">
        <v>80</v>
      </c>
      <c r="AQ24" s="49">
        <v>43</v>
      </c>
      <c r="AR24" s="49">
        <v>34</v>
      </c>
      <c r="AS24" s="49">
        <v>23</v>
      </c>
      <c r="AT24" s="49">
        <v>104</v>
      </c>
      <c r="AU24" s="49">
        <v>379</v>
      </c>
      <c r="AV24" s="49">
        <v>681</v>
      </c>
      <c r="AW24" s="49">
        <v>775</v>
      </c>
      <c r="AX24" s="49">
        <v>719</v>
      </c>
      <c r="AY24" s="49">
        <v>709</v>
      </c>
      <c r="AZ24" s="49">
        <v>584</v>
      </c>
      <c r="BA24" s="49">
        <v>553</v>
      </c>
      <c r="BB24" s="49">
        <v>559</v>
      </c>
      <c r="BC24" s="49">
        <v>526</v>
      </c>
      <c r="BD24" s="49">
        <v>530</v>
      </c>
      <c r="BE24" s="49">
        <v>468</v>
      </c>
      <c r="BF24" s="49">
        <v>440</v>
      </c>
      <c r="BG24" s="49">
        <v>455</v>
      </c>
      <c r="BH24" s="49">
        <v>473</v>
      </c>
      <c r="BI24" s="49">
        <v>383</v>
      </c>
      <c r="BJ24" s="49">
        <v>316</v>
      </c>
      <c r="BK24" s="49">
        <v>234</v>
      </c>
      <c r="BL24" s="49">
        <v>253</v>
      </c>
      <c r="BM24" s="49">
        <v>193</v>
      </c>
      <c r="BN24" s="53">
        <f t="shared" si="3"/>
        <v>9514</v>
      </c>
      <c r="BO24" s="53">
        <f t="shared" si="4"/>
        <v>1428</v>
      </c>
      <c r="BP24" s="53">
        <f t="shared" si="5"/>
        <v>928</v>
      </c>
      <c r="BQ24" s="54">
        <v>97</v>
      </c>
      <c r="BR24" s="54">
        <v>54</v>
      </c>
      <c r="BS24" s="54">
        <v>31</v>
      </c>
      <c r="BT24" s="54">
        <v>28</v>
      </c>
      <c r="BU24" s="54">
        <v>95</v>
      </c>
      <c r="BV24" s="54">
        <v>370</v>
      </c>
      <c r="BW24" s="54">
        <v>731</v>
      </c>
      <c r="BX24" s="54">
        <v>685</v>
      </c>
      <c r="BY24" s="54">
        <v>726</v>
      </c>
      <c r="BZ24" s="54">
        <v>759</v>
      </c>
      <c r="CA24" s="54">
        <v>698</v>
      </c>
      <c r="CB24" s="54">
        <v>620</v>
      </c>
      <c r="CC24" s="54">
        <v>564</v>
      </c>
      <c r="CD24" s="54">
        <v>600</v>
      </c>
      <c r="CE24" s="54">
        <v>540</v>
      </c>
      <c r="CF24" s="54">
        <v>493</v>
      </c>
      <c r="CG24" s="54">
        <v>437</v>
      </c>
      <c r="CH24" s="54">
        <v>435</v>
      </c>
      <c r="CI24" s="54">
        <v>495</v>
      </c>
      <c r="CJ24" s="54">
        <v>472</v>
      </c>
      <c r="CK24" s="54">
        <v>309</v>
      </c>
      <c r="CL24" s="54">
        <v>268</v>
      </c>
      <c r="CM24" s="54">
        <v>259</v>
      </c>
      <c r="CN24" s="54">
        <v>187</v>
      </c>
      <c r="CO24" s="53">
        <f t="shared" si="29"/>
        <v>9953</v>
      </c>
      <c r="CP24" s="53">
        <f t="shared" si="6"/>
        <v>1485</v>
      </c>
      <c r="CQ24" s="53">
        <f t="shared" si="7"/>
        <v>930</v>
      </c>
    </row>
    <row r="25" spans="1:95">
      <c r="A25" s="49">
        <v>11</v>
      </c>
      <c r="B25" s="49" t="s">
        <v>19</v>
      </c>
      <c r="C25" s="49" t="s">
        <v>84</v>
      </c>
      <c r="D25" s="49" t="s">
        <v>6</v>
      </c>
      <c r="E25" s="49" t="s">
        <v>33</v>
      </c>
      <c r="F25" s="49">
        <f t="shared" si="23"/>
        <v>38960</v>
      </c>
      <c r="G25" s="50">
        <f t="shared" si="24"/>
        <v>12986.666666666666</v>
      </c>
      <c r="H25" s="49" t="s">
        <v>4</v>
      </c>
      <c r="I25" s="49">
        <f t="shared" si="25"/>
        <v>2930</v>
      </c>
      <c r="J25" s="50">
        <f t="shared" si="26"/>
        <v>976.66666666666663</v>
      </c>
      <c r="K25" s="49" t="s">
        <v>4</v>
      </c>
      <c r="L25" s="49">
        <f t="shared" si="27"/>
        <v>6377</v>
      </c>
      <c r="M25" s="50">
        <f t="shared" si="28"/>
        <v>2125.6666666666665</v>
      </c>
      <c r="N25" s="49" t="s">
        <v>4</v>
      </c>
      <c r="O25" s="52">
        <v>176</v>
      </c>
      <c r="P25" s="52">
        <v>77</v>
      </c>
      <c r="Q25" s="52">
        <v>51</v>
      </c>
      <c r="R25" s="52">
        <v>44</v>
      </c>
      <c r="S25" s="52">
        <v>88</v>
      </c>
      <c r="T25" s="52">
        <v>211</v>
      </c>
      <c r="U25" s="52">
        <v>379</v>
      </c>
      <c r="V25" s="52">
        <v>610</v>
      </c>
      <c r="W25" s="52">
        <v>464</v>
      </c>
      <c r="X25" s="52">
        <v>523</v>
      </c>
      <c r="Y25" s="52">
        <v>586</v>
      </c>
      <c r="Z25" s="52">
        <v>654</v>
      </c>
      <c r="AA25" s="52">
        <v>714</v>
      </c>
      <c r="AB25" s="52">
        <v>713</v>
      </c>
      <c r="AC25" s="52">
        <v>821</v>
      </c>
      <c r="AD25" s="52">
        <v>1022</v>
      </c>
      <c r="AE25" s="52">
        <v>1068</v>
      </c>
      <c r="AF25" s="52">
        <v>1177</v>
      </c>
      <c r="AG25" s="52">
        <v>955</v>
      </c>
      <c r="AH25" s="52">
        <v>769</v>
      </c>
      <c r="AI25" s="52">
        <v>547</v>
      </c>
      <c r="AJ25" s="52">
        <v>452</v>
      </c>
      <c r="AK25" s="52">
        <v>377</v>
      </c>
      <c r="AL25" s="52">
        <v>411</v>
      </c>
      <c r="AM25" s="53">
        <f t="shared" si="0"/>
        <v>12889</v>
      </c>
      <c r="AN25" s="53">
        <f t="shared" si="1"/>
        <v>987</v>
      </c>
      <c r="AO25" s="53">
        <f t="shared" si="2"/>
        <v>2132</v>
      </c>
      <c r="AP25" s="49">
        <v>189</v>
      </c>
      <c r="AQ25" s="49">
        <v>110</v>
      </c>
      <c r="AR25" s="49">
        <v>43</v>
      </c>
      <c r="AS25" s="49">
        <v>41</v>
      </c>
      <c r="AT25" s="49">
        <v>71</v>
      </c>
      <c r="AU25" s="49">
        <v>210</v>
      </c>
      <c r="AV25" s="49">
        <v>344</v>
      </c>
      <c r="AW25" s="49">
        <v>608</v>
      </c>
      <c r="AX25" s="49">
        <v>469</v>
      </c>
      <c r="AY25" s="49">
        <v>477</v>
      </c>
      <c r="AZ25" s="49">
        <v>588</v>
      </c>
      <c r="BA25" s="49">
        <v>691</v>
      </c>
      <c r="BB25" s="49">
        <v>689</v>
      </c>
      <c r="BC25" s="49">
        <v>689</v>
      </c>
      <c r="BD25" s="49">
        <v>817</v>
      </c>
      <c r="BE25" s="49">
        <v>972</v>
      </c>
      <c r="BF25" s="49">
        <v>1007</v>
      </c>
      <c r="BG25" s="49">
        <v>1156</v>
      </c>
      <c r="BH25" s="49">
        <v>997</v>
      </c>
      <c r="BI25" s="49">
        <v>826</v>
      </c>
      <c r="BJ25" s="49">
        <v>605</v>
      </c>
      <c r="BK25" s="49">
        <v>480</v>
      </c>
      <c r="BL25" s="49">
        <v>439</v>
      </c>
      <c r="BM25" s="49">
        <v>435</v>
      </c>
      <c r="BN25" s="53">
        <f t="shared" si="3"/>
        <v>12953</v>
      </c>
      <c r="BO25" s="53">
        <f t="shared" si="4"/>
        <v>946</v>
      </c>
      <c r="BP25" s="53">
        <f t="shared" si="5"/>
        <v>2153</v>
      </c>
      <c r="BQ25" s="54">
        <v>183</v>
      </c>
      <c r="BR25" s="54">
        <v>117</v>
      </c>
      <c r="BS25" s="54">
        <v>63</v>
      </c>
      <c r="BT25" s="54">
        <v>35</v>
      </c>
      <c r="BU25" s="54">
        <v>66</v>
      </c>
      <c r="BV25" s="54">
        <v>182</v>
      </c>
      <c r="BW25" s="54">
        <v>390</v>
      </c>
      <c r="BX25" s="54">
        <v>623</v>
      </c>
      <c r="BY25" s="54">
        <v>493</v>
      </c>
      <c r="BZ25" s="54">
        <v>504</v>
      </c>
      <c r="CA25" s="54">
        <v>576</v>
      </c>
      <c r="CB25" s="54">
        <v>625</v>
      </c>
      <c r="CC25" s="54">
        <v>697</v>
      </c>
      <c r="CD25" s="54">
        <v>715</v>
      </c>
      <c r="CE25" s="54">
        <v>819</v>
      </c>
      <c r="CF25" s="54">
        <v>1039</v>
      </c>
      <c r="CG25" s="54">
        <v>1107</v>
      </c>
      <c r="CH25" s="54">
        <v>1129</v>
      </c>
      <c r="CI25" s="54">
        <v>963</v>
      </c>
      <c r="CJ25" s="54">
        <v>797</v>
      </c>
      <c r="CK25" s="54">
        <v>655</v>
      </c>
      <c r="CL25" s="54">
        <v>466</v>
      </c>
      <c r="CM25" s="54">
        <v>438</v>
      </c>
      <c r="CN25" s="54">
        <v>436</v>
      </c>
      <c r="CO25" s="53">
        <f t="shared" si="29"/>
        <v>13118</v>
      </c>
      <c r="CP25" s="53">
        <f t="shared" si="6"/>
        <v>997</v>
      </c>
      <c r="CQ25" s="53">
        <f t="shared" si="7"/>
        <v>2092</v>
      </c>
    </row>
    <row r="26" spans="1:95">
      <c r="A26" s="49">
        <v>11</v>
      </c>
      <c r="B26" s="49" t="s">
        <v>19</v>
      </c>
      <c r="C26" s="49" t="s">
        <v>84</v>
      </c>
      <c r="D26" s="49" t="s">
        <v>6</v>
      </c>
      <c r="E26" s="49" t="s">
        <v>5</v>
      </c>
      <c r="F26" s="49">
        <f t="shared" si="23"/>
        <v>67592</v>
      </c>
      <c r="G26" s="50">
        <f t="shared" si="24"/>
        <v>22530.666666666668</v>
      </c>
      <c r="H26" s="49" t="s">
        <v>4</v>
      </c>
      <c r="I26" s="49">
        <f t="shared" si="25"/>
        <v>7298</v>
      </c>
      <c r="J26" s="50">
        <f t="shared" si="26"/>
        <v>2432.6666666666665</v>
      </c>
      <c r="K26" s="49" t="s">
        <v>4</v>
      </c>
      <c r="L26" s="49">
        <f t="shared" si="27"/>
        <v>9113</v>
      </c>
      <c r="M26" s="50">
        <f t="shared" si="28"/>
        <v>3037.6666666666665</v>
      </c>
      <c r="N26" s="49" t="s">
        <v>4</v>
      </c>
      <c r="O26" s="52">
        <v>246</v>
      </c>
      <c r="P26" s="52">
        <v>128</v>
      </c>
      <c r="Q26" s="52">
        <v>83</v>
      </c>
      <c r="R26" s="52">
        <v>75</v>
      </c>
      <c r="S26" s="52">
        <v>199</v>
      </c>
      <c r="T26" s="52">
        <v>603</v>
      </c>
      <c r="U26" s="52">
        <v>1067</v>
      </c>
      <c r="V26" s="52">
        <v>1305</v>
      </c>
      <c r="W26" s="52">
        <v>1152</v>
      </c>
      <c r="X26" s="52">
        <v>1290</v>
      </c>
      <c r="Y26" s="52">
        <v>1128</v>
      </c>
      <c r="Z26" s="52">
        <v>1078</v>
      </c>
      <c r="AA26" s="52">
        <v>1203</v>
      </c>
      <c r="AB26" s="52">
        <v>1261</v>
      </c>
      <c r="AC26" s="52">
        <v>1359</v>
      </c>
      <c r="AD26" s="52">
        <v>1509</v>
      </c>
      <c r="AE26" s="52">
        <v>1482</v>
      </c>
      <c r="AF26" s="52">
        <v>1589</v>
      </c>
      <c r="AG26" s="52">
        <v>1421</v>
      </c>
      <c r="AH26" s="52">
        <v>1161</v>
      </c>
      <c r="AI26" s="52">
        <v>833</v>
      </c>
      <c r="AJ26" s="52">
        <v>686</v>
      </c>
      <c r="AK26" s="52">
        <v>609</v>
      </c>
      <c r="AL26" s="52">
        <v>587</v>
      </c>
      <c r="AM26" s="53">
        <f t="shared" si="0"/>
        <v>22054</v>
      </c>
      <c r="AN26" s="53">
        <f t="shared" si="1"/>
        <v>2442</v>
      </c>
      <c r="AO26" s="53">
        <f t="shared" si="2"/>
        <v>3010</v>
      </c>
      <c r="AP26" s="49">
        <v>269</v>
      </c>
      <c r="AQ26" s="49">
        <v>153</v>
      </c>
      <c r="AR26" s="49">
        <v>77</v>
      </c>
      <c r="AS26" s="49">
        <v>64</v>
      </c>
      <c r="AT26" s="49">
        <v>175</v>
      </c>
      <c r="AU26" s="49">
        <v>589</v>
      </c>
      <c r="AV26" s="49">
        <v>1025</v>
      </c>
      <c r="AW26" s="49">
        <v>1383</v>
      </c>
      <c r="AX26" s="49">
        <v>1188</v>
      </c>
      <c r="AY26" s="49">
        <v>1186</v>
      </c>
      <c r="AZ26" s="49">
        <v>1172</v>
      </c>
      <c r="BA26" s="49">
        <v>1244</v>
      </c>
      <c r="BB26" s="49">
        <v>1248</v>
      </c>
      <c r="BC26" s="49">
        <v>1215</v>
      </c>
      <c r="BD26" s="49">
        <v>1347</v>
      </c>
      <c r="BE26" s="49">
        <v>1440</v>
      </c>
      <c r="BF26" s="49">
        <v>1447</v>
      </c>
      <c r="BG26" s="49">
        <v>1611</v>
      </c>
      <c r="BH26" s="49">
        <v>1470</v>
      </c>
      <c r="BI26" s="49">
        <v>1209</v>
      </c>
      <c r="BJ26" s="49">
        <v>921</v>
      </c>
      <c r="BK26" s="49">
        <v>714</v>
      </c>
      <c r="BL26" s="49">
        <v>692</v>
      </c>
      <c r="BM26" s="49">
        <v>628</v>
      </c>
      <c r="BN26" s="53">
        <f t="shared" si="3"/>
        <v>22467</v>
      </c>
      <c r="BO26" s="53">
        <f t="shared" si="4"/>
        <v>2374</v>
      </c>
      <c r="BP26" s="53">
        <f t="shared" si="5"/>
        <v>3081</v>
      </c>
      <c r="BQ26" s="54">
        <v>280</v>
      </c>
      <c r="BR26" s="54">
        <v>171</v>
      </c>
      <c r="BS26" s="54">
        <v>94</v>
      </c>
      <c r="BT26" s="54">
        <v>63</v>
      </c>
      <c r="BU26" s="54">
        <v>161</v>
      </c>
      <c r="BV26" s="54">
        <v>552</v>
      </c>
      <c r="BW26" s="54">
        <v>1121</v>
      </c>
      <c r="BX26" s="54">
        <v>1308</v>
      </c>
      <c r="BY26" s="54">
        <v>1219</v>
      </c>
      <c r="BZ26" s="54">
        <v>1263</v>
      </c>
      <c r="CA26" s="54">
        <v>1274</v>
      </c>
      <c r="CB26" s="54">
        <v>1245</v>
      </c>
      <c r="CC26" s="54">
        <v>1261</v>
      </c>
      <c r="CD26" s="54">
        <v>1315</v>
      </c>
      <c r="CE26" s="54">
        <v>1359</v>
      </c>
      <c r="CF26" s="54">
        <v>1532</v>
      </c>
      <c r="CG26" s="54">
        <v>1544</v>
      </c>
      <c r="CH26" s="54">
        <v>1564</v>
      </c>
      <c r="CI26" s="54">
        <v>1458</v>
      </c>
      <c r="CJ26" s="54">
        <v>1269</v>
      </c>
      <c r="CK26" s="54">
        <v>964</v>
      </c>
      <c r="CL26" s="54">
        <v>734</v>
      </c>
      <c r="CM26" s="54">
        <v>697</v>
      </c>
      <c r="CN26" s="54">
        <v>623</v>
      </c>
      <c r="CO26" s="53">
        <f t="shared" si="29"/>
        <v>23071</v>
      </c>
      <c r="CP26" s="53">
        <f t="shared" si="6"/>
        <v>2482</v>
      </c>
      <c r="CQ26" s="53">
        <f t="shared" si="7"/>
        <v>3022</v>
      </c>
    </row>
    <row r="27" spans="1:95">
      <c r="A27" s="49">
        <v>13</v>
      </c>
      <c r="B27" s="49" t="s">
        <v>9</v>
      </c>
      <c r="C27" s="49" t="s">
        <v>84</v>
      </c>
      <c r="D27" s="49" t="s">
        <v>3</v>
      </c>
      <c r="E27" s="49" t="s">
        <v>34</v>
      </c>
      <c r="F27" s="43">
        <f>AM27+BN27+CO27</f>
        <v>557</v>
      </c>
      <c r="G27" s="44">
        <f>F27/3</f>
        <v>185.66666666666666</v>
      </c>
      <c r="H27" s="45">
        <f>F27/(F30+F27)</f>
        <v>8.1376831709205656E-3</v>
      </c>
      <c r="I27" s="43">
        <f>AN27+BO27+CP27</f>
        <v>147</v>
      </c>
      <c r="J27" s="44">
        <f>I27/3</f>
        <v>49</v>
      </c>
      <c r="K27" s="45">
        <f>J27/(J30+J27)</f>
        <v>1.7223198594024606E-2</v>
      </c>
      <c r="L27" s="43">
        <f>AO27+BP27+CQ27</f>
        <v>70</v>
      </c>
      <c r="M27" s="44">
        <f>L27/3</f>
        <v>23.333333333333332</v>
      </c>
      <c r="N27" s="45">
        <f>M27/(M30+M27)</f>
        <v>1.0189228529839884E-2</v>
      </c>
      <c r="O27" s="52">
        <v>3</v>
      </c>
      <c r="P27" s="52">
        <v>0</v>
      </c>
      <c r="Q27" s="52">
        <v>0</v>
      </c>
      <c r="R27" s="52">
        <v>0</v>
      </c>
      <c r="S27" s="52">
        <v>0</v>
      </c>
      <c r="T27" s="52">
        <v>4</v>
      </c>
      <c r="U27" s="52">
        <v>2</v>
      </c>
      <c r="V27" s="52">
        <v>20</v>
      </c>
      <c r="W27" s="52">
        <v>37</v>
      </c>
      <c r="X27" s="52">
        <v>15</v>
      </c>
      <c r="Y27" s="52">
        <v>12</v>
      </c>
      <c r="Z27" s="52">
        <v>7</v>
      </c>
      <c r="AA27" s="52">
        <v>8</v>
      </c>
      <c r="AB27" s="52">
        <v>6</v>
      </c>
      <c r="AC27" s="52">
        <v>6</v>
      </c>
      <c r="AD27" s="52">
        <v>2</v>
      </c>
      <c r="AE27" s="52">
        <v>17</v>
      </c>
      <c r="AF27" s="52">
        <v>9</v>
      </c>
      <c r="AG27" s="52">
        <v>14</v>
      </c>
      <c r="AH27" s="52">
        <v>8</v>
      </c>
      <c r="AI27" s="52">
        <v>3</v>
      </c>
      <c r="AJ27" s="52">
        <v>3</v>
      </c>
      <c r="AK27" s="52">
        <v>1</v>
      </c>
      <c r="AL27" s="52">
        <v>2</v>
      </c>
      <c r="AM27" s="47">
        <f t="shared" si="0"/>
        <v>179</v>
      </c>
      <c r="AN27" s="47">
        <f t="shared" si="1"/>
        <v>52</v>
      </c>
      <c r="AO27" s="47">
        <f t="shared" si="2"/>
        <v>23</v>
      </c>
      <c r="AP27" s="49">
        <v>4</v>
      </c>
      <c r="AQ27" s="49">
        <v>3</v>
      </c>
      <c r="AR27" s="49">
        <v>1</v>
      </c>
      <c r="AS27" s="49">
        <v>0</v>
      </c>
      <c r="AT27" s="49">
        <v>1</v>
      </c>
      <c r="AU27" s="49">
        <v>8</v>
      </c>
      <c r="AV27" s="49">
        <v>9</v>
      </c>
      <c r="AW27" s="49">
        <v>18</v>
      </c>
      <c r="AX27" s="49">
        <v>30</v>
      </c>
      <c r="AY27" s="49">
        <v>19</v>
      </c>
      <c r="AZ27" s="49">
        <v>15</v>
      </c>
      <c r="BA27" s="49">
        <v>9</v>
      </c>
      <c r="BB27" s="49">
        <v>6</v>
      </c>
      <c r="BC27" s="49">
        <v>10</v>
      </c>
      <c r="BD27" s="49">
        <v>2</v>
      </c>
      <c r="BE27" s="49">
        <v>5</v>
      </c>
      <c r="BF27" s="49">
        <v>16</v>
      </c>
      <c r="BG27" s="49">
        <v>15</v>
      </c>
      <c r="BH27" s="49">
        <v>15</v>
      </c>
      <c r="BI27" s="49">
        <v>11</v>
      </c>
      <c r="BJ27" s="49">
        <v>4</v>
      </c>
      <c r="BK27" s="49">
        <v>5</v>
      </c>
      <c r="BL27" s="49">
        <v>2</v>
      </c>
      <c r="BM27" s="49">
        <v>2</v>
      </c>
      <c r="BN27" s="47">
        <f t="shared" si="3"/>
        <v>210</v>
      </c>
      <c r="BO27" s="47">
        <f t="shared" si="4"/>
        <v>49</v>
      </c>
      <c r="BP27" s="47">
        <f t="shared" si="5"/>
        <v>30</v>
      </c>
      <c r="BQ27" s="54">
        <v>2</v>
      </c>
      <c r="BR27" s="54">
        <v>0</v>
      </c>
      <c r="BS27" s="54">
        <v>0</v>
      </c>
      <c r="BT27" s="54">
        <v>0</v>
      </c>
      <c r="BU27" s="54">
        <v>1</v>
      </c>
      <c r="BV27" s="54">
        <v>9</v>
      </c>
      <c r="BW27" s="54">
        <v>5</v>
      </c>
      <c r="BX27" s="54">
        <v>14</v>
      </c>
      <c r="BY27" s="54">
        <v>22</v>
      </c>
      <c r="BZ27" s="54">
        <v>24</v>
      </c>
      <c r="CA27" s="54">
        <v>11</v>
      </c>
      <c r="CB27" s="54">
        <v>3</v>
      </c>
      <c r="CC27" s="54">
        <v>6</v>
      </c>
      <c r="CD27" s="54">
        <v>6</v>
      </c>
      <c r="CE27" s="54">
        <v>3</v>
      </c>
      <c r="CF27" s="54">
        <v>15</v>
      </c>
      <c r="CG27" s="54">
        <v>15</v>
      </c>
      <c r="CH27" s="54">
        <v>6</v>
      </c>
      <c r="CI27" s="54">
        <v>11</v>
      </c>
      <c r="CJ27" s="54">
        <v>5</v>
      </c>
      <c r="CK27" s="54">
        <v>4</v>
      </c>
      <c r="CL27" s="54">
        <v>1</v>
      </c>
      <c r="CM27" s="54">
        <v>3</v>
      </c>
      <c r="CN27" s="54">
        <v>2</v>
      </c>
      <c r="CO27" s="47">
        <f>SUM(BQ27:CN27)</f>
        <v>168</v>
      </c>
      <c r="CP27" s="47">
        <f t="shared" si="6"/>
        <v>46</v>
      </c>
      <c r="CQ27" s="47">
        <f t="shared" si="7"/>
        <v>17</v>
      </c>
    </row>
    <row r="28" spans="1:95">
      <c r="A28" s="49">
        <v>13</v>
      </c>
      <c r="B28" s="49" t="s">
        <v>9</v>
      </c>
      <c r="C28" s="49" t="s">
        <v>84</v>
      </c>
      <c r="D28" s="49" t="s">
        <v>3</v>
      </c>
      <c r="E28" s="49" t="s">
        <v>35</v>
      </c>
      <c r="F28" s="49">
        <f t="shared" ref="F28:F32" si="30">AM28+BN28+CO28</f>
        <v>383</v>
      </c>
      <c r="G28" s="50">
        <f t="shared" ref="G28:G32" si="31">F28/3</f>
        <v>127.66666666666667</v>
      </c>
      <c r="H28" s="51">
        <f>F28/(F31+F28)</f>
        <v>6.5663146344808665E-3</v>
      </c>
      <c r="I28" s="49">
        <f t="shared" ref="I28:I32" si="32">AN28+BO28+CP28</f>
        <v>25</v>
      </c>
      <c r="J28" s="50">
        <f t="shared" ref="J28:J32" si="33">I28/3</f>
        <v>8.3333333333333339</v>
      </c>
      <c r="K28" s="51">
        <f>I28/(I31+I28)</f>
        <v>3.6205648081100651E-3</v>
      </c>
      <c r="L28" s="49">
        <f t="shared" ref="L28:L32" si="34">AO28+BP28+CQ28</f>
        <v>82</v>
      </c>
      <c r="M28" s="50">
        <f t="shared" ref="M28:M32" si="35">L28/3</f>
        <v>27.333333333333332</v>
      </c>
      <c r="N28" s="51">
        <f>L28/(L31+L28)</f>
        <v>9.8771380390267408E-3</v>
      </c>
      <c r="O28" s="52">
        <v>5</v>
      </c>
      <c r="P28" s="52">
        <v>0</v>
      </c>
      <c r="Q28" s="52">
        <v>0</v>
      </c>
      <c r="R28" s="52">
        <v>0</v>
      </c>
      <c r="S28" s="52">
        <v>1</v>
      </c>
      <c r="T28" s="52">
        <v>0</v>
      </c>
      <c r="U28" s="52">
        <v>1</v>
      </c>
      <c r="V28" s="52">
        <v>4</v>
      </c>
      <c r="W28" s="52">
        <v>4</v>
      </c>
      <c r="X28" s="52">
        <v>3</v>
      </c>
      <c r="Y28" s="52">
        <v>3</v>
      </c>
      <c r="Z28" s="52">
        <v>2</v>
      </c>
      <c r="AA28" s="52">
        <v>0</v>
      </c>
      <c r="AB28" s="52">
        <v>5</v>
      </c>
      <c r="AC28" s="52">
        <v>5</v>
      </c>
      <c r="AD28" s="52">
        <v>5</v>
      </c>
      <c r="AE28" s="52">
        <v>12</v>
      </c>
      <c r="AF28" s="52">
        <v>27</v>
      </c>
      <c r="AG28" s="52">
        <v>19</v>
      </c>
      <c r="AH28" s="52">
        <v>19</v>
      </c>
      <c r="AI28" s="52">
        <v>10</v>
      </c>
      <c r="AJ28" s="52">
        <v>7</v>
      </c>
      <c r="AK28" s="52">
        <v>2</v>
      </c>
      <c r="AL28" s="52">
        <v>3</v>
      </c>
      <c r="AM28" s="53">
        <f t="shared" si="0"/>
        <v>137</v>
      </c>
      <c r="AN28" s="53">
        <f t="shared" si="1"/>
        <v>7</v>
      </c>
      <c r="AO28" s="53">
        <f t="shared" si="2"/>
        <v>46</v>
      </c>
      <c r="AP28" s="49">
        <v>5</v>
      </c>
      <c r="AQ28" s="49">
        <v>0</v>
      </c>
      <c r="AR28" s="49">
        <v>0</v>
      </c>
      <c r="AS28" s="49">
        <v>0</v>
      </c>
      <c r="AT28" s="49">
        <v>0</v>
      </c>
      <c r="AU28" s="49">
        <v>1</v>
      </c>
      <c r="AV28" s="49">
        <v>6</v>
      </c>
      <c r="AW28" s="49">
        <v>12</v>
      </c>
      <c r="AX28" s="49">
        <v>6</v>
      </c>
      <c r="AY28" s="49">
        <v>7</v>
      </c>
      <c r="AZ28" s="49">
        <v>6</v>
      </c>
      <c r="BA28" s="49">
        <v>3</v>
      </c>
      <c r="BB28" s="49">
        <v>5</v>
      </c>
      <c r="BC28" s="49">
        <v>4</v>
      </c>
      <c r="BD28" s="49">
        <v>8</v>
      </c>
      <c r="BE28" s="49">
        <v>5</v>
      </c>
      <c r="BF28" s="49">
        <v>10</v>
      </c>
      <c r="BG28" s="49">
        <v>8</v>
      </c>
      <c r="BH28" s="49">
        <v>15</v>
      </c>
      <c r="BI28" s="49">
        <v>13</v>
      </c>
      <c r="BJ28" s="49">
        <v>7</v>
      </c>
      <c r="BK28" s="49">
        <v>5</v>
      </c>
      <c r="BL28" s="49">
        <v>10</v>
      </c>
      <c r="BM28" s="49">
        <v>5</v>
      </c>
      <c r="BN28" s="53">
        <f t="shared" si="3"/>
        <v>141</v>
      </c>
      <c r="BO28" s="53">
        <f t="shared" si="4"/>
        <v>13</v>
      </c>
      <c r="BP28" s="53">
        <f t="shared" si="5"/>
        <v>23</v>
      </c>
      <c r="BQ28" s="54">
        <v>0</v>
      </c>
      <c r="BR28" s="54">
        <v>2</v>
      </c>
      <c r="BS28" s="54">
        <v>1</v>
      </c>
      <c r="BT28" s="54">
        <v>0</v>
      </c>
      <c r="BU28" s="54">
        <v>0</v>
      </c>
      <c r="BV28" s="54">
        <v>1</v>
      </c>
      <c r="BW28" s="54">
        <v>3</v>
      </c>
      <c r="BX28" s="54">
        <v>7</v>
      </c>
      <c r="BY28" s="54">
        <v>2</v>
      </c>
      <c r="BZ28" s="54">
        <v>3</v>
      </c>
      <c r="CA28" s="54">
        <v>6</v>
      </c>
      <c r="CB28" s="54">
        <v>3</v>
      </c>
      <c r="CC28" s="54">
        <v>5</v>
      </c>
      <c r="CD28" s="54">
        <v>5</v>
      </c>
      <c r="CE28" s="54">
        <v>6</v>
      </c>
      <c r="CF28" s="54">
        <v>3</v>
      </c>
      <c r="CG28" s="54">
        <v>17</v>
      </c>
      <c r="CH28" s="54">
        <v>9</v>
      </c>
      <c r="CI28" s="54">
        <v>4</v>
      </c>
      <c r="CJ28" s="54">
        <v>9</v>
      </c>
      <c r="CK28" s="54">
        <v>6</v>
      </c>
      <c r="CL28" s="54">
        <v>5</v>
      </c>
      <c r="CM28" s="54">
        <v>5</v>
      </c>
      <c r="CN28" s="54">
        <v>3</v>
      </c>
      <c r="CO28" s="53">
        <f t="shared" ref="CO28:CO32" si="36">SUM(BQ28:CN28)</f>
        <v>105</v>
      </c>
      <c r="CP28" s="53">
        <f t="shared" si="6"/>
        <v>5</v>
      </c>
      <c r="CQ28" s="53">
        <f t="shared" si="7"/>
        <v>13</v>
      </c>
    </row>
    <row r="29" spans="1:95">
      <c r="A29" s="49">
        <v>13</v>
      </c>
      <c r="B29" s="49" t="s">
        <v>9</v>
      </c>
      <c r="C29" s="49" t="s">
        <v>84</v>
      </c>
      <c r="D29" s="49" t="s">
        <v>3</v>
      </c>
      <c r="E29" s="49" t="s">
        <v>5</v>
      </c>
      <c r="F29" s="49">
        <f t="shared" si="30"/>
        <v>940</v>
      </c>
      <c r="G29" s="50">
        <f t="shared" si="31"/>
        <v>313.33333333333331</v>
      </c>
      <c r="H29" s="51">
        <f>F29/(F32+F29)</f>
        <v>7.4147111023466772E-3</v>
      </c>
      <c r="I29" s="49">
        <f t="shared" si="32"/>
        <v>172</v>
      </c>
      <c r="J29" s="50">
        <f t="shared" si="33"/>
        <v>57.333333333333336</v>
      </c>
      <c r="K29" s="51">
        <f>I29/(I32+I29)</f>
        <v>1.1139896373056995E-2</v>
      </c>
      <c r="L29" s="49">
        <f t="shared" si="34"/>
        <v>152</v>
      </c>
      <c r="M29" s="50">
        <f t="shared" si="35"/>
        <v>50.666666666666664</v>
      </c>
      <c r="N29" s="51">
        <f>L29/(L32+L29)</f>
        <v>1.0018455048774057E-2</v>
      </c>
      <c r="O29" s="52">
        <v>8</v>
      </c>
      <c r="P29" s="52">
        <v>0</v>
      </c>
      <c r="Q29" s="52">
        <v>0</v>
      </c>
      <c r="R29" s="52">
        <v>0</v>
      </c>
      <c r="S29" s="52">
        <v>1</v>
      </c>
      <c r="T29" s="52">
        <v>4</v>
      </c>
      <c r="U29" s="52">
        <v>3</v>
      </c>
      <c r="V29" s="52">
        <v>24</v>
      </c>
      <c r="W29" s="52">
        <v>41</v>
      </c>
      <c r="X29" s="52">
        <v>18</v>
      </c>
      <c r="Y29" s="52">
        <v>15</v>
      </c>
      <c r="Z29" s="52">
        <v>9</v>
      </c>
      <c r="AA29" s="52">
        <v>8</v>
      </c>
      <c r="AB29" s="52">
        <v>11</v>
      </c>
      <c r="AC29" s="52">
        <v>11</v>
      </c>
      <c r="AD29" s="52">
        <v>7</v>
      </c>
      <c r="AE29" s="52">
        <v>29</v>
      </c>
      <c r="AF29" s="52">
        <v>36</v>
      </c>
      <c r="AG29" s="52">
        <v>33</v>
      </c>
      <c r="AH29" s="52">
        <v>27</v>
      </c>
      <c r="AI29" s="52">
        <v>13</v>
      </c>
      <c r="AJ29" s="52">
        <v>10</v>
      </c>
      <c r="AK29" s="52">
        <v>3</v>
      </c>
      <c r="AL29" s="52">
        <v>5</v>
      </c>
      <c r="AM29" s="53">
        <f t="shared" si="0"/>
        <v>316</v>
      </c>
      <c r="AN29" s="53">
        <f t="shared" si="1"/>
        <v>59</v>
      </c>
      <c r="AO29" s="53">
        <f t="shared" si="2"/>
        <v>69</v>
      </c>
      <c r="AP29" s="49">
        <v>9</v>
      </c>
      <c r="AQ29" s="49">
        <v>3</v>
      </c>
      <c r="AR29" s="49">
        <v>1</v>
      </c>
      <c r="AS29" s="49">
        <v>0</v>
      </c>
      <c r="AT29" s="49">
        <v>1</v>
      </c>
      <c r="AU29" s="49">
        <v>9</v>
      </c>
      <c r="AV29" s="49">
        <v>15</v>
      </c>
      <c r="AW29" s="49">
        <v>30</v>
      </c>
      <c r="AX29" s="49">
        <v>36</v>
      </c>
      <c r="AY29" s="49">
        <v>26</v>
      </c>
      <c r="AZ29" s="49">
        <v>21</v>
      </c>
      <c r="BA29" s="49">
        <v>12</v>
      </c>
      <c r="BB29" s="49">
        <v>11</v>
      </c>
      <c r="BC29" s="49">
        <v>14</v>
      </c>
      <c r="BD29" s="49">
        <v>10</v>
      </c>
      <c r="BE29" s="49">
        <v>10</v>
      </c>
      <c r="BF29" s="49">
        <v>26</v>
      </c>
      <c r="BG29" s="49">
        <v>23</v>
      </c>
      <c r="BH29" s="49">
        <v>30</v>
      </c>
      <c r="BI29" s="49">
        <v>24</v>
      </c>
      <c r="BJ29" s="49">
        <v>11</v>
      </c>
      <c r="BK29" s="49">
        <v>10</v>
      </c>
      <c r="BL29" s="49">
        <v>12</v>
      </c>
      <c r="BM29" s="49">
        <v>7</v>
      </c>
      <c r="BN29" s="53">
        <f t="shared" si="3"/>
        <v>351</v>
      </c>
      <c r="BO29" s="53">
        <f t="shared" si="4"/>
        <v>62</v>
      </c>
      <c r="BP29" s="53">
        <f t="shared" si="5"/>
        <v>53</v>
      </c>
      <c r="BQ29" s="54">
        <v>2</v>
      </c>
      <c r="BR29" s="54">
        <v>2</v>
      </c>
      <c r="BS29" s="54">
        <v>1</v>
      </c>
      <c r="BT29" s="54">
        <v>0</v>
      </c>
      <c r="BU29" s="54">
        <v>1</v>
      </c>
      <c r="BV29" s="54">
        <v>10</v>
      </c>
      <c r="BW29" s="54">
        <v>8</v>
      </c>
      <c r="BX29" s="54">
        <v>21</v>
      </c>
      <c r="BY29" s="54">
        <v>24</v>
      </c>
      <c r="BZ29" s="54">
        <v>27</v>
      </c>
      <c r="CA29" s="54">
        <v>17</v>
      </c>
      <c r="CB29" s="54">
        <v>6</v>
      </c>
      <c r="CC29" s="54">
        <v>11</v>
      </c>
      <c r="CD29" s="54">
        <v>11</v>
      </c>
      <c r="CE29" s="54">
        <v>9</v>
      </c>
      <c r="CF29" s="54">
        <v>18</v>
      </c>
      <c r="CG29" s="54">
        <v>32</v>
      </c>
      <c r="CH29" s="54">
        <v>15</v>
      </c>
      <c r="CI29" s="54">
        <v>15</v>
      </c>
      <c r="CJ29" s="54">
        <v>14</v>
      </c>
      <c r="CK29" s="54">
        <v>10</v>
      </c>
      <c r="CL29" s="54">
        <v>6</v>
      </c>
      <c r="CM29" s="54">
        <v>8</v>
      </c>
      <c r="CN29" s="54">
        <v>5</v>
      </c>
      <c r="CO29" s="53">
        <f t="shared" si="36"/>
        <v>273</v>
      </c>
      <c r="CP29" s="53">
        <f t="shared" si="6"/>
        <v>51</v>
      </c>
      <c r="CQ29" s="53">
        <f t="shared" si="7"/>
        <v>30</v>
      </c>
    </row>
    <row r="30" spans="1:95">
      <c r="A30" s="49">
        <v>13</v>
      </c>
      <c r="B30" s="49" t="s">
        <v>9</v>
      </c>
      <c r="C30" s="49" t="s">
        <v>84</v>
      </c>
      <c r="D30" s="49" t="s">
        <v>6</v>
      </c>
      <c r="E30" s="49" t="s">
        <v>34</v>
      </c>
      <c r="F30" s="49">
        <f t="shared" si="30"/>
        <v>67890</v>
      </c>
      <c r="G30" s="50">
        <f t="shared" si="31"/>
        <v>22630</v>
      </c>
      <c r="H30" s="49" t="s">
        <v>4</v>
      </c>
      <c r="I30" s="49">
        <f t="shared" si="32"/>
        <v>8388</v>
      </c>
      <c r="J30" s="50">
        <f t="shared" si="33"/>
        <v>2796</v>
      </c>
      <c r="K30" s="49" t="s">
        <v>4</v>
      </c>
      <c r="L30" s="49">
        <f t="shared" si="34"/>
        <v>6800</v>
      </c>
      <c r="M30" s="50">
        <f t="shared" si="35"/>
        <v>2266.6666666666665</v>
      </c>
      <c r="N30" s="49" t="s">
        <v>4</v>
      </c>
      <c r="O30" s="52">
        <v>291</v>
      </c>
      <c r="P30" s="52">
        <v>198</v>
      </c>
      <c r="Q30" s="52">
        <v>114</v>
      </c>
      <c r="R30" s="52">
        <v>80</v>
      </c>
      <c r="S30" s="52">
        <v>178</v>
      </c>
      <c r="T30" s="52">
        <v>415</v>
      </c>
      <c r="U30" s="52">
        <v>848</v>
      </c>
      <c r="V30" s="52">
        <v>1530</v>
      </c>
      <c r="W30" s="52">
        <v>1563</v>
      </c>
      <c r="X30" s="52">
        <v>1175</v>
      </c>
      <c r="Y30" s="52">
        <v>1087</v>
      </c>
      <c r="Z30" s="52">
        <v>1140</v>
      </c>
      <c r="AA30" s="52">
        <v>1150</v>
      </c>
      <c r="AB30" s="52">
        <v>1209</v>
      </c>
      <c r="AC30" s="52">
        <v>1426</v>
      </c>
      <c r="AD30" s="52">
        <v>1348</v>
      </c>
      <c r="AE30" s="52">
        <v>1309</v>
      </c>
      <c r="AF30" s="52">
        <v>1199</v>
      </c>
      <c r="AG30" s="52">
        <v>1159</v>
      </c>
      <c r="AH30" s="52">
        <v>1194</v>
      </c>
      <c r="AI30" s="52">
        <v>1168</v>
      </c>
      <c r="AJ30" s="52">
        <v>1152</v>
      </c>
      <c r="AK30" s="52">
        <v>734</v>
      </c>
      <c r="AL30" s="52">
        <v>536</v>
      </c>
      <c r="AM30" s="53">
        <f t="shared" si="0"/>
        <v>22203</v>
      </c>
      <c r="AN30" s="53">
        <f t="shared" si="1"/>
        <v>2738</v>
      </c>
      <c r="AO30" s="53">
        <f t="shared" si="2"/>
        <v>2358</v>
      </c>
      <c r="AP30" s="49">
        <v>303</v>
      </c>
      <c r="AQ30" s="49">
        <v>179</v>
      </c>
      <c r="AR30" s="49">
        <v>102</v>
      </c>
      <c r="AS30" s="49">
        <v>94</v>
      </c>
      <c r="AT30" s="49">
        <v>138</v>
      </c>
      <c r="AU30" s="49">
        <v>405</v>
      </c>
      <c r="AV30" s="49">
        <v>881</v>
      </c>
      <c r="AW30" s="49">
        <v>1541</v>
      </c>
      <c r="AX30" s="49">
        <v>1553</v>
      </c>
      <c r="AY30" s="49">
        <v>1232</v>
      </c>
      <c r="AZ30" s="49">
        <v>1118</v>
      </c>
      <c r="BA30" s="49">
        <v>1084</v>
      </c>
      <c r="BB30" s="49">
        <v>1313</v>
      </c>
      <c r="BC30" s="49">
        <v>1419</v>
      </c>
      <c r="BD30" s="49">
        <v>1420</v>
      </c>
      <c r="BE30" s="49">
        <v>1302</v>
      </c>
      <c r="BF30" s="49">
        <v>1180</v>
      </c>
      <c r="BG30" s="49">
        <v>1179</v>
      </c>
      <c r="BH30" s="49">
        <v>1103</v>
      </c>
      <c r="BI30" s="49">
        <v>1314</v>
      </c>
      <c r="BJ30" s="49">
        <v>1229</v>
      </c>
      <c r="BK30" s="49">
        <v>1171</v>
      </c>
      <c r="BL30" s="49">
        <v>928</v>
      </c>
      <c r="BM30" s="49">
        <v>568</v>
      </c>
      <c r="BN30" s="53">
        <f t="shared" si="3"/>
        <v>22756</v>
      </c>
      <c r="BO30" s="53">
        <f t="shared" si="4"/>
        <v>2785</v>
      </c>
      <c r="BP30" s="53">
        <f t="shared" si="5"/>
        <v>2282</v>
      </c>
      <c r="BQ30" s="54">
        <v>332</v>
      </c>
      <c r="BR30" s="54">
        <v>220</v>
      </c>
      <c r="BS30" s="54">
        <v>130</v>
      </c>
      <c r="BT30" s="54">
        <v>95</v>
      </c>
      <c r="BU30" s="54">
        <v>178</v>
      </c>
      <c r="BV30" s="54">
        <v>393</v>
      </c>
      <c r="BW30" s="54">
        <v>926</v>
      </c>
      <c r="BX30" s="54">
        <v>1577</v>
      </c>
      <c r="BY30" s="54">
        <v>1614</v>
      </c>
      <c r="BZ30" s="54">
        <v>1251</v>
      </c>
      <c r="CA30" s="54">
        <v>1080</v>
      </c>
      <c r="CB30" s="54">
        <v>1191</v>
      </c>
      <c r="CC30" s="54">
        <v>1225</v>
      </c>
      <c r="CD30" s="54">
        <v>1325</v>
      </c>
      <c r="CE30" s="54">
        <v>1429</v>
      </c>
      <c r="CF30" s="54">
        <v>1353</v>
      </c>
      <c r="CG30" s="54">
        <v>1140</v>
      </c>
      <c r="CH30" s="54">
        <v>1093</v>
      </c>
      <c r="CI30" s="54">
        <v>1067</v>
      </c>
      <c r="CJ30" s="54">
        <v>1315</v>
      </c>
      <c r="CK30" s="54">
        <v>1177</v>
      </c>
      <c r="CL30" s="54">
        <v>1186</v>
      </c>
      <c r="CM30" s="54">
        <v>893</v>
      </c>
      <c r="CN30" s="54">
        <v>741</v>
      </c>
      <c r="CO30" s="53">
        <f t="shared" si="36"/>
        <v>22931</v>
      </c>
      <c r="CP30" s="53">
        <f t="shared" si="6"/>
        <v>2865</v>
      </c>
      <c r="CQ30" s="53">
        <f t="shared" si="7"/>
        <v>2160</v>
      </c>
    </row>
    <row r="31" spans="1:95">
      <c r="A31" s="49">
        <v>13</v>
      </c>
      <c r="B31" s="49" t="s">
        <v>9</v>
      </c>
      <c r="C31" s="49" t="s">
        <v>84</v>
      </c>
      <c r="D31" s="49" t="s">
        <v>6</v>
      </c>
      <c r="E31" s="49" t="s">
        <v>35</v>
      </c>
      <c r="F31" s="49">
        <f t="shared" si="30"/>
        <v>57945</v>
      </c>
      <c r="G31" s="50">
        <f t="shared" si="31"/>
        <v>19315</v>
      </c>
      <c r="H31" s="49" t="s">
        <v>4</v>
      </c>
      <c r="I31" s="49">
        <f t="shared" si="32"/>
        <v>6880</v>
      </c>
      <c r="J31" s="50">
        <f t="shared" si="33"/>
        <v>2293.3333333333335</v>
      </c>
      <c r="K31" s="49" t="s">
        <v>4</v>
      </c>
      <c r="L31" s="49">
        <f t="shared" si="34"/>
        <v>8220</v>
      </c>
      <c r="M31" s="50">
        <f t="shared" si="35"/>
        <v>2740</v>
      </c>
      <c r="N31" s="49" t="s">
        <v>4</v>
      </c>
      <c r="O31" s="52">
        <v>244</v>
      </c>
      <c r="P31" s="52">
        <v>131</v>
      </c>
      <c r="Q31" s="52">
        <v>91</v>
      </c>
      <c r="R31" s="52">
        <v>49</v>
      </c>
      <c r="S31" s="52">
        <v>130</v>
      </c>
      <c r="T31" s="52">
        <v>463</v>
      </c>
      <c r="U31" s="52">
        <v>867</v>
      </c>
      <c r="V31" s="52">
        <v>1062</v>
      </c>
      <c r="W31" s="52">
        <v>1139</v>
      </c>
      <c r="X31" s="52">
        <v>1064</v>
      </c>
      <c r="Y31" s="52">
        <v>965</v>
      </c>
      <c r="Z31" s="52">
        <v>958</v>
      </c>
      <c r="AA31" s="52">
        <v>939</v>
      </c>
      <c r="AB31" s="52">
        <v>922</v>
      </c>
      <c r="AC31" s="52">
        <v>915</v>
      </c>
      <c r="AD31" s="52">
        <v>1075</v>
      </c>
      <c r="AE31" s="52">
        <v>1301</v>
      </c>
      <c r="AF31" s="52">
        <v>1422</v>
      </c>
      <c r="AG31" s="52">
        <v>1361</v>
      </c>
      <c r="AH31" s="52">
        <v>1021</v>
      </c>
      <c r="AI31" s="52">
        <v>866</v>
      </c>
      <c r="AJ31" s="52">
        <v>809</v>
      </c>
      <c r="AK31" s="52">
        <v>671</v>
      </c>
      <c r="AL31" s="52">
        <v>424</v>
      </c>
      <c r="AM31" s="53">
        <f t="shared" si="0"/>
        <v>18889</v>
      </c>
      <c r="AN31" s="53">
        <f t="shared" si="1"/>
        <v>2203</v>
      </c>
      <c r="AO31" s="53">
        <f t="shared" si="2"/>
        <v>2783</v>
      </c>
      <c r="AP31" s="49">
        <v>231</v>
      </c>
      <c r="AQ31" s="49">
        <v>135</v>
      </c>
      <c r="AR31" s="49">
        <v>90</v>
      </c>
      <c r="AS31" s="49">
        <v>57</v>
      </c>
      <c r="AT31" s="49">
        <v>119</v>
      </c>
      <c r="AU31" s="49">
        <v>480</v>
      </c>
      <c r="AV31" s="49">
        <v>830</v>
      </c>
      <c r="AW31" s="49">
        <v>1059</v>
      </c>
      <c r="AX31" s="49">
        <v>1151</v>
      </c>
      <c r="AY31" s="49">
        <v>1121</v>
      </c>
      <c r="AZ31" s="49">
        <v>980</v>
      </c>
      <c r="BA31" s="49">
        <v>1012</v>
      </c>
      <c r="BB31" s="49">
        <v>945</v>
      </c>
      <c r="BC31" s="49">
        <v>987</v>
      </c>
      <c r="BD31" s="49">
        <v>947</v>
      </c>
      <c r="BE31" s="49">
        <v>1174</v>
      </c>
      <c r="BF31" s="49">
        <v>1326</v>
      </c>
      <c r="BG31" s="49">
        <v>1403</v>
      </c>
      <c r="BH31" s="49">
        <v>1329</v>
      </c>
      <c r="BI31" s="49">
        <v>1091</v>
      </c>
      <c r="BJ31" s="49">
        <v>1027</v>
      </c>
      <c r="BK31" s="49">
        <v>852</v>
      </c>
      <c r="BL31" s="49">
        <v>632</v>
      </c>
      <c r="BM31" s="49">
        <v>453</v>
      </c>
      <c r="BN31" s="53">
        <f t="shared" si="3"/>
        <v>19431</v>
      </c>
      <c r="BO31" s="53">
        <f t="shared" si="4"/>
        <v>2272</v>
      </c>
      <c r="BP31" s="53">
        <f t="shared" si="5"/>
        <v>2732</v>
      </c>
      <c r="BQ31" s="54">
        <v>281</v>
      </c>
      <c r="BR31" s="54">
        <v>159</v>
      </c>
      <c r="BS31" s="54">
        <v>116</v>
      </c>
      <c r="BT31" s="54">
        <v>65</v>
      </c>
      <c r="BU31" s="54">
        <v>136</v>
      </c>
      <c r="BV31" s="54">
        <v>451</v>
      </c>
      <c r="BW31" s="54">
        <v>840</v>
      </c>
      <c r="BX31" s="54">
        <v>1021</v>
      </c>
      <c r="BY31" s="54">
        <v>1233</v>
      </c>
      <c r="BZ31" s="54">
        <v>1172</v>
      </c>
      <c r="CA31" s="54">
        <v>975</v>
      </c>
      <c r="CB31" s="54">
        <v>983</v>
      </c>
      <c r="CC31" s="54">
        <v>967</v>
      </c>
      <c r="CD31" s="54">
        <v>980</v>
      </c>
      <c r="CE31" s="54">
        <v>938</v>
      </c>
      <c r="CF31" s="54">
        <v>1149</v>
      </c>
      <c r="CG31" s="54">
        <v>1269</v>
      </c>
      <c r="CH31" s="54">
        <v>1345</v>
      </c>
      <c r="CI31" s="54">
        <v>1360</v>
      </c>
      <c r="CJ31" s="54">
        <v>1081</v>
      </c>
      <c r="CK31" s="54">
        <v>905</v>
      </c>
      <c r="CL31" s="54">
        <v>847</v>
      </c>
      <c r="CM31" s="54">
        <v>754</v>
      </c>
      <c r="CN31" s="54">
        <v>598</v>
      </c>
      <c r="CO31" s="53">
        <f t="shared" si="36"/>
        <v>19625</v>
      </c>
      <c r="CP31" s="53">
        <f t="shared" si="6"/>
        <v>2405</v>
      </c>
      <c r="CQ31" s="53">
        <f t="shared" si="7"/>
        <v>2705</v>
      </c>
    </row>
    <row r="32" spans="1:95">
      <c r="A32" s="49">
        <v>13</v>
      </c>
      <c r="B32" s="49" t="s">
        <v>9</v>
      </c>
      <c r="C32" s="49" t="s">
        <v>84</v>
      </c>
      <c r="D32" s="49" t="s">
        <v>6</v>
      </c>
      <c r="E32" s="49" t="s">
        <v>5</v>
      </c>
      <c r="F32" s="49">
        <f t="shared" si="30"/>
        <v>125835</v>
      </c>
      <c r="G32" s="50">
        <f t="shared" si="31"/>
        <v>41945</v>
      </c>
      <c r="H32" s="49" t="s">
        <v>4</v>
      </c>
      <c r="I32" s="49">
        <f t="shared" si="32"/>
        <v>15268</v>
      </c>
      <c r="J32" s="50">
        <f t="shared" si="33"/>
        <v>5089.333333333333</v>
      </c>
      <c r="K32" s="49" t="s">
        <v>4</v>
      </c>
      <c r="L32" s="49">
        <f t="shared" si="34"/>
        <v>15020</v>
      </c>
      <c r="M32" s="50">
        <f t="shared" si="35"/>
        <v>5006.666666666667</v>
      </c>
      <c r="N32" s="49" t="s">
        <v>4</v>
      </c>
      <c r="O32" s="52">
        <v>535</v>
      </c>
      <c r="P32" s="52">
        <v>329</v>
      </c>
      <c r="Q32" s="52">
        <v>205</v>
      </c>
      <c r="R32" s="52">
        <v>129</v>
      </c>
      <c r="S32" s="52">
        <v>308</v>
      </c>
      <c r="T32" s="52">
        <v>878</v>
      </c>
      <c r="U32" s="52">
        <v>1715</v>
      </c>
      <c r="V32" s="52">
        <v>2592</v>
      </c>
      <c r="W32" s="52">
        <v>2702</v>
      </c>
      <c r="X32" s="52">
        <v>2239</v>
      </c>
      <c r="Y32" s="52">
        <v>2052</v>
      </c>
      <c r="Z32" s="52">
        <v>2098</v>
      </c>
      <c r="AA32" s="52">
        <v>2089</v>
      </c>
      <c r="AB32" s="52">
        <v>2131</v>
      </c>
      <c r="AC32" s="52">
        <v>2341</v>
      </c>
      <c r="AD32" s="52">
        <v>2423</v>
      </c>
      <c r="AE32" s="52">
        <v>2610</v>
      </c>
      <c r="AF32" s="52">
        <v>2621</v>
      </c>
      <c r="AG32" s="52">
        <v>2520</v>
      </c>
      <c r="AH32" s="52">
        <v>2215</v>
      </c>
      <c r="AI32" s="52">
        <v>2034</v>
      </c>
      <c r="AJ32" s="52">
        <v>1961</v>
      </c>
      <c r="AK32" s="52">
        <v>1405</v>
      </c>
      <c r="AL32" s="52">
        <v>960</v>
      </c>
      <c r="AM32" s="53">
        <f t="shared" si="0"/>
        <v>41092</v>
      </c>
      <c r="AN32" s="53">
        <f t="shared" si="1"/>
        <v>4941</v>
      </c>
      <c r="AO32" s="53">
        <f t="shared" si="2"/>
        <v>5141</v>
      </c>
      <c r="AP32" s="49">
        <v>534</v>
      </c>
      <c r="AQ32" s="49">
        <v>314</v>
      </c>
      <c r="AR32" s="49">
        <v>192</v>
      </c>
      <c r="AS32" s="49">
        <v>151</v>
      </c>
      <c r="AT32" s="49">
        <v>257</v>
      </c>
      <c r="AU32" s="49">
        <v>885</v>
      </c>
      <c r="AV32" s="49">
        <v>1711</v>
      </c>
      <c r="AW32" s="49">
        <v>2600</v>
      </c>
      <c r="AX32" s="49">
        <v>2704</v>
      </c>
      <c r="AY32" s="49">
        <v>2353</v>
      </c>
      <c r="AZ32" s="49">
        <v>2098</v>
      </c>
      <c r="BA32" s="49">
        <v>2096</v>
      </c>
      <c r="BB32" s="49">
        <v>2258</v>
      </c>
      <c r="BC32" s="49">
        <v>2406</v>
      </c>
      <c r="BD32" s="49">
        <v>2367</v>
      </c>
      <c r="BE32" s="49">
        <v>2476</v>
      </c>
      <c r="BF32" s="49">
        <v>2506</v>
      </c>
      <c r="BG32" s="49">
        <v>2582</v>
      </c>
      <c r="BH32" s="49">
        <v>2432</v>
      </c>
      <c r="BI32" s="49">
        <v>2405</v>
      </c>
      <c r="BJ32" s="49">
        <v>2256</v>
      </c>
      <c r="BK32" s="49">
        <v>2023</v>
      </c>
      <c r="BL32" s="49">
        <v>1560</v>
      </c>
      <c r="BM32" s="49">
        <v>1021</v>
      </c>
      <c r="BN32" s="53">
        <f t="shared" si="3"/>
        <v>42187</v>
      </c>
      <c r="BO32" s="53">
        <f t="shared" si="4"/>
        <v>5057</v>
      </c>
      <c r="BP32" s="53">
        <f t="shared" si="5"/>
        <v>5014</v>
      </c>
      <c r="BQ32" s="54">
        <v>613</v>
      </c>
      <c r="BR32" s="54">
        <v>379</v>
      </c>
      <c r="BS32" s="54">
        <v>246</v>
      </c>
      <c r="BT32" s="54">
        <v>160</v>
      </c>
      <c r="BU32" s="54">
        <v>314</v>
      </c>
      <c r="BV32" s="54">
        <v>844</v>
      </c>
      <c r="BW32" s="54">
        <v>1766</v>
      </c>
      <c r="BX32" s="54">
        <v>2598</v>
      </c>
      <c r="BY32" s="54">
        <v>2847</v>
      </c>
      <c r="BZ32" s="54">
        <v>2423</v>
      </c>
      <c r="CA32" s="54">
        <v>2055</v>
      </c>
      <c r="CB32" s="54">
        <v>2174</v>
      </c>
      <c r="CC32" s="54">
        <v>2192</v>
      </c>
      <c r="CD32" s="54">
        <v>2305</v>
      </c>
      <c r="CE32" s="54">
        <v>2367</v>
      </c>
      <c r="CF32" s="54">
        <v>2502</v>
      </c>
      <c r="CG32" s="54">
        <v>2409</v>
      </c>
      <c r="CH32" s="54">
        <v>2438</v>
      </c>
      <c r="CI32" s="54">
        <v>2427</v>
      </c>
      <c r="CJ32" s="54">
        <v>2396</v>
      </c>
      <c r="CK32" s="54">
        <v>2082</v>
      </c>
      <c r="CL32" s="54">
        <v>2033</v>
      </c>
      <c r="CM32" s="54">
        <v>1647</v>
      </c>
      <c r="CN32" s="54">
        <v>1339</v>
      </c>
      <c r="CO32" s="53">
        <f t="shared" si="36"/>
        <v>42556</v>
      </c>
      <c r="CP32" s="53">
        <f t="shared" si="6"/>
        <v>5270</v>
      </c>
      <c r="CQ32" s="53">
        <f t="shared" si="7"/>
        <v>4865</v>
      </c>
    </row>
    <row r="33" spans="1:95">
      <c r="A33" s="49">
        <v>16</v>
      </c>
      <c r="B33" s="49" t="s">
        <v>16</v>
      </c>
      <c r="C33" s="49" t="s">
        <v>84</v>
      </c>
      <c r="D33" s="49" t="s">
        <v>3</v>
      </c>
      <c r="E33" s="49" t="s">
        <v>32</v>
      </c>
      <c r="F33" s="43">
        <f>AM33+BN33+CO33</f>
        <v>820</v>
      </c>
      <c r="G33" s="44">
        <f>F33/3</f>
        <v>273.33333333333331</v>
      </c>
      <c r="H33" s="45">
        <f>F33/(F36+F33)</f>
        <v>3.7971752720537162E-2</v>
      </c>
      <c r="I33" s="43">
        <f>AN33+BO33+CP33</f>
        <v>140</v>
      </c>
      <c r="J33" s="44">
        <f>I33/3</f>
        <v>46.666666666666664</v>
      </c>
      <c r="K33" s="45">
        <f>J33/(J36+J33)</f>
        <v>4.9680624556422998E-2</v>
      </c>
      <c r="L33" s="43">
        <f>AO33+BP33+CQ33</f>
        <v>125</v>
      </c>
      <c r="M33" s="44">
        <f>L33/3</f>
        <v>41.666666666666664</v>
      </c>
      <c r="N33" s="45">
        <f>M33/(M36+M33)</f>
        <v>5.9129612109744559E-2</v>
      </c>
      <c r="O33" s="52">
        <v>0</v>
      </c>
      <c r="P33" s="52">
        <v>0</v>
      </c>
      <c r="Q33" s="52">
        <v>0</v>
      </c>
      <c r="R33" s="52">
        <v>0</v>
      </c>
      <c r="S33" s="52">
        <v>0</v>
      </c>
      <c r="T33" s="52">
        <v>2</v>
      </c>
      <c r="U33" s="52">
        <v>13</v>
      </c>
      <c r="V33" s="52">
        <v>14</v>
      </c>
      <c r="W33" s="52">
        <v>31</v>
      </c>
      <c r="X33" s="52">
        <v>17</v>
      </c>
      <c r="Y33" s="52">
        <v>8</v>
      </c>
      <c r="Z33" s="52">
        <v>21</v>
      </c>
      <c r="AA33" s="52">
        <v>16</v>
      </c>
      <c r="AB33" s="52">
        <v>22</v>
      </c>
      <c r="AC33" s="52">
        <v>10</v>
      </c>
      <c r="AD33" s="52">
        <v>15</v>
      </c>
      <c r="AE33" s="52">
        <v>17</v>
      </c>
      <c r="AF33" s="52">
        <v>14</v>
      </c>
      <c r="AG33" s="52">
        <v>20</v>
      </c>
      <c r="AH33" s="52">
        <v>24</v>
      </c>
      <c r="AI33" s="52">
        <v>10</v>
      </c>
      <c r="AJ33" s="52">
        <v>10</v>
      </c>
      <c r="AK33" s="52">
        <v>0</v>
      </c>
      <c r="AL33" s="52">
        <v>1</v>
      </c>
      <c r="AM33" s="47">
        <f t="shared" si="0"/>
        <v>265</v>
      </c>
      <c r="AN33" s="47">
        <f t="shared" si="1"/>
        <v>48</v>
      </c>
      <c r="AO33" s="47">
        <f t="shared" si="2"/>
        <v>34</v>
      </c>
      <c r="AP33" s="49">
        <v>2</v>
      </c>
      <c r="AQ33" s="49">
        <v>0</v>
      </c>
      <c r="AR33" s="49">
        <v>0</v>
      </c>
      <c r="AS33" s="49">
        <v>0</v>
      </c>
      <c r="AT33" s="49">
        <v>0</v>
      </c>
      <c r="AU33" s="49">
        <v>3</v>
      </c>
      <c r="AV33" s="49">
        <v>10</v>
      </c>
      <c r="AW33" s="49">
        <v>19</v>
      </c>
      <c r="AX33" s="49">
        <v>30</v>
      </c>
      <c r="AY33" s="49">
        <v>25</v>
      </c>
      <c r="AZ33" s="49">
        <v>8</v>
      </c>
      <c r="BA33" s="49">
        <v>8</v>
      </c>
      <c r="BB33" s="49">
        <v>11</v>
      </c>
      <c r="BC33" s="49">
        <v>12</v>
      </c>
      <c r="BD33" s="49">
        <v>8</v>
      </c>
      <c r="BE33" s="49">
        <v>21</v>
      </c>
      <c r="BF33" s="49">
        <v>20</v>
      </c>
      <c r="BG33" s="49">
        <v>28</v>
      </c>
      <c r="BH33" s="49">
        <v>21</v>
      </c>
      <c r="BI33" s="49">
        <v>19</v>
      </c>
      <c r="BJ33" s="49">
        <v>15</v>
      </c>
      <c r="BK33" s="49">
        <v>11</v>
      </c>
      <c r="BL33" s="49">
        <v>2</v>
      </c>
      <c r="BM33" s="49">
        <v>0</v>
      </c>
      <c r="BN33" s="47">
        <f t="shared" si="3"/>
        <v>273</v>
      </c>
      <c r="BO33" s="47">
        <f t="shared" si="4"/>
        <v>55</v>
      </c>
      <c r="BP33" s="47">
        <f t="shared" si="5"/>
        <v>49</v>
      </c>
      <c r="BQ33" s="54">
        <v>2</v>
      </c>
      <c r="BR33" s="54">
        <v>1</v>
      </c>
      <c r="BS33" s="54">
        <v>1</v>
      </c>
      <c r="BT33" s="54">
        <v>1</v>
      </c>
      <c r="BU33" s="54">
        <v>0</v>
      </c>
      <c r="BV33" s="54">
        <v>4</v>
      </c>
      <c r="BW33" s="54">
        <v>4</v>
      </c>
      <c r="BX33" s="54">
        <v>10</v>
      </c>
      <c r="BY33" s="54">
        <v>26</v>
      </c>
      <c r="BZ33" s="54">
        <v>11</v>
      </c>
      <c r="CA33" s="54">
        <v>14</v>
      </c>
      <c r="CB33" s="54">
        <v>8</v>
      </c>
      <c r="CC33" s="54">
        <v>8</v>
      </c>
      <c r="CD33" s="54">
        <v>3</v>
      </c>
      <c r="CE33" s="54">
        <v>14</v>
      </c>
      <c r="CF33" s="54">
        <v>30</v>
      </c>
      <c r="CG33" s="54">
        <v>30</v>
      </c>
      <c r="CH33" s="54">
        <v>25</v>
      </c>
      <c r="CI33" s="54">
        <v>17</v>
      </c>
      <c r="CJ33" s="54">
        <v>43</v>
      </c>
      <c r="CK33" s="54">
        <v>12</v>
      </c>
      <c r="CL33" s="54">
        <v>9</v>
      </c>
      <c r="CM33" s="54">
        <v>4</v>
      </c>
      <c r="CN33" s="54">
        <v>5</v>
      </c>
      <c r="CO33" s="47">
        <f>SUM(BQ33:CN33)</f>
        <v>282</v>
      </c>
      <c r="CP33" s="47">
        <f t="shared" si="6"/>
        <v>37</v>
      </c>
      <c r="CQ33" s="47">
        <f t="shared" si="7"/>
        <v>42</v>
      </c>
    </row>
    <row r="34" spans="1:95">
      <c r="A34" s="49">
        <v>16</v>
      </c>
      <c r="B34" s="49" t="s">
        <v>16</v>
      </c>
      <c r="C34" s="49" t="s">
        <v>84</v>
      </c>
      <c r="D34" s="49" t="s">
        <v>3</v>
      </c>
      <c r="E34" s="49" t="s">
        <v>33</v>
      </c>
      <c r="F34" s="49">
        <f t="shared" ref="F34:F38" si="37">AM34+BN34+CO34</f>
        <v>788</v>
      </c>
      <c r="G34" s="50">
        <f t="shared" ref="G34:G38" si="38">F34/3</f>
        <v>262.66666666666669</v>
      </c>
      <c r="H34" s="51">
        <f>F34/(F37+F34)</f>
        <v>3.74578124257261E-2</v>
      </c>
      <c r="I34" s="49">
        <f t="shared" ref="I34:I38" si="39">AN34+BO34+CP34</f>
        <v>58</v>
      </c>
      <c r="J34" s="50">
        <f t="shared" ref="J34:J38" si="40">I34/3</f>
        <v>19.333333333333332</v>
      </c>
      <c r="K34" s="51">
        <f>I34/(I37+I34)</f>
        <v>2.6654411764705881E-2</v>
      </c>
      <c r="L34" s="49">
        <f t="shared" ref="L34:L38" si="41">AO34+BP34+CQ34</f>
        <v>190</v>
      </c>
      <c r="M34" s="50">
        <f t="shared" ref="M34:M38" si="42">L34/3</f>
        <v>63.333333333333336</v>
      </c>
      <c r="N34" s="51">
        <f>L34/(L37+L34)</f>
        <v>6.7019400352733682E-2</v>
      </c>
      <c r="O34" s="52">
        <v>1</v>
      </c>
      <c r="P34" s="52">
        <v>0</v>
      </c>
      <c r="Q34" s="52">
        <v>0</v>
      </c>
      <c r="R34" s="52">
        <v>0</v>
      </c>
      <c r="S34" s="52">
        <v>2</v>
      </c>
      <c r="T34" s="52">
        <v>4</v>
      </c>
      <c r="U34" s="52">
        <v>6</v>
      </c>
      <c r="V34" s="52">
        <v>10</v>
      </c>
      <c r="W34" s="52">
        <v>14</v>
      </c>
      <c r="X34" s="52">
        <v>9</v>
      </c>
      <c r="Y34" s="52">
        <v>8</v>
      </c>
      <c r="Z34" s="52">
        <v>7</v>
      </c>
      <c r="AA34" s="52">
        <v>9</v>
      </c>
      <c r="AB34" s="52">
        <v>17</v>
      </c>
      <c r="AC34" s="52">
        <v>7</v>
      </c>
      <c r="AD34" s="52">
        <v>19</v>
      </c>
      <c r="AE34" s="52">
        <v>27</v>
      </c>
      <c r="AF34" s="52">
        <v>29</v>
      </c>
      <c r="AG34" s="52">
        <v>26</v>
      </c>
      <c r="AH34" s="52">
        <v>21</v>
      </c>
      <c r="AI34" s="52">
        <v>19</v>
      </c>
      <c r="AJ34" s="52">
        <v>11</v>
      </c>
      <c r="AK34" s="52">
        <v>7</v>
      </c>
      <c r="AL34" s="52">
        <v>2</v>
      </c>
      <c r="AM34" s="53">
        <f t="shared" si="0"/>
        <v>255</v>
      </c>
      <c r="AN34" s="53">
        <f t="shared" si="1"/>
        <v>23</v>
      </c>
      <c r="AO34" s="53">
        <f t="shared" si="2"/>
        <v>55</v>
      </c>
      <c r="AP34" s="49">
        <v>0</v>
      </c>
      <c r="AQ34" s="49">
        <v>2</v>
      </c>
      <c r="AR34" s="49">
        <v>0</v>
      </c>
      <c r="AS34" s="49">
        <v>0</v>
      </c>
      <c r="AT34" s="49">
        <v>2</v>
      </c>
      <c r="AU34" s="49">
        <v>3</v>
      </c>
      <c r="AV34" s="49">
        <v>4</v>
      </c>
      <c r="AW34" s="49">
        <v>10</v>
      </c>
      <c r="AX34" s="49">
        <v>10</v>
      </c>
      <c r="AY34" s="49">
        <v>11</v>
      </c>
      <c r="AZ34" s="49">
        <v>9</v>
      </c>
      <c r="BA34" s="49">
        <v>14</v>
      </c>
      <c r="BB34" s="49">
        <v>9</v>
      </c>
      <c r="BC34" s="49">
        <v>11</v>
      </c>
      <c r="BD34" s="49">
        <v>14</v>
      </c>
      <c r="BE34" s="49">
        <v>26</v>
      </c>
      <c r="BF34" s="49">
        <v>17</v>
      </c>
      <c r="BG34" s="49">
        <v>39</v>
      </c>
      <c r="BH34" s="49">
        <v>29</v>
      </c>
      <c r="BI34" s="49">
        <v>28</v>
      </c>
      <c r="BJ34" s="49">
        <v>18</v>
      </c>
      <c r="BK34" s="49">
        <v>8</v>
      </c>
      <c r="BL34" s="49">
        <v>4</v>
      </c>
      <c r="BM34" s="49">
        <v>6</v>
      </c>
      <c r="BN34" s="53">
        <f t="shared" si="3"/>
        <v>274</v>
      </c>
      <c r="BO34" s="53">
        <f t="shared" si="4"/>
        <v>21</v>
      </c>
      <c r="BP34" s="53">
        <f t="shared" si="5"/>
        <v>68</v>
      </c>
      <c r="BQ34" s="54">
        <v>0</v>
      </c>
      <c r="BR34" s="54">
        <v>1</v>
      </c>
      <c r="BS34" s="54">
        <v>0</v>
      </c>
      <c r="BT34" s="54">
        <v>1</v>
      </c>
      <c r="BU34" s="54">
        <v>1</v>
      </c>
      <c r="BV34" s="54">
        <v>4</v>
      </c>
      <c r="BW34" s="54">
        <v>3</v>
      </c>
      <c r="BX34" s="54">
        <v>4</v>
      </c>
      <c r="BY34" s="54">
        <v>5</v>
      </c>
      <c r="BZ34" s="54">
        <v>9</v>
      </c>
      <c r="CA34" s="54">
        <v>4</v>
      </c>
      <c r="CB34" s="54">
        <v>7</v>
      </c>
      <c r="CC34" s="54">
        <v>6</v>
      </c>
      <c r="CD34" s="54">
        <v>13</v>
      </c>
      <c r="CE34" s="54">
        <v>17</v>
      </c>
      <c r="CF34" s="54">
        <v>12</v>
      </c>
      <c r="CG34" s="54">
        <v>14</v>
      </c>
      <c r="CH34" s="54">
        <v>35</v>
      </c>
      <c r="CI34" s="54">
        <v>32</v>
      </c>
      <c r="CJ34" s="54">
        <v>36</v>
      </c>
      <c r="CK34" s="54">
        <v>22</v>
      </c>
      <c r="CL34" s="54">
        <v>15</v>
      </c>
      <c r="CM34" s="54">
        <v>9</v>
      </c>
      <c r="CN34" s="54">
        <v>9</v>
      </c>
      <c r="CO34" s="53">
        <f t="shared" ref="CO34:CO38" si="43">SUM(BQ34:CN34)</f>
        <v>259</v>
      </c>
      <c r="CP34" s="53">
        <f t="shared" si="6"/>
        <v>14</v>
      </c>
      <c r="CQ34" s="53">
        <f t="shared" si="7"/>
        <v>67</v>
      </c>
    </row>
    <row r="35" spans="1:95">
      <c r="A35" s="49">
        <v>16</v>
      </c>
      <c r="B35" s="49" t="s">
        <v>16</v>
      </c>
      <c r="C35" s="49" t="s">
        <v>84</v>
      </c>
      <c r="D35" s="49" t="s">
        <v>3</v>
      </c>
      <c r="E35" s="49" t="s">
        <v>5</v>
      </c>
      <c r="F35" s="49">
        <f t="shared" si="37"/>
        <v>1608</v>
      </c>
      <c r="G35" s="50">
        <f t="shared" si="38"/>
        <v>536</v>
      </c>
      <c r="H35" s="51">
        <f>F35/(F38+F35)</f>
        <v>3.7718145993619813E-2</v>
      </c>
      <c r="I35" s="49">
        <f t="shared" si="39"/>
        <v>198</v>
      </c>
      <c r="J35" s="50">
        <f t="shared" si="40"/>
        <v>66</v>
      </c>
      <c r="K35" s="51">
        <f>I35/(I38+I35)</f>
        <v>3.9647577092511016E-2</v>
      </c>
      <c r="L35" s="49">
        <f t="shared" si="41"/>
        <v>315</v>
      </c>
      <c r="M35" s="50">
        <f t="shared" si="42"/>
        <v>105</v>
      </c>
      <c r="N35" s="51">
        <f>L35/(L38+L35)</f>
        <v>6.3649222065063654E-2</v>
      </c>
      <c r="O35" s="52">
        <v>1</v>
      </c>
      <c r="P35" s="52">
        <v>0</v>
      </c>
      <c r="Q35" s="52">
        <v>0</v>
      </c>
      <c r="R35" s="52">
        <v>0</v>
      </c>
      <c r="S35" s="52">
        <v>2</v>
      </c>
      <c r="T35" s="52">
        <v>6</v>
      </c>
      <c r="U35" s="52">
        <v>19</v>
      </c>
      <c r="V35" s="52">
        <v>24</v>
      </c>
      <c r="W35" s="52">
        <v>45</v>
      </c>
      <c r="X35" s="52">
        <v>26</v>
      </c>
      <c r="Y35" s="52">
        <v>16</v>
      </c>
      <c r="Z35" s="52">
        <v>28</v>
      </c>
      <c r="AA35" s="52">
        <v>25</v>
      </c>
      <c r="AB35" s="52">
        <v>39</v>
      </c>
      <c r="AC35" s="52">
        <v>17</v>
      </c>
      <c r="AD35" s="52">
        <v>34</v>
      </c>
      <c r="AE35" s="52">
        <v>44</v>
      </c>
      <c r="AF35" s="52">
        <v>43</v>
      </c>
      <c r="AG35" s="52">
        <v>46</v>
      </c>
      <c r="AH35" s="52">
        <v>45</v>
      </c>
      <c r="AI35" s="52">
        <v>29</v>
      </c>
      <c r="AJ35" s="52">
        <v>21</v>
      </c>
      <c r="AK35" s="52">
        <v>7</v>
      </c>
      <c r="AL35" s="52">
        <v>3</v>
      </c>
      <c r="AM35" s="53">
        <f t="shared" si="0"/>
        <v>520</v>
      </c>
      <c r="AN35" s="53">
        <f t="shared" si="1"/>
        <v>71</v>
      </c>
      <c r="AO35" s="53">
        <f t="shared" si="2"/>
        <v>89</v>
      </c>
      <c r="AP35" s="49">
        <v>2</v>
      </c>
      <c r="AQ35" s="49">
        <v>2</v>
      </c>
      <c r="AR35" s="49">
        <v>0</v>
      </c>
      <c r="AS35" s="49">
        <v>0</v>
      </c>
      <c r="AT35" s="49">
        <v>2</v>
      </c>
      <c r="AU35" s="49">
        <v>6</v>
      </c>
      <c r="AV35" s="49">
        <v>14</v>
      </c>
      <c r="AW35" s="49">
        <v>29</v>
      </c>
      <c r="AX35" s="49">
        <v>40</v>
      </c>
      <c r="AY35" s="49">
        <v>36</v>
      </c>
      <c r="AZ35" s="49">
        <v>17</v>
      </c>
      <c r="BA35" s="49">
        <v>22</v>
      </c>
      <c r="BB35" s="49">
        <v>20</v>
      </c>
      <c r="BC35" s="49">
        <v>23</v>
      </c>
      <c r="BD35" s="49">
        <v>22</v>
      </c>
      <c r="BE35" s="49">
        <v>47</v>
      </c>
      <c r="BF35" s="49">
        <v>37</v>
      </c>
      <c r="BG35" s="49">
        <v>67</v>
      </c>
      <c r="BH35" s="49">
        <v>50</v>
      </c>
      <c r="BI35" s="49">
        <v>47</v>
      </c>
      <c r="BJ35" s="49">
        <v>33</v>
      </c>
      <c r="BK35" s="49">
        <v>19</v>
      </c>
      <c r="BL35" s="49">
        <v>6</v>
      </c>
      <c r="BM35" s="49">
        <v>6</v>
      </c>
      <c r="BN35" s="53">
        <f t="shared" si="3"/>
        <v>547</v>
      </c>
      <c r="BO35" s="53">
        <f t="shared" si="4"/>
        <v>76</v>
      </c>
      <c r="BP35" s="53">
        <f t="shared" si="5"/>
        <v>117</v>
      </c>
      <c r="BQ35" s="54">
        <v>2</v>
      </c>
      <c r="BR35" s="54">
        <v>2</v>
      </c>
      <c r="BS35" s="54">
        <v>1</v>
      </c>
      <c r="BT35" s="54">
        <v>2</v>
      </c>
      <c r="BU35" s="54">
        <v>1</v>
      </c>
      <c r="BV35" s="54">
        <v>8</v>
      </c>
      <c r="BW35" s="54">
        <v>7</v>
      </c>
      <c r="BX35" s="54">
        <v>14</v>
      </c>
      <c r="BY35" s="54">
        <v>31</v>
      </c>
      <c r="BZ35" s="54">
        <v>20</v>
      </c>
      <c r="CA35" s="54">
        <v>18</v>
      </c>
      <c r="CB35" s="54">
        <v>15</v>
      </c>
      <c r="CC35" s="54">
        <v>14</v>
      </c>
      <c r="CD35" s="54">
        <v>16</v>
      </c>
      <c r="CE35" s="54">
        <v>31</v>
      </c>
      <c r="CF35" s="54">
        <v>42</v>
      </c>
      <c r="CG35" s="54">
        <v>44</v>
      </c>
      <c r="CH35" s="54">
        <v>60</v>
      </c>
      <c r="CI35" s="54">
        <v>49</v>
      </c>
      <c r="CJ35" s="54">
        <v>79</v>
      </c>
      <c r="CK35" s="54">
        <v>34</v>
      </c>
      <c r="CL35" s="54">
        <v>24</v>
      </c>
      <c r="CM35" s="54">
        <v>13</v>
      </c>
      <c r="CN35" s="54">
        <v>14</v>
      </c>
      <c r="CO35" s="53">
        <f t="shared" si="43"/>
        <v>541</v>
      </c>
      <c r="CP35" s="53">
        <f t="shared" si="6"/>
        <v>51</v>
      </c>
      <c r="CQ35" s="53">
        <f t="shared" si="7"/>
        <v>109</v>
      </c>
    </row>
    <row r="36" spans="1:95">
      <c r="A36" s="49">
        <v>16</v>
      </c>
      <c r="B36" s="49" t="s">
        <v>16</v>
      </c>
      <c r="C36" s="49" t="s">
        <v>84</v>
      </c>
      <c r="D36" s="49" t="s">
        <v>6</v>
      </c>
      <c r="E36" s="49" t="s">
        <v>32</v>
      </c>
      <c r="F36" s="49">
        <f t="shared" si="37"/>
        <v>20775</v>
      </c>
      <c r="G36" s="50">
        <f t="shared" si="38"/>
        <v>6925</v>
      </c>
      <c r="H36" s="49" t="s">
        <v>4</v>
      </c>
      <c r="I36" s="49">
        <f t="shared" si="39"/>
        <v>2678</v>
      </c>
      <c r="J36" s="50">
        <f t="shared" si="40"/>
        <v>892.66666666666663</v>
      </c>
      <c r="K36" s="49" t="s">
        <v>4</v>
      </c>
      <c r="L36" s="49">
        <f t="shared" si="41"/>
        <v>1989</v>
      </c>
      <c r="M36" s="50">
        <f t="shared" si="42"/>
        <v>663</v>
      </c>
      <c r="N36" s="49" t="s">
        <v>4</v>
      </c>
      <c r="O36" s="52">
        <v>54</v>
      </c>
      <c r="P36" s="52">
        <v>23</v>
      </c>
      <c r="Q36" s="52">
        <v>25</v>
      </c>
      <c r="R36" s="52">
        <v>19</v>
      </c>
      <c r="S36" s="52">
        <v>74</v>
      </c>
      <c r="T36" s="52">
        <v>240</v>
      </c>
      <c r="U36" s="52">
        <v>503</v>
      </c>
      <c r="V36" s="52">
        <v>580</v>
      </c>
      <c r="W36" s="52">
        <v>491</v>
      </c>
      <c r="X36" s="52">
        <v>411</v>
      </c>
      <c r="Y36" s="52">
        <v>375</v>
      </c>
      <c r="Z36" s="52">
        <v>340</v>
      </c>
      <c r="AA36" s="52">
        <v>364</v>
      </c>
      <c r="AB36" s="52">
        <v>403</v>
      </c>
      <c r="AC36" s="52">
        <v>391</v>
      </c>
      <c r="AD36" s="52">
        <v>372</v>
      </c>
      <c r="AE36" s="52">
        <v>353</v>
      </c>
      <c r="AF36" s="52">
        <v>366</v>
      </c>
      <c r="AG36" s="52">
        <v>343</v>
      </c>
      <c r="AH36" s="52">
        <v>345</v>
      </c>
      <c r="AI36" s="52">
        <v>269</v>
      </c>
      <c r="AJ36" s="52">
        <v>270</v>
      </c>
      <c r="AK36" s="52">
        <v>203</v>
      </c>
      <c r="AL36" s="52">
        <v>112</v>
      </c>
      <c r="AM36" s="53">
        <f t="shared" si="0"/>
        <v>6926</v>
      </c>
      <c r="AN36" s="53">
        <f t="shared" si="1"/>
        <v>902</v>
      </c>
      <c r="AO36" s="53">
        <f t="shared" si="2"/>
        <v>709</v>
      </c>
      <c r="AP36" s="49">
        <v>48</v>
      </c>
      <c r="AQ36" s="49">
        <v>35</v>
      </c>
      <c r="AR36" s="49">
        <v>27</v>
      </c>
      <c r="AS36" s="49">
        <v>29</v>
      </c>
      <c r="AT36" s="49">
        <v>75</v>
      </c>
      <c r="AU36" s="49">
        <v>229</v>
      </c>
      <c r="AV36" s="49">
        <v>501</v>
      </c>
      <c r="AW36" s="49">
        <v>614</v>
      </c>
      <c r="AX36" s="49">
        <v>456</v>
      </c>
      <c r="AY36" s="49">
        <v>415</v>
      </c>
      <c r="AZ36" s="49">
        <v>397</v>
      </c>
      <c r="BA36" s="49">
        <v>405</v>
      </c>
      <c r="BB36" s="49">
        <v>380</v>
      </c>
      <c r="BC36" s="49">
        <v>401</v>
      </c>
      <c r="BD36" s="49">
        <v>349</v>
      </c>
      <c r="BE36" s="49">
        <v>363</v>
      </c>
      <c r="BF36" s="49">
        <v>338</v>
      </c>
      <c r="BG36" s="49">
        <v>334</v>
      </c>
      <c r="BH36" s="49">
        <v>342</v>
      </c>
      <c r="BI36" s="49">
        <v>359</v>
      </c>
      <c r="BJ36" s="49">
        <v>270</v>
      </c>
      <c r="BK36" s="49">
        <v>245</v>
      </c>
      <c r="BL36" s="49">
        <v>228</v>
      </c>
      <c r="BM36" s="49">
        <v>131</v>
      </c>
      <c r="BN36" s="53">
        <f t="shared" si="3"/>
        <v>6971</v>
      </c>
      <c r="BO36" s="53">
        <f t="shared" si="4"/>
        <v>871</v>
      </c>
      <c r="BP36" s="53">
        <f t="shared" si="5"/>
        <v>676</v>
      </c>
      <c r="BQ36" s="54">
        <v>61</v>
      </c>
      <c r="BR36" s="54">
        <v>37</v>
      </c>
      <c r="BS36" s="54">
        <v>22</v>
      </c>
      <c r="BT36" s="54">
        <v>30</v>
      </c>
      <c r="BU36" s="54">
        <v>75</v>
      </c>
      <c r="BV36" s="54">
        <v>241</v>
      </c>
      <c r="BW36" s="54">
        <v>494</v>
      </c>
      <c r="BX36" s="54">
        <v>629</v>
      </c>
      <c r="BY36" s="54">
        <v>485</v>
      </c>
      <c r="BZ36" s="54">
        <v>420</v>
      </c>
      <c r="CA36" s="54">
        <v>392</v>
      </c>
      <c r="CB36" s="54">
        <v>349</v>
      </c>
      <c r="CC36" s="54">
        <v>416</v>
      </c>
      <c r="CD36" s="54">
        <v>364</v>
      </c>
      <c r="CE36" s="54">
        <v>359</v>
      </c>
      <c r="CF36" s="54">
        <v>346</v>
      </c>
      <c r="CG36" s="54">
        <v>329</v>
      </c>
      <c r="CH36" s="54">
        <v>309</v>
      </c>
      <c r="CI36" s="54">
        <v>295</v>
      </c>
      <c r="CJ36" s="54">
        <v>330</v>
      </c>
      <c r="CK36" s="54">
        <v>321</v>
      </c>
      <c r="CL36" s="54">
        <v>253</v>
      </c>
      <c r="CM36" s="54">
        <v>196</v>
      </c>
      <c r="CN36" s="54">
        <v>125</v>
      </c>
      <c r="CO36" s="53">
        <f t="shared" si="43"/>
        <v>6878</v>
      </c>
      <c r="CP36" s="53">
        <f t="shared" si="6"/>
        <v>905</v>
      </c>
      <c r="CQ36" s="53">
        <f t="shared" si="7"/>
        <v>604</v>
      </c>
    </row>
    <row r="37" spans="1:95">
      <c r="A37" s="49">
        <v>16</v>
      </c>
      <c r="B37" s="49" t="s">
        <v>16</v>
      </c>
      <c r="C37" s="49" t="s">
        <v>84</v>
      </c>
      <c r="D37" s="49" t="s">
        <v>6</v>
      </c>
      <c r="E37" s="49" t="s">
        <v>33</v>
      </c>
      <c r="F37" s="49">
        <f t="shared" si="37"/>
        <v>20249</v>
      </c>
      <c r="G37" s="50">
        <f t="shared" si="38"/>
        <v>6749.666666666667</v>
      </c>
      <c r="H37" s="49" t="s">
        <v>4</v>
      </c>
      <c r="I37" s="49">
        <f t="shared" si="39"/>
        <v>2118</v>
      </c>
      <c r="J37" s="50">
        <f t="shared" si="40"/>
        <v>706</v>
      </c>
      <c r="K37" s="49" t="s">
        <v>4</v>
      </c>
      <c r="L37" s="49">
        <f t="shared" si="41"/>
        <v>2645</v>
      </c>
      <c r="M37" s="50">
        <f t="shared" si="42"/>
        <v>881.66666666666663</v>
      </c>
      <c r="N37" s="49" t="s">
        <v>4</v>
      </c>
      <c r="O37" s="52">
        <v>104</v>
      </c>
      <c r="P37" s="52">
        <v>41</v>
      </c>
      <c r="Q37" s="52">
        <v>38</v>
      </c>
      <c r="R37" s="52">
        <v>19</v>
      </c>
      <c r="S37" s="52">
        <v>29</v>
      </c>
      <c r="T37" s="52">
        <v>79</v>
      </c>
      <c r="U37" s="52">
        <v>208</v>
      </c>
      <c r="V37" s="52">
        <v>344</v>
      </c>
      <c r="W37" s="52">
        <v>355</v>
      </c>
      <c r="X37" s="52">
        <v>346</v>
      </c>
      <c r="Y37" s="52">
        <v>313</v>
      </c>
      <c r="Z37" s="52">
        <v>335</v>
      </c>
      <c r="AA37" s="52">
        <v>362</v>
      </c>
      <c r="AB37" s="52">
        <v>380</v>
      </c>
      <c r="AC37" s="52">
        <v>433</v>
      </c>
      <c r="AD37" s="52">
        <v>422</v>
      </c>
      <c r="AE37" s="52">
        <v>478</v>
      </c>
      <c r="AF37" s="52">
        <v>456</v>
      </c>
      <c r="AG37" s="52">
        <v>444</v>
      </c>
      <c r="AH37" s="52">
        <v>407</v>
      </c>
      <c r="AI37" s="52">
        <v>393</v>
      </c>
      <c r="AJ37" s="52">
        <v>306</v>
      </c>
      <c r="AK37" s="52">
        <v>239</v>
      </c>
      <c r="AL37" s="52">
        <v>218</v>
      </c>
      <c r="AM37" s="53">
        <f t="shared" si="0"/>
        <v>6749</v>
      </c>
      <c r="AN37" s="53">
        <f t="shared" si="1"/>
        <v>701</v>
      </c>
      <c r="AO37" s="53">
        <f t="shared" si="2"/>
        <v>900</v>
      </c>
      <c r="AP37" s="49">
        <v>76</v>
      </c>
      <c r="AQ37" s="49">
        <v>49</v>
      </c>
      <c r="AR37" s="49">
        <v>45</v>
      </c>
      <c r="AS37" s="49">
        <v>31</v>
      </c>
      <c r="AT37" s="49">
        <v>35</v>
      </c>
      <c r="AU37" s="49">
        <v>92</v>
      </c>
      <c r="AV37" s="49">
        <v>218</v>
      </c>
      <c r="AW37" s="49">
        <v>331</v>
      </c>
      <c r="AX37" s="49">
        <v>377</v>
      </c>
      <c r="AY37" s="49">
        <v>337</v>
      </c>
      <c r="AZ37" s="49">
        <v>387</v>
      </c>
      <c r="BA37" s="49">
        <v>382</v>
      </c>
      <c r="BB37" s="49">
        <v>394</v>
      </c>
      <c r="BC37" s="49">
        <v>403</v>
      </c>
      <c r="BD37" s="49">
        <v>351</v>
      </c>
      <c r="BE37" s="49">
        <v>393</v>
      </c>
      <c r="BF37" s="49">
        <v>446</v>
      </c>
      <c r="BG37" s="49">
        <v>452</v>
      </c>
      <c r="BH37" s="49">
        <v>419</v>
      </c>
      <c r="BI37" s="49">
        <v>394</v>
      </c>
      <c r="BJ37" s="49">
        <v>385</v>
      </c>
      <c r="BK37" s="49">
        <v>307</v>
      </c>
      <c r="BL37" s="49">
        <v>269</v>
      </c>
      <c r="BM37" s="49">
        <v>238</v>
      </c>
      <c r="BN37" s="53">
        <f t="shared" si="3"/>
        <v>6811</v>
      </c>
      <c r="BO37" s="53">
        <f t="shared" si="4"/>
        <v>714</v>
      </c>
      <c r="BP37" s="53">
        <f t="shared" si="5"/>
        <v>871</v>
      </c>
      <c r="BQ37" s="54">
        <v>121</v>
      </c>
      <c r="BR37" s="54">
        <v>51</v>
      </c>
      <c r="BS37" s="54">
        <v>34</v>
      </c>
      <c r="BT37" s="54">
        <v>15</v>
      </c>
      <c r="BU37" s="54">
        <v>36</v>
      </c>
      <c r="BV37" s="54">
        <v>87</v>
      </c>
      <c r="BW37" s="54">
        <v>206</v>
      </c>
      <c r="BX37" s="54">
        <v>352</v>
      </c>
      <c r="BY37" s="54">
        <v>363</v>
      </c>
      <c r="BZ37" s="54">
        <v>340</v>
      </c>
      <c r="CA37" s="54">
        <v>349</v>
      </c>
      <c r="CB37" s="54">
        <v>357</v>
      </c>
      <c r="CC37" s="54">
        <v>357</v>
      </c>
      <c r="CD37" s="54">
        <v>316</v>
      </c>
      <c r="CE37" s="54">
        <v>369</v>
      </c>
      <c r="CF37" s="54">
        <v>408</v>
      </c>
      <c r="CG37" s="54">
        <v>441</v>
      </c>
      <c r="CH37" s="54">
        <v>461</v>
      </c>
      <c r="CI37" s="54">
        <v>413</v>
      </c>
      <c r="CJ37" s="54">
        <v>377</v>
      </c>
      <c r="CK37" s="54">
        <v>400</v>
      </c>
      <c r="CL37" s="54">
        <v>346</v>
      </c>
      <c r="CM37" s="54">
        <v>258</v>
      </c>
      <c r="CN37" s="54">
        <v>232</v>
      </c>
      <c r="CO37" s="53">
        <f t="shared" si="43"/>
        <v>6689</v>
      </c>
      <c r="CP37" s="53">
        <f t="shared" si="6"/>
        <v>703</v>
      </c>
      <c r="CQ37" s="53">
        <f t="shared" si="7"/>
        <v>874</v>
      </c>
    </row>
    <row r="38" spans="1:95">
      <c r="A38" s="49">
        <v>16</v>
      </c>
      <c r="B38" s="49" t="s">
        <v>16</v>
      </c>
      <c r="C38" s="49" t="s">
        <v>84</v>
      </c>
      <c r="D38" s="49" t="s">
        <v>6</v>
      </c>
      <c r="E38" s="49" t="s">
        <v>5</v>
      </c>
      <c r="F38" s="49">
        <f t="shared" si="37"/>
        <v>41024</v>
      </c>
      <c r="G38" s="50">
        <f t="shared" si="38"/>
        <v>13674.666666666666</v>
      </c>
      <c r="H38" s="49" t="s">
        <v>4</v>
      </c>
      <c r="I38" s="49">
        <f t="shared" si="39"/>
        <v>4796</v>
      </c>
      <c r="J38" s="50">
        <f t="shared" si="40"/>
        <v>1598.6666666666667</v>
      </c>
      <c r="K38" s="49" t="s">
        <v>4</v>
      </c>
      <c r="L38" s="49">
        <f t="shared" si="41"/>
        <v>4634</v>
      </c>
      <c r="M38" s="50">
        <f t="shared" si="42"/>
        <v>1544.6666666666667</v>
      </c>
      <c r="N38" s="49" t="s">
        <v>4</v>
      </c>
      <c r="O38" s="52">
        <v>158</v>
      </c>
      <c r="P38" s="52">
        <v>64</v>
      </c>
      <c r="Q38" s="52">
        <v>63</v>
      </c>
      <c r="R38" s="52">
        <v>38</v>
      </c>
      <c r="S38" s="52">
        <v>103</v>
      </c>
      <c r="T38" s="52">
        <v>319</v>
      </c>
      <c r="U38" s="52">
        <v>711</v>
      </c>
      <c r="V38" s="52">
        <v>924</v>
      </c>
      <c r="W38" s="52">
        <v>846</v>
      </c>
      <c r="X38" s="52">
        <v>757</v>
      </c>
      <c r="Y38" s="52">
        <v>688</v>
      </c>
      <c r="Z38" s="52">
        <v>675</v>
      </c>
      <c r="AA38" s="52">
        <v>726</v>
      </c>
      <c r="AB38" s="52">
        <v>783</v>
      </c>
      <c r="AC38" s="52">
        <v>824</v>
      </c>
      <c r="AD38" s="52">
        <v>794</v>
      </c>
      <c r="AE38" s="52">
        <v>831</v>
      </c>
      <c r="AF38" s="52">
        <v>822</v>
      </c>
      <c r="AG38" s="52">
        <v>787</v>
      </c>
      <c r="AH38" s="52">
        <v>752</v>
      </c>
      <c r="AI38" s="52">
        <v>662</v>
      </c>
      <c r="AJ38" s="52">
        <v>576</v>
      </c>
      <c r="AK38" s="52">
        <v>442</v>
      </c>
      <c r="AL38" s="52">
        <v>330</v>
      </c>
      <c r="AM38" s="53">
        <f t="shared" si="0"/>
        <v>13675</v>
      </c>
      <c r="AN38" s="53">
        <f t="shared" si="1"/>
        <v>1603</v>
      </c>
      <c r="AO38" s="53">
        <f t="shared" si="2"/>
        <v>1609</v>
      </c>
      <c r="AP38" s="49">
        <v>124</v>
      </c>
      <c r="AQ38" s="49">
        <v>84</v>
      </c>
      <c r="AR38" s="49">
        <v>72</v>
      </c>
      <c r="AS38" s="49">
        <v>60</v>
      </c>
      <c r="AT38" s="49">
        <v>110</v>
      </c>
      <c r="AU38" s="49">
        <v>321</v>
      </c>
      <c r="AV38" s="49">
        <v>719</v>
      </c>
      <c r="AW38" s="49">
        <v>945</v>
      </c>
      <c r="AX38" s="49">
        <v>833</v>
      </c>
      <c r="AY38" s="49">
        <v>752</v>
      </c>
      <c r="AZ38" s="49">
        <v>784</v>
      </c>
      <c r="BA38" s="49">
        <v>787</v>
      </c>
      <c r="BB38" s="49">
        <v>774</v>
      </c>
      <c r="BC38" s="49">
        <v>804</v>
      </c>
      <c r="BD38" s="49">
        <v>700</v>
      </c>
      <c r="BE38" s="49">
        <v>756</v>
      </c>
      <c r="BF38" s="49">
        <v>784</v>
      </c>
      <c r="BG38" s="49">
        <v>786</v>
      </c>
      <c r="BH38" s="49">
        <v>761</v>
      </c>
      <c r="BI38" s="49">
        <v>753</v>
      </c>
      <c r="BJ38" s="49">
        <v>655</v>
      </c>
      <c r="BK38" s="49">
        <v>552</v>
      </c>
      <c r="BL38" s="49">
        <v>497</v>
      </c>
      <c r="BM38" s="49">
        <v>369</v>
      </c>
      <c r="BN38" s="53">
        <f t="shared" si="3"/>
        <v>13782</v>
      </c>
      <c r="BO38" s="53">
        <f t="shared" si="4"/>
        <v>1585</v>
      </c>
      <c r="BP38" s="53">
        <f t="shared" si="5"/>
        <v>1547</v>
      </c>
      <c r="BQ38" s="54">
        <v>182</v>
      </c>
      <c r="BR38" s="54">
        <v>88</v>
      </c>
      <c r="BS38" s="54">
        <v>56</v>
      </c>
      <c r="BT38" s="54">
        <v>45</v>
      </c>
      <c r="BU38" s="54">
        <v>111</v>
      </c>
      <c r="BV38" s="54">
        <v>328</v>
      </c>
      <c r="BW38" s="54">
        <v>700</v>
      </c>
      <c r="BX38" s="54">
        <v>981</v>
      </c>
      <c r="BY38" s="54">
        <v>848</v>
      </c>
      <c r="BZ38" s="54">
        <v>760</v>
      </c>
      <c r="CA38" s="54">
        <v>741</v>
      </c>
      <c r="CB38" s="54">
        <v>706</v>
      </c>
      <c r="CC38" s="54">
        <v>773</v>
      </c>
      <c r="CD38" s="54">
        <v>680</v>
      </c>
      <c r="CE38" s="54">
        <v>728</v>
      </c>
      <c r="CF38" s="54">
        <v>754</v>
      </c>
      <c r="CG38" s="54">
        <v>770</v>
      </c>
      <c r="CH38" s="54">
        <v>770</v>
      </c>
      <c r="CI38" s="54">
        <v>708</v>
      </c>
      <c r="CJ38" s="54">
        <v>707</v>
      </c>
      <c r="CK38" s="54">
        <v>721</v>
      </c>
      <c r="CL38" s="54">
        <v>599</v>
      </c>
      <c r="CM38" s="54">
        <v>454</v>
      </c>
      <c r="CN38" s="54">
        <v>357</v>
      </c>
      <c r="CO38" s="53">
        <f t="shared" si="43"/>
        <v>13567</v>
      </c>
      <c r="CP38" s="53">
        <f t="shared" si="6"/>
        <v>1608</v>
      </c>
      <c r="CQ38" s="53">
        <f t="shared" si="7"/>
        <v>1478</v>
      </c>
    </row>
    <row r="39" spans="1:95">
      <c r="A39" s="49">
        <v>21</v>
      </c>
      <c r="B39" s="49" t="s">
        <v>85</v>
      </c>
      <c r="C39" s="49" t="s">
        <v>84</v>
      </c>
      <c r="D39" s="49" t="s">
        <v>3</v>
      </c>
      <c r="E39" s="49" t="s">
        <v>32</v>
      </c>
      <c r="F39" s="43">
        <f>AM39+BN39+CO39</f>
        <v>123</v>
      </c>
      <c r="G39" s="44">
        <f>F39/3</f>
        <v>41</v>
      </c>
      <c r="H39" s="45">
        <f>F39/(F42+F39)</f>
        <v>2.2608216156603253E-3</v>
      </c>
      <c r="I39" s="43">
        <f>AN39+BO39+CP39</f>
        <v>15</v>
      </c>
      <c r="J39" s="44">
        <f>I39/3</f>
        <v>5</v>
      </c>
      <c r="K39" s="45">
        <f>J39/(J42+J39)</f>
        <v>2.1632535333141042E-3</v>
      </c>
      <c r="L39" s="43">
        <f>AO39+BP39+CQ39</f>
        <v>26</v>
      </c>
      <c r="M39" s="44">
        <f>L39/3</f>
        <v>8.6666666666666661</v>
      </c>
      <c r="N39" s="45">
        <f>M39/(M42+M39)</f>
        <v>3.7518037518037514E-3</v>
      </c>
      <c r="O39" s="52">
        <v>0</v>
      </c>
      <c r="P39" s="52">
        <v>0</v>
      </c>
      <c r="Q39" s="52">
        <v>0</v>
      </c>
      <c r="R39" s="52">
        <v>0</v>
      </c>
      <c r="S39" s="52">
        <v>1</v>
      </c>
      <c r="T39" s="52">
        <v>1</v>
      </c>
      <c r="U39" s="52">
        <v>2</v>
      </c>
      <c r="V39" s="52">
        <v>3</v>
      </c>
      <c r="W39" s="52">
        <v>4</v>
      </c>
      <c r="X39" s="52">
        <v>0</v>
      </c>
      <c r="Y39" s="52">
        <v>3</v>
      </c>
      <c r="Z39" s="52">
        <v>2</v>
      </c>
      <c r="AA39" s="52">
        <v>1</v>
      </c>
      <c r="AB39" s="52">
        <v>2</v>
      </c>
      <c r="AC39" s="52">
        <v>2</v>
      </c>
      <c r="AD39" s="52">
        <v>0</v>
      </c>
      <c r="AE39" s="52">
        <v>5</v>
      </c>
      <c r="AF39" s="52">
        <v>4</v>
      </c>
      <c r="AG39" s="52">
        <v>10</v>
      </c>
      <c r="AH39" s="52">
        <v>1</v>
      </c>
      <c r="AI39" s="52">
        <v>0</v>
      </c>
      <c r="AJ39" s="52">
        <v>0</v>
      </c>
      <c r="AK39" s="52">
        <v>0</v>
      </c>
      <c r="AL39" s="52">
        <v>0</v>
      </c>
      <c r="AM39" s="47">
        <f t="shared" si="0"/>
        <v>41</v>
      </c>
      <c r="AN39" s="47">
        <f t="shared" si="1"/>
        <v>4</v>
      </c>
      <c r="AO39" s="47">
        <f t="shared" si="2"/>
        <v>14</v>
      </c>
      <c r="AP39" s="49">
        <v>0</v>
      </c>
      <c r="AQ39" s="49">
        <v>0</v>
      </c>
      <c r="AR39" s="49">
        <v>0</v>
      </c>
      <c r="AS39" s="49">
        <v>0</v>
      </c>
      <c r="AT39" s="49">
        <v>0</v>
      </c>
      <c r="AU39" s="49">
        <v>2</v>
      </c>
      <c r="AV39" s="49">
        <v>2</v>
      </c>
      <c r="AW39" s="49">
        <v>5</v>
      </c>
      <c r="AX39" s="49">
        <v>3</v>
      </c>
      <c r="AY39" s="49">
        <v>5</v>
      </c>
      <c r="AZ39" s="49">
        <v>3</v>
      </c>
      <c r="BA39" s="49">
        <v>0</v>
      </c>
      <c r="BB39" s="49">
        <v>5</v>
      </c>
      <c r="BC39" s="49">
        <v>2</v>
      </c>
      <c r="BD39" s="49">
        <v>3</v>
      </c>
      <c r="BE39" s="49">
        <v>0</v>
      </c>
      <c r="BF39" s="49">
        <v>0</v>
      </c>
      <c r="BG39" s="49">
        <v>5</v>
      </c>
      <c r="BH39" s="49">
        <v>7</v>
      </c>
      <c r="BI39" s="49">
        <v>6</v>
      </c>
      <c r="BJ39" s="49">
        <v>2</v>
      </c>
      <c r="BK39" s="49">
        <v>0</v>
      </c>
      <c r="BL39" s="49">
        <v>0</v>
      </c>
      <c r="BM39" s="49">
        <v>2</v>
      </c>
      <c r="BN39" s="47">
        <f t="shared" si="3"/>
        <v>52</v>
      </c>
      <c r="BO39" s="47">
        <f t="shared" si="4"/>
        <v>8</v>
      </c>
      <c r="BP39" s="47">
        <f t="shared" si="5"/>
        <v>12</v>
      </c>
      <c r="BQ39" s="54">
        <v>0</v>
      </c>
      <c r="BR39" s="54">
        <v>0</v>
      </c>
      <c r="BS39" s="54">
        <v>0</v>
      </c>
      <c r="BT39" s="54">
        <v>0</v>
      </c>
      <c r="BU39" s="54">
        <v>0</v>
      </c>
      <c r="BV39" s="54">
        <v>1</v>
      </c>
      <c r="BW39" s="54">
        <v>2</v>
      </c>
      <c r="BX39" s="54">
        <v>1</v>
      </c>
      <c r="BY39" s="54">
        <v>2</v>
      </c>
      <c r="BZ39" s="54">
        <v>1</v>
      </c>
      <c r="CA39" s="54">
        <v>1</v>
      </c>
      <c r="CB39" s="54">
        <v>2</v>
      </c>
      <c r="CC39" s="54">
        <v>1</v>
      </c>
      <c r="CD39" s="54">
        <v>1</v>
      </c>
      <c r="CE39" s="54">
        <v>4</v>
      </c>
      <c r="CF39" s="54">
        <v>3</v>
      </c>
      <c r="CG39" s="54">
        <v>3</v>
      </c>
      <c r="CH39" s="54">
        <v>0</v>
      </c>
      <c r="CI39" s="54">
        <v>0</v>
      </c>
      <c r="CJ39" s="54">
        <v>4</v>
      </c>
      <c r="CK39" s="54">
        <v>1</v>
      </c>
      <c r="CL39" s="54">
        <v>3</v>
      </c>
      <c r="CM39" s="54">
        <v>0</v>
      </c>
      <c r="CN39" s="54">
        <v>0</v>
      </c>
      <c r="CO39" s="47">
        <f>SUM(BQ39:CN39)</f>
        <v>30</v>
      </c>
      <c r="CP39" s="47">
        <f t="shared" si="6"/>
        <v>3</v>
      </c>
      <c r="CQ39" s="47">
        <f t="shared" si="7"/>
        <v>0</v>
      </c>
    </row>
    <row r="40" spans="1:95">
      <c r="A40" s="49">
        <v>21</v>
      </c>
      <c r="B40" s="49" t="s">
        <v>85</v>
      </c>
      <c r="C40" s="49" t="s">
        <v>84</v>
      </c>
      <c r="D40" s="49" t="s">
        <v>3</v>
      </c>
      <c r="E40" s="49" t="s">
        <v>33</v>
      </c>
      <c r="F40" s="49">
        <f t="shared" ref="F40:F44" si="44">AM40+BN40+CO40</f>
        <v>109</v>
      </c>
      <c r="G40" s="50">
        <f t="shared" ref="G40:G44" si="45">F40/3</f>
        <v>36.333333333333336</v>
      </c>
      <c r="H40" s="51">
        <f>F40/(F43+F40)</f>
        <v>1.8637576089186787E-3</v>
      </c>
      <c r="I40" s="49">
        <f t="shared" ref="I40:I44" si="46">AN40+BO40+CP40</f>
        <v>10</v>
      </c>
      <c r="J40" s="50">
        <f t="shared" ref="J40:J44" si="47">I40/3</f>
        <v>3.3333333333333335</v>
      </c>
      <c r="K40" s="51">
        <f>I40/(I43+I40)</f>
        <v>1.7041581458759373E-3</v>
      </c>
      <c r="L40" s="49">
        <f t="shared" ref="L40:L44" si="48">AO40+BP40+CQ40</f>
        <v>14</v>
      </c>
      <c r="M40" s="50">
        <f t="shared" ref="M40:M44" si="49">L40/3</f>
        <v>4.666666666666667</v>
      </c>
      <c r="N40" s="51">
        <f>L40/(L43+L40)</f>
        <v>1.8233915082052619E-3</v>
      </c>
      <c r="O40" s="52">
        <v>1</v>
      </c>
      <c r="P40" s="52">
        <v>0</v>
      </c>
      <c r="Q40" s="52">
        <v>0</v>
      </c>
      <c r="R40" s="52">
        <v>0</v>
      </c>
      <c r="S40" s="52">
        <v>0</v>
      </c>
      <c r="T40" s="52">
        <v>0</v>
      </c>
      <c r="U40" s="52">
        <v>1</v>
      </c>
      <c r="V40" s="52">
        <v>0</v>
      </c>
      <c r="W40" s="52">
        <v>2</v>
      </c>
      <c r="X40" s="52">
        <v>2</v>
      </c>
      <c r="Y40" s="52">
        <v>1</v>
      </c>
      <c r="Z40" s="52">
        <v>2</v>
      </c>
      <c r="AA40" s="52">
        <v>0</v>
      </c>
      <c r="AB40" s="52">
        <v>0</v>
      </c>
      <c r="AC40" s="52">
        <v>2</v>
      </c>
      <c r="AD40" s="52">
        <v>6</v>
      </c>
      <c r="AE40" s="52">
        <v>8</v>
      </c>
      <c r="AF40" s="52">
        <v>4</v>
      </c>
      <c r="AG40" s="52">
        <v>0</v>
      </c>
      <c r="AH40" s="52">
        <v>7</v>
      </c>
      <c r="AI40" s="52">
        <v>2</v>
      </c>
      <c r="AJ40" s="52">
        <v>1</v>
      </c>
      <c r="AK40" s="52">
        <v>0</v>
      </c>
      <c r="AL40" s="52">
        <v>2</v>
      </c>
      <c r="AM40" s="53">
        <f t="shared" si="0"/>
        <v>41</v>
      </c>
      <c r="AN40" s="53">
        <f t="shared" si="1"/>
        <v>4</v>
      </c>
      <c r="AO40" s="53">
        <f t="shared" si="2"/>
        <v>4</v>
      </c>
      <c r="AP40" s="49">
        <v>3</v>
      </c>
      <c r="AQ40" s="49">
        <v>0</v>
      </c>
      <c r="AR40" s="49">
        <v>0</v>
      </c>
      <c r="AS40" s="49">
        <v>0</v>
      </c>
      <c r="AT40" s="49">
        <v>0</v>
      </c>
      <c r="AU40" s="49">
        <v>0</v>
      </c>
      <c r="AV40" s="49">
        <v>1</v>
      </c>
      <c r="AW40" s="49">
        <v>0</v>
      </c>
      <c r="AX40" s="49">
        <v>2</v>
      </c>
      <c r="AY40" s="49">
        <v>1</v>
      </c>
      <c r="AZ40" s="49">
        <v>1</v>
      </c>
      <c r="BA40" s="49">
        <v>3</v>
      </c>
      <c r="BB40" s="49">
        <v>2</v>
      </c>
      <c r="BC40" s="49">
        <v>3</v>
      </c>
      <c r="BD40" s="49">
        <v>3</v>
      </c>
      <c r="BE40" s="49">
        <v>5</v>
      </c>
      <c r="BF40" s="49">
        <v>5</v>
      </c>
      <c r="BG40" s="49">
        <v>2</v>
      </c>
      <c r="BH40" s="49">
        <v>4</v>
      </c>
      <c r="BI40" s="49">
        <v>0</v>
      </c>
      <c r="BJ40" s="49">
        <v>4</v>
      </c>
      <c r="BK40" s="49">
        <v>3</v>
      </c>
      <c r="BL40" s="49">
        <v>2</v>
      </c>
      <c r="BM40" s="49">
        <v>0</v>
      </c>
      <c r="BN40" s="53">
        <f t="shared" si="3"/>
        <v>44</v>
      </c>
      <c r="BO40" s="53">
        <f t="shared" si="4"/>
        <v>3</v>
      </c>
      <c r="BP40" s="53">
        <f t="shared" si="5"/>
        <v>6</v>
      </c>
      <c r="BQ40" s="54">
        <v>0</v>
      </c>
      <c r="BR40" s="54">
        <v>0</v>
      </c>
      <c r="BS40" s="54">
        <v>0</v>
      </c>
      <c r="BT40" s="54">
        <v>0</v>
      </c>
      <c r="BU40" s="54">
        <v>0</v>
      </c>
      <c r="BV40" s="54">
        <v>0</v>
      </c>
      <c r="BW40" s="54">
        <v>0</v>
      </c>
      <c r="BX40" s="54">
        <v>0</v>
      </c>
      <c r="BY40" s="54">
        <v>2</v>
      </c>
      <c r="BZ40" s="54">
        <v>1</v>
      </c>
      <c r="CA40" s="54">
        <v>0</v>
      </c>
      <c r="CB40" s="54">
        <v>1</v>
      </c>
      <c r="CC40" s="54">
        <v>2</v>
      </c>
      <c r="CD40" s="54">
        <v>4</v>
      </c>
      <c r="CE40" s="54">
        <v>4</v>
      </c>
      <c r="CF40" s="54">
        <v>3</v>
      </c>
      <c r="CG40" s="54">
        <v>0</v>
      </c>
      <c r="CH40" s="54">
        <v>0</v>
      </c>
      <c r="CI40" s="54">
        <v>4</v>
      </c>
      <c r="CJ40" s="54">
        <v>0</v>
      </c>
      <c r="CK40" s="54">
        <v>1</v>
      </c>
      <c r="CL40" s="54">
        <v>1</v>
      </c>
      <c r="CM40" s="54">
        <v>0</v>
      </c>
      <c r="CN40" s="54">
        <v>1</v>
      </c>
      <c r="CO40" s="53">
        <f t="shared" ref="CO40:CO44" si="50">SUM(BQ40:CN40)</f>
        <v>24</v>
      </c>
      <c r="CP40" s="53">
        <f t="shared" si="6"/>
        <v>3</v>
      </c>
      <c r="CQ40" s="53">
        <f t="shared" si="7"/>
        <v>4</v>
      </c>
    </row>
    <row r="41" spans="1:95">
      <c r="A41" s="49">
        <v>21</v>
      </c>
      <c r="B41" s="49" t="s">
        <v>85</v>
      </c>
      <c r="C41" s="49" t="s">
        <v>84</v>
      </c>
      <c r="D41" s="49" t="s">
        <v>3</v>
      </c>
      <c r="E41" s="49" t="s">
        <v>5</v>
      </c>
      <c r="F41" s="49">
        <f t="shared" si="44"/>
        <v>232</v>
      </c>
      <c r="G41" s="50">
        <f t="shared" si="45"/>
        <v>77.333333333333329</v>
      </c>
      <c r="H41" s="51">
        <f>F41/(F44+F41)</f>
        <v>2.0551160874841658E-3</v>
      </c>
      <c r="I41" s="49">
        <f t="shared" si="46"/>
        <v>25</v>
      </c>
      <c r="J41" s="50">
        <f t="shared" si="47"/>
        <v>8.3333333333333339</v>
      </c>
      <c r="K41" s="51">
        <f>I41/(I44+I41)</f>
        <v>1.9528198718950164E-3</v>
      </c>
      <c r="L41" s="49">
        <f t="shared" si="48"/>
        <v>40</v>
      </c>
      <c r="M41" s="50">
        <f t="shared" si="49"/>
        <v>13.333333333333334</v>
      </c>
      <c r="N41" s="51">
        <f>L41/(L44+L41)</f>
        <v>2.7382256297918948E-3</v>
      </c>
      <c r="O41" s="52">
        <v>1</v>
      </c>
      <c r="P41" s="52">
        <v>0</v>
      </c>
      <c r="Q41" s="52">
        <v>0</v>
      </c>
      <c r="R41" s="52">
        <v>0</v>
      </c>
      <c r="S41" s="52">
        <v>1</v>
      </c>
      <c r="T41" s="52">
        <v>1</v>
      </c>
      <c r="U41" s="52">
        <v>3</v>
      </c>
      <c r="V41" s="52">
        <v>3</v>
      </c>
      <c r="W41" s="52">
        <v>6</v>
      </c>
      <c r="X41" s="52">
        <v>2</v>
      </c>
      <c r="Y41" s="52">
        <v>4</v>
      </c>
      <c r="Z41" s="52">
        <v>4</v>
      </c>
      <c r="AA41" s="52">
        <v>1</v>
      </c>
      <c r="AB41" s="52">
        <v>2</v>
      </c>
      <c r="AC41" s="52">
        <v>4</v>
      </c>
      <c r="AD41" s="52">
        <v>6</v>
      </c>
      <c r="AE41" s="52">
        <v>13</v>
      </c>
      <c r="AF41" s="52">
        <v>8</v>
      </c>
      <c r="AG41" s="52">
        <v>10</v>
      </c>
      <c r="AH41" s="52">
        <v>8</v>
      </c>
      <c r="AI41" s="52">
        <v>2</v>
      </c>
      <c r="AJ41" s="52">
        <v>1</v>
      </c>
      <c r="AK41" s="52">
        <v>0</v>
      </c>
      <c r="AL41" s="52">
        <v>2</v>
      </c>
      <c r="AM41" s="53">
        <f t="shared" si="0"/>
        <v>82</v>
      </c>
      <c r="AN41" s="53">
        <f t="shared" si="1"/>
        <v>8</v>
      </c>
      <c r="AO41" s="53">
        <f t="shared" si="2"/>
        <v>18</v>
      </c>
      <c r="AP41" s="49">
        <v>3</v>
      </c>
      <c r="AQ41" s="49">
        <v>0</v>
      </c>
      <c r="AR41" s="49">
        <v>0</v>
      </c>
      <c r="AS41" s="49">
        <v>0</v>
      </c>
      <c r="AT41" s="49">
        <v>0</v>
      </c>
      <c r="AU41" s="49">
        <v>2</v>
      </c>
      <c r="AV41" s="49">
        <v>3</v>
      </c>
      <c r="AW41" s="49">
        <v>5</v>
      </c>
      <c r="AX41" s="49">
        <v>5</v>
      </c>
      <c r="AY41" s="49">
        <v>6</v>
      </c>
      <c r="AZ41" s="49">
        <v>4</v>
      </c>
      <c r="BA41" s="49">
        <v>3</v>
      </c>
      <c r="BB41" s="49">
        <v>7</v>
      </c>
      <c r="BC41" s="49">
        <v>5</v>
      </c>
      <c r="BD41" s="49">
        <v>6</v>
      </c>
      <c r="BE41" s="49">
        <v>5</v>
      </c>
      <c r="BF41" s="49">
        <v>5</v>
      </c>
      <c r="BG41" s="49">
        <v>7</v>
      </c>
      <c r="BH41" s="49">
        <v>11</v>
      </c>
      <c r="BI41" s="49">
        <v>6</v>
      </c>
      <c r="BJ41" s="49">
        <v>6</v>
      </c>
      <c r="BK41" s="49">
        <v>3</v>
      </c>
      <c r="BL41" s="49">
        <v>2</v>
      </c>
      <c r="BM41" s="49">
        <v>2</v>
      </c>
      <c r="BN41" s="53">
        <f t="shared" si="3"/>
        <v>96</v>
      </c>
      <c r="BO41" s="53">
        <f t="shared" si="4"/>
        <v>11</v>
      </c>
      <c r="BP41" s="53">
        <f t="shared" si="5"/>
        <v>18</v>
      </c>
      <c r="BQ41" s="54">
        <v>0</v>
      </c>
      <c r="BR41" s="54">
        <v>0</v>
      </c>
      <c r="BS41" s="54">
        <v>0</v>
      </c>
      <c r="BT41" s="54">
        <v>0</v>
      </c>
      <c r="BU41" s="54">
        <v>0</v>
      </c>
      <c r="BV41" s="54">
        <v>1</v>
      </c>
      <c r="BW41" s="54">
        <v>2</v>
      </c>
      <c r="BX41" s="54">
        <v>1</v>
      </c>
      <c r="BY41" s="54">
        <v>4</v>
      </c>
      <c r="BZ41" s="54">
        <v>2</v>
      </c>
      <c r="CA41" s="54">
        <v>1</v>
      </c>
      <c r="CB41" s="54">
        <v>3</v>
      </c>
      <c r="CC41" s="54">
        <v>3</v>
      </c>
      <c r="CD41" s="54">
        <v>5</v>
      </c>
      <c r="CE41" s="54">
        <v>8</v>
      </c>
      <c r="CF41" s="54">
        <v>6</v>
      </c>
      <c r="CG41" s="54">
        <v>3</v>
      </c>
      <c r="CH41" s="54">
        <v>0</v>
      </c>
      <c r="CI41" s="54">
        <v>4</v>
      </c>
      <c r="CJ41" s="54">
        <v>4</v>
      </c>
      <c r="CK41" s="54">
        <v>2</v>
      </c>
      <c r="CL41" s="54">
        <v>4</v>
      </c>
      <c r="CM41" s="54">
        <v>0</v>
      </c>
      <c r="CN41" s="54">
        <v>1</v>
      </c>
      <c r="CO41" s="53">
        <f t="shared" si="50"/>
        <v>54</v>
      </c>
      <c r="CP41" s="53">
        <f t="shared" si="6"/>
        <v>6</v>
      </c>
      <c r="CQ41" s="53">
        <f t="shared" si="7"/>
        <v>4</v>
      </c>
    </row>
    <row r="42" spans="1:95">
      <c r="A42" s="49">
        <v>21</v>
      </c>
      <c r="B42" s="49" t="s">
        <v>85</v>
      </c>
      <c r="C42" s="49" t="s">
        <v>84</v>
      </c>
      <c r="D42" s="49" t="s">
        <v>6</v>
      </c>
      <c r="E42" s="49" t="s">
        <v>32</v>
      </c>
      <c r="F42" s="49">
        <f t="shared" si="44"/>
        <v>54282</v>
      </c>
      <c r="G42" s="50">
        <f t="shared" si="45"/>
        <v>18094</v>
      </c>
      <c r="H42" s="49" t="s">
        <v>4</v>
      </c>
      <c r="I42" s="49">
        <f t="shared" si="46"/>
        <v>6919</v>
      </c>
      <c r="J42" s="50">
        <f t="shared" si="47"/>
        <v>2306.3333333333335</v>
      </c>
      <c r="K42" s="49" t="s">
        <v>4</v>
      </c>
      <c r="L42" s="49">
        <f t="shared" si="48"/>
        <v>6904</v>
      </c>
      <c r="M42" s="50">
        <f t="shared" si="49"/>
        <v>2301.3333333333335</v>
      </c>
      <c r="N42" s="49" t="s">
        <v>4</v>
      </c>
      <c r="O42" s="52">
        <v>176</v>
      </c>
      <c r="P42" s="52">
        <v>122</v>
      </c>
      <c r="Q42" s="52">
        <v>91</v>
      </c>
      <c r="R42" s="52">
        <v>92</v>
      </c>
      <c r="S42" s="52">
        <v>179</v>
      </c>
      <c r="T42" s="52">
        <v>565</v>
      </c>
      <c r="U42" s="52">
        <v>924</v>
      </c>
      <c r="V42" s="52">
        <v>1324</v>
      </c>
      <c r="W42" s="52">
        <v>1316</v>
      </c>
      <c r="X42" s="52">
        <v>1145</v>
      </c>
      <c r="Y42" s="52">
        <v>832</v>
      </c>
      <c r="Z42" s="52">
        <v>802</v>
      </c>
      <c r="AA42" s="52">
        <v>865</v>
      </c>
      <c r="AB42" s="52">
        <v>877</v>
      </c>
      <c r="AC42" s="52">
        <v>985</v>
      </c>
      <c r="AD42" s="52">
        <v>1102</v>
      </c>
      <c r="AE42" s="52">
        <v>1158</v>
      </c>
      <c r="AF42" s="52">
        <v>1200</v>
      </c>
      <c r="AG42" s="52">
        <v>1051</v>
      </c>
      <c r="AH42" s="52">
        <v>828</v>
      </c>
      <c r="AI42" s="52">
        <v>788</v>
      </c>
      <c r="AJ42" s="52">
        <v>646</v>
      </c>
      <c r="AK42" s="52">
        <v>505</v>
      </c>
      <c r="AL42" s="52">
        <v>367</v>
      </c>
      <c r="AM42" s="53">
        <f t="shared" si="0"/>
        <v>17940</v>
      </c>
      <c r="AN42" s="53">
        <f t="shared" si="1"/>
        <v>2461</v>
      </c>
      <c r="AO42" s="53">
        <f t="shared" si="2"/>
        <v>2251</v>
      </c>
      <c r="AP42" s="49">
        <v>197</v>
      </c>
      <c r="AQ42" s="49">
        <v>126</v>
      </c>
      <c r="AR42" s="49">
        <v>83</v>
      </c>
      <c r="AS42" s="49">
        <v>104</v>
      </c>
      <c r="AT42" s="49">
        <v>198</v>
      </c>
      <c r="AU42" s="49">
        <v>568</v>
      </c>
      <c r="AV42" s="49">
        <v>892</v>
      </c>
      <c r="AW42" s="49">
        <v>1274</v>
      </c>
      <c r="AX42" s="49">
        <v>1203</v>
      </c>
      <c r="AY42" s="49">
        <v>998</v>
      </c>
      <c r="AZ42" s="49">
        <v>872</v>
      </c>
      <c r="BA42" s="49">
        <v>845</v>
      </c>
      <c r="BB42" s="49">
        <v>861</v>
      </c>
      <c r="BC42" s="49">
        <v>903</v>
      </c>
      <c r="BD42" s="49">
        <v>1008</v>
      </c>
      <c r="BE42" s="49">
        <v>1138</v>
      </c>
      <c r="BF42" s="49">
        <v>1117</v>
      </c>
      <c r="BG42" s="49">
        <v>1315</v>
      </c>
      <c r="BH42" s="49">
        <v>1030</v>
      </c>
      <c r="BI42" s="49">
        <v>900</v>
      </c>
      <c r="BJ42" s="49">
        <v>780</v>
      </c>
      <c r="BK42" s="49">
        <v>682</v>
      </c>
      <c r="BL42" s="49">
        <v>550</v>
      </c>
      <c r="BM42" s="49">
        <v>383</v>
      </c>
      <c r="BN42" s="53">
        <f t="shared" si="3"/>
        <v>18027</v>
      </c>
      <c r="BO42" s="53">
        <f t="shared" si="4"/>
        <v>2201</v>
      </c>
      <c r="BP42" s="53">
        <f t="shared" si="5"/>
        <v>2345</v>
      </c>
      <c r="BQ42" s="54">
        <v>207</v>
      </c>
      <c r="BR42" s="54">
        <v>143</v>
      </c>
      <c r="BS42" s="54">
        <v>105</v>
      </c>
      <c r="BT42" s="54">
        <v>121</v>
      </c>
      <c r="BU42" s="54">
        <v>185</v>
      </c>
      <c r="BV42" s="54">
        <v>557</v>
      </c>
      <c r="BW42" s="54">
        <v>888</v>
      </c>
      <c r="BX42" s="54">
        <v>1271</v>
      </c>
      <c r="BY42" s="54">
        <v>1221</v>
      </c>
      <c r="BZ42" s="54">
        <v>1036</v>
      </c>
      <c r="CA42" s="54">
        <v>842</v>
      </c>
      <c r="CB42" s="54">
        <v>844</v>
      </c>
      <c r="CC42" s="54">
        <v>858</v>
      </c>
      <c r="CD42" s="54">
        <v>883</v>
      </c>
      <c r="CE42" s="54">
        <v>1013</v>
      </c>
      <c r="CF42" s="54">
        <v>1125</v>
      </c>
      <c r="CG42" s="54">
        <v>1192</v>
      </c>
      <c r="CH42" s="54">
        <v>1209</v>
      </c>
      <c r="CI42" s="54">
        <v>1099</v>
      </c>
      <c r="CJ42" s="54">
        <v>986</v>
      </c>
      <c r="CK42" s="54">
        <v>799</v>
      </c>
      <c r="CL42" s="54">
        <v>759</v>
      </c>
      <c r="CM42" s="54">
        <v>561</v>
      </c>
      <c r="CN42" s="54">
        <v>411</v>
      </c>
      <c r="CO42" s="53">
        <f t="shared" si="50"/>
        <v>18315</v>
      </c>
      <c r="CP42" s="53">
        <f t="shared" si="6"/>
        <v>2257</v>
      </c>
      <c r="CQ42" s="53">
        <f t="shared" si="7"/>
        <v>2308</v>
      </c>
    </row>
    <row r="43" spans="1:95">
      <c r="A43" s="49">
        <v>21</v>
      </c>
      <c r="B43" s="49" t="s">
        <v>85</v>
      </c>
      <c r="C43" s="49" t="s">
        <v>84</v>
      </c>
      <c r="D43" s="49" t="s">
        <v>6</v>
      </c>
      <c r="E43" s="49" t="s">
        <v>33</v>
      </c>
      <c r="F43" s="49">
        <f t="shared" si="44"/>
        <v>58375</v>
      </c>
      <c r="G43" s="50">
        <f t="shared" si="45"/>
        <v>19458.333333333332</v>
      </c>
      <c r="H43" s="49" t="s">
        <v>4</v>
      </c>
      <c r="I43" s="49">
        <f t="shared" si="46"/>
        <v>5858</v>
      </c>
      <c r="J43" s="50">
        <f t="shared" si="47"/>
        <v>1952.6666666666667</v>
      </c>
      <c r="K43" s="49" t="s">
        <v>4</v>
      </c>
      <c r="L43" s="49">
        <f t="shared" si="48"/>
        <v>7664</v>
      </c>
      <c r="M43" s="50">
        <f t="shared" si="49"/>
        <v>2554.6666666666665</v>
      </c>
      <c r="N43" s="49" t="s">
        <v>4</v>
      </c>
      <c r="O43" s="52">
        <v>306</v>
      </c>
      <c r="P43" s="52">
        <v>195</v>
      </c>
      <c r="Q43" s="52">
        <v>139</v>
      </c>
      <c r="R43" s="52">
        <v>92</v>
      </c>
      <c r="S43" s="52">
        <v>132</v>
      </c>
      <c r="T43" s="52">
        <v>314</v>
      </c>
      <c r="U43" s="52">
        <v>739</v>
      </c>
      <c r="V43" s="52">
        <v>996</v>
      </c>
      <c r="W43" s="52">
        <v>1003</v>
      </c>
      <c r="X43" s="52">
        <v>956</v>
      </c>
      <c r="Y43" s="52">
        <v>926</v>
      </c>
      <c r="Z43" s="52">
        <v>934</v>
      </c>
      <c r="AA43" s="52">
        <v>1052</v>
      </c>
      <c r="AB43" s="52">
        <v>1031</v>
      </c>
      <c r="AC43" s="52">
        <v>1103</v>
      </c>
      <c r="AD43" s="52">
        <v>1293</v>
      </c>
      <c r="AE43" s="52">
        <v>1388</v>
      </c>
      <c r="AF43" s="52">
        <v>1341</v>
      </c>
      <c r="AG43" s="52">
        <v>1231</v>
      </c>
      <c r="AH43" s="52">
        <v>1037</v>
      </c>
      <c r="AI43" s="52">
        <v>1000</v>
      </c>
      <c r="AJ43" s="52">
        <v>878</v>
      </c>
      <c r="AK43" s="52">
        <v>678</v>
      </c>
      <c r="AL43" s="52">
        <v>566</v>
      </c>
      <c r="AM43" s="53">
        <f t="shared" si="0"/>
        <v>19330</v>
      </c>
      <c r="AN43" s="53">
        <f t="shared" si="1"/>
        <v>1959</v>
      </c>
      <c r="AO43" s="53">
        <f t="shared" si="2"/>
        <v>2572</v>
      </c>
      <c r="AP43" s="49">
        <v>318</v>
      </c>
      <c r="AQ43" s="49">
        <v>198</v>
      </c>
      <c r="AR43" s="49">
        <v>131</v>
      </c>
      <c r="AS43" s="49">
        <v>99</v>
      </c>
      <c r="AT43" s="49">
        <v>130</v>
      </c>
      <c r="AU43" s="49">
        <v>286</v>
      </c>
      <c r="AV43" s="49">
        <v>708</v>
      </c>
      <c r="AW43" s="49">
        <v>942</v>
      </c>
      <c r="AX43" s="49">
        <v>1027</v>
      </c>
      <c r="AY43" s="49">
        <v>941</v>
      </c>
      <c r="AZ43" s="49">
        <v>917</v>
      </c>
      <c r="BA43" s="49">
        <v>966</v>
      </c>
      <c r="BB43" s="49">
        <v>1038</v>
      </c>
      <c r="BC43" s="49">
        <v>1124</v>
      </c>
      <c r="BD43" s="49">
        <v>1134</v>
      </c>
      <c r="BE43" s="49">
        <v>1288</v>
      </c>
      <c r="BF43" s="49">
        <v>1432</v>
      </c>
      <c r="BG43" s="49">
        <v>1296</v>
      </c>
      <c r="BH43" s="49">
        <v>1222</v>
      </c>
      <c r="BI43" s="49">
        <v>1084</v>
      </c>
      <c r="BJ43" s="49">
        <v>972</v>
      </c>
      <c r="BK43" s="49">
        <v>916</v>
      </c>
      <c r="BL43" s="49">
        <v>762</v>
      </c>
      <c r="BM43" s="49">
        <v>711</v>
      </c>
      <c r="BN43" s="53">
        <f t="shared" si="3"/>
        <v>19642</v>
      </c>
      <c r="BO43" s="53">
        <f t="shared" si="4"/>
        <v>1968</v>
      </c>
      <c r="BP43" s="53">
        <f t="shared" si="5"/>
        <v>2518</v>
      </c>
      <c r="BQ43" s="54">
        <v>416</v>
      </c>
      <c r="BR43" s="54">
        <v>246</v>
      </c>
      <c r="BS43" s="54">
        <v>145</v>
      </c>
      <c r="BT43" s="54">
        <v>105</v>
      </c>
      <c r="BU43" s="54">
        <v>138</v>
      </c>
      <c r="BV43" s="54">
        <v>307</v>
      </c>
      <c r="BW43" s="54">
        <v>676</v>
      </c>
      <c r="BX43" s="54">
        <v>958</v>
      </c>
      <c r="BY43" s="54">
        <v>985</v>
      </c>
      <c r="BZ43" s="54">
        <v>946</v>
      </c>
      <c r="CA43" s="54">
        <v>876</v>
      </c>
      <c r="CB43" s="54">
        <v>953</v>
      </c>
      <c r="CC43" s="54">
        <v>1040</v>
      </c>
      <c r="CD43" s="54">
        <v>1047</v>
      </c>
      <c r="CE43" s="54">
        <v>1063</v>
      </c>
      <c r="CF43" s="54">
        <v>1324</v>
      </c>
      <c r="CG43" s="54">
        <v>1111</v>
      </c>
      <c r="CH43" s="54">
        <v>1297</v>
      </c>
      <c r="CI43" s="54">
        <v>1277</v>
      </c>
      <c r="CJ43" s="54">
        <v>1066</v>
      </c>
      <c r="CK43" s="54">
        <v>1071</v>
      </c>
      <c r="CL43" s="54">
        <v>1010</v>
      </c>
      <c r="CM43" s="54">
        <v>717</v>
      </c>
      <c r="CN43" s="54">
        <v>629</v>
      </c>
      <c r="CO43" s="53">
        <f t="shared" si="50"/>
        <v>19403</v>
      </c>
      <c r="CP43" s="53">
        <f t="shared" si="6"/>
        <v>1931</v>
      </c>
      <c r="CQ43" s="53">
        <f t="shared" si="7"/>
        <v>2574</v>
      </c>
    </row>
    <row r="44" spans="1:95">
      <c r="A44" s="49">
        <v>21</v>
      </c>
      <c r="B44" s="49" t="s">
        <v>85</v>
      </c>
      <c r="C44" s="49" t="s">
        <v>84</v>
      </c>
      <c r="D44" s="49" t="s">
        <v>6</v>
      </c>
      <c r="E44" s="49" t="s">
        <v>5</v>
      </c>
      <c r="F44" s="49">
        <f t="shared" si="44"/>
        <v>112657</v>
      </c>
      <c r="G44" s="50">
        <f t="shared" si="45"/>
        <v>37552.333333333336</v>
      </c>
      <c r="H44" s="49" t="s">
        <v>4</v>
      </c>
      <c r="I44" s="49">
        <f t="shared" si="46"/>
        <v>12777</v>
      </c>
      <c r="J44" s="50">
        <f t="shared" si="47"/>
        <v>4259</v>
      </c>
      <c r="K44" s="49" t="s">
        <v>4</v>
      </c>
      <c r="L44" s="49">
        <f t="shared" si="48"/>
        <v>14568</v>
      </c>
      <c r="M44" s="50">
        <f t="shared" si="49"/>
        <v>4856</v>
      </c>
      <c r="N44" s="49" t="s">
        <v>4</v>
      </c>
      <c r="O44" s="52">
        <v>482</v>
      </c>
      <c r="P44" s="52">
        <v>317</v>
      </c>
      <c r="Q44" s="52">
        <v>230</v>
      </c>
      <c r="R44" s="52">
        <v>184</v>
      </c>
      <c r="S44" s="52">
        <v>311</v>
      </c>
      <c r="T44" s="52">
        <v>879</v>
      </c>
      <c r="U44" s="52">
        <v>1663</v>
      </c>
      <c r="V44" s="52">
        <v>2320</v>
      </c>
      <c r="W44" s="52">
        <v>2319</v>
      </c>
      <c r="X44" s="52">
        <v>2101</v>
      </c>
      <c r="Y44" s="52">
        <v>1758</v>
      </c>
      <c r="Z44" s="52">
        <v>1736</v>
      </c>
      <c r="AA44" s="52">
        <v>1917</v>
      </c>
      <c r="AB44" s="52">
        <v>1908</v>
      </c>
      <c r="AC44" s="52">
        <v>2088</v>
      </c>
      <c r="AD44" s="52">
        <v>2395</v>
      </c>
      <c r="AE44" s="52">
        <v>2546</v>
      </c>
      <c r="AF44" s="52">
        <v>2541</v>
      </c>
      <c r="AG44" s="52">
        <v>2282</v>
      </c>
      <c r="AH44" s="52">
        <v>1865</v>
      </c>
      <c r="AI44" s="52">
        <v>1788</v>
      </c>
      <c r="AJ44" s="52">
        <v>1524</v>
      </c>
      <c r="AK44" s="52">
        <v>1183</v>
      </c>
      <c r="AL44" s="52">
        <v>933</v>
      </c>
      <c r="AM44" s="53">
        <f t="shared" si="0"/>
        <v>37270</v>
      </c>
      <c r="AN44" s="53">
        <f t="shared" si="1"/>
        <v>4420</v>
      </c>
      <c r="AO44" s="53">
        <f t="shared" si="2"/>
        <v>4823</v>
      </c>
      <c r="AP44" s="49">
        <v>515</v>
      </c>
      <c r="AQ44" s="49">
        <v>324</v>
      </c>
      <c r="AR44" s="49">
        <v>214</v>
      </c>
      <c r="AS44" s="49">
        <v>203</v>
      </c>
      <c r="AT44" s="49">
        <v>328</v>
      </c>
      <c r="AU44" s="49">
        <v>854</v>
      </c>
      <c r="AV44" s="49">
        <v>1600</v>
      </c>
      <c r="AW44" s="49">
        <v>2216</v>
      </c>
      <c r="AX44" s="49">
        <v>2230</v>
      </c>
      <c r="AY44" s="49">
        <v>1939</v>
      </c>
      <c r="AZ44" s="49">
        <v>1789</v>
      </c>
      <c r="BA44" s="49">
        <v>1811</v>
      </c>
      <c r="BB44" s="49">
        <v>1899</v>
      </c>
      <c r="BC44" s="49">
        <v>2027</v>
      </c>
      <c r="BD44" s="49">
        <v>2142</v>
      </c>
      <c r="BE44" s="49">
        <v>2426</v>
      </c>
      <c r="BF44" s="49">
        <v>2549</v>
      </c>
      <c r="BG44" s="49">
        <v>2611</v>
      </c>
      <c r="BH44" s="49">
        <v>2252</v>
      </c>
      <c r="BI44" s="49">
        <v>1984</v>
      </c>
      <c r="BJ44" s="49">
        <v>1752</v>
      </c>
      <c r="BK44" s="49">
        <v>1598</v>
      </c>
      <c r="BL44" s="49">
        <v>1312</v>
      </c>
      <c r="BM44" s="49">
        <v>1094</v>
      </c>
      <c r="BN44" s="53">
        <f t="shared" si="3"/>
        <v>37669</v>
      </c>
      <c r="BO44" s="53">
        <f t="shared" si="4"/>
        <v>4169</v>
      </c>
      <c r="BP44" s="53">
        <f t="shared" si="5"/>
        <v>4863</v>
      </c>
      <c r="BQ44" s="54">
        <v>623</v>
      </c>
      <c r="BR44" s="54">
        <v>389</v>
      </c>
      <c r="BS44" s="54">
        <v>250</v>
      </c>
      <c r="BT44" s="54">
        <v>226</v>
      </c>
      <c r="BU44" s="54">
        <v>323</v>
      </c>
      <c r="BV44" s="54">
        <v>864</v>
      </c>
      <c r="BW44" s="54">
        <v>1564</v>
      </c>
      <c r="BX44" s="54">
        <v>2229</v>
      </c>
      <c r="BY44" s="54">
        <v>2206</v>
      </c>
      <c r="BZ44" s="54">
        <v>1982</v>
      </c>
      <c r="CA44" s="54">
        <v>1718</v>
      </c>
      <c r="CB44" s="54">
        <v>1797</v>
      </c>
      <c r="CC44" s="54">
        <v>1898</v>
      </c>
      <c r="CD44" s="54">
        <v>1930</v>
      </c>
      <c r="CE44" s="54">
        <v>2076</v>
      </c>
      <c r="CF44" s="54">
        <v>2449</v>
      </c>
      <c r="CG44" s="54">
        <v>2303</v>
      </c>
      <c r="CH44" s="54">
        <v>2506</v>
      </c>
      <c r="CI44" s="54">
        <v>2376</v>
      </c>
      <c r="CJ44" s="54">
        <v>2052</v>
      </c>
      <c r="CK44" s="54">
        <v>1870</v>
      </c>
      <c r="CL44" s="54">
        <v>1769</v>
      </c>
      <c r="CM44" s="54">
        <v>1278</v>
      </c>
      <c r="CN44" s="54">
        <v>1040</v>
      </c>
      <c r="CO44" s="53">
        <f t="shared" si="50"/>
        <v>37718</v>
      </c>
      <c r="CP44" s="53">
        <f t="shared" si="6"/>
        <v>4188</v>
      </c>
      <c r="CQ44" s="53">
        <f t="shared" si="7"/>
        <v>4882</v>
      </c>
    </row>
    <row r="45" spans="1:95">
      <c r="A45" s="49">
        <v>23</v>
      </c>
      <c r="B45" s="49" t="s">
        <v>21</v>
      </c>
      <c r="C45" s="49" t="s">
        <v>84</v>
      </c>
      <c r="D45" s="49" t="s">
        <v>3</v>
      </c>
      <c r="E45" s="49" t="s">
        <v>32</v>
      </c>
      <c r="F45" s="43">
        <f>AM45+BN45+CO45</f>
        <v>1417</v>
      </c>
      <c r="G45" s="44">
        <f>F45/3</f>
        <v>472.33333333333331</v>
      </c>
      <c r="H45" s="45">
        <f>F45/(F48+F45)</f>
        <v>9.2114672040564255E-2</v>
      </c>
      <c r="I45" s="43">
        <f>AN45+BO45+CP45</f>
        <v>622</v>
      </c>
      <c r="J45" s="44">
        <f>I45/3</f>
        <v>207.33333333333334</v>
      </c>
      <c r="K45" s="45">
        <f>J45/(J48+J45)</f>
        <v>0.24949859606899319</v>
      </c>
      <c r="L45" s="43">
        <f>AO45+BP45+CQ45</f>
        <v>128</v>
      </c>
      <c r="M45" s="44">
        <f>L45/3</f>
        <v>42.666666666666664</v>
      </c>
      <c r="N45" s="45">
        <f>M45/(M48+M45)</f>
        <v>7.3988439306358386E-2</v>
      </c>
      <c r="O45" s="52">
        <v>1</v>
      </c>
      <c r="P45" s="52">
        <v>0</v>
      </c>
      <c r="Q45" s="52">
        <v>1</v>
      </c>
      <c r="R45" s="52">
        <v>0</v>
      </c>
      <c r="S45" s="52">
        <v>2</v>
      </c>
      <c r="T45" s="52">
        <v>8</v>
      </c>
      <c r="U45" s="52">
        <v>19</v>
      </c>
      <c r="V45" s="52">
        <v>65</v>
      </c>
      <c r="W45" s="52">
        <v>121</v>
      </c>
      <c r="X45" s="52">
        <v>72</v>
      </c>
      <c r="Y45" s="52">
        <v>28</v>
      </c>
      <c r="Z45" s="52">
        <v>13</v>
      </c>
      <c r="AA45" s="52">
        <v>27</v>
      </c>
      <c r="AB45" s="52">
        <v>12</v>
      </c>
      <c r="AC45" s="52">
        <v>10</v>
      </c>
      <c r="AD45" s="52">
        <v>11</v>
      </c>
      <c r="AE45" s="52">
        <v>23</v>
      </c>
      <c r="AF45" s="52">
        <v>16</v>
      </c>
      <c r="AG45" s="52">
        <v>25</v>
      </c>
      <c r="AH45" s="52">
        <v>12</v>
      </c>
      <c r="AI45" s="52">
        <v>9</v>
      </c>
      <c r="AJ45" s="52">
        <v>9</v>
      </c>
      <c r="AK45" s="52">
        <v>5</v>
      </c>
      <c r="AL45" s="52">
        <v>3</v>
      </c>
      <c r="AM45" s="47">
        <f t="shared" si="0"/>
        <v>492</v>
      </c>
      <c r="AN45" s="47">
        <f t="shared" si="1"/>
        <v>193</v>
      </c>
      <c r="AO45" s="47">
        <f t="shared" si="2"/>
        <v>41</v>
      </c>
      <c r="AP45" s="49">
        <v>2</v>
      </c>
      <c r="AQ45" s="49">
        <v>0</v>
      </c>
      <c r="AR45" s="49">
        <v>0</v>
      </c>
      <c r="AS45" s="49">
        <v>0</v>
      </c>
      <c r="AT45" s="49">
        <v>1</v>
      </c>
      <c r="AU45" s="49">
        <v>10</v>
      </c>
      <c r="AV45" s="49">
        <v>23</v>
      </c>
      <c r="AW45" s="49">
        <v>54</v>
      </c>
      <c r="AX45" s="49">
        <v>158</v>
      </c>
      <c r="AY45" s="49">
        <v>72</v>
      </c>
      <c r="AZ45" s="49">
        <v>32</v>
      </c>
      <c r="BA45" s="49">
        <v>23</v>
      </c>
      <c r="BB45" s="49">
        <v>13</v>
      </c>
      <c r="BC45" s="49">
        <v>12</v>
      </c>
      <c r="BD45" s="49">
        <v>8</v>
      </c>
      <c r="BE45" s="49">
        <v>15</v>
      </c>
      <c r="BF45" s="49">
        <v>14</v>
      </c>
      <c r="BG45" s="49">
        <v>26</v>
      </c>
      <c r="BH45" s="49">
        <v>21</v>
      </c>
      <c r="BI45" s="49">
        <v>7</v>
      </c>
      <c r="BJ45" s="49">
        <v>6</v>
      </c>
      <c r="BK45" s="49">
        <v>6</v>
      </c>
      <c r="BL45" s="49">
        <v>5</v>
      </c>
      <c r="BM45" s="49">
        <v>2</v>
      </c>
      <c r="BN45" s="47">
        <f t="shared" si="3"/>
        <v>510</v>
      </c>
      <c r="BO45" s="47">
        <f t="shared" si="4"/>
        <v>230</v>
      </c>
      <c r="BP45" s="47">
        <f t="shared" si="5"/>
        <v>47</v>
      </c>
      <c r="BQ45" s="54">
        <v>2</v>
      </c>
      <c r="BR45" s="54">
        <v>0</v>
      </c>
      <c r="BS45" s="54">
        <v>0</v>
      </c>
      <c r="BT45" s="54">
        <v>1</v>
      </c>
      <c r="BU45" s="54">
        <v>1</v>
      </c>
      <c r="BV45" s="54">
        <v>6</v>
      </c>
      <c r="BW45" s="54">
        <v>16</v>
      </c>
      <c r="BX45" s="54">
        <v>28</v>
      </c>
      <c r="BY45" s="54">
        <v>135</v>
      </c>
      <c r="BZ45" s="54">
        <v>64</v>
      </c>
      <c r="CA45" s="54">
        <v>24</v>
      </c>
      <c r="CB45" s="54">
        <v>16</v>
      </c>
      <c r="CC45" s="54">
        <v>6</v>
      </c>
      <c r="CD45" s="54">
        <v>9</v>
      </c>
      <c r="CE45" s="54">
        <v>16</v>
      </c>
      <c r="CF45" s="54">
        <v>13</v>
      </c>
      <c r="CG45" s="54">
        <v>13</v>
      </c>
      <c r="CH45" s="54">
        <v>23</v>
      </c>
      <c r="CI45" s="54">
        <v>17</v>
      </c>
      <c r="CJ45" s="54">
        <v>10</v>
      </c>
      <c r="CK45" s="54">
        <v>5</v>
      </c>
      <c r="CL45" s="54">
        <v>5</v>
      </c>
      <c r="CM45" s="54">
        <v>2</v>
      </c>
      <c r="CN45" s="54">
        <v>3</v>
      </c>
      <c r="CO45" s="47">
        <f>SUM(BQ45:CN45)</f>
        <v>415</v>
      </c>
      <c r="CP45" s="47">
        <f t="shared" si="6"/>
        <v>199</v>
      </c>
      <c r="CQ45" s="47">
        <f t="shared" si="7"/>
        <v>40</v>
      </c>
    </row>
    <row r="46" spans="1:95">
      <c r="A46" s="49">
        <v>23</v>
      </c>
      <c r="B46" s="49" t="s">
        <v>21</v>
      </c>
      <c r="C46" s="49" t="s">
        <v>84</v>
      </c>
      <c r="D46" s="49" t="s">
        <v>3</v>
      </c>
      <c r="E46" s="49" t="s">
        <v>33</v>
      </c>
      <c r="F46" s="49">
        <f t="shared" ref="F46:F50" si="51">AM46+BN46+CO46</f>
        <v>1572</v>
      </c>
      <c r="G46" s="50">
        <f t="shared" ref="G46:G50" si="52">F46/3</f>
        <v>524</v>
      </c>
      <c r="H46" s="51">
        <f>F46/(F49+F46)</f>
        <v>9.4437102006488041E-2</v>
      </c>
      <c r="I46" s="49">
        <f t="shared" ref="I46:I50" si="53">AN46+BO46+CP46</f>
        <v>57</v>
      </c>
      <c r="J46" s="50">
        <f t="shared" ref="J46:J50" si="54">I46/3</f>
        <v>19</v>
      </c>
      <c r="K46" s="51">
        <f>I46/(I49+I46)</f>
        <v>3.7499999999999999E-2</v>
      </c>
      <c r="L46" s="49">
        <f t="shared" ref="L46:L50" si="55">AO46+BP46+CQ46</f>
        <v>642</v>
      </c>
      <c r="M46" s="50">
        <f t="shared" ref="M46:M50" si="56">L46/3</f>
        <v>214</v>
      </c>
      <c r="N46" s="51">
        <f>L46/(L49+L46)</f>
        <v>0.21251241310824232</v>
      </c>
      <c r="O46" s="52">
        <v>2</v>
      </c>
      <c r="P46" s="52">
        <v>1</v>
      </c>
      <c r="Q46" s="52">
        <v>1</v>
      </c>
      <c r="R46" s="52">
        <v>0</v>
      </c>
      <c r="S46" s="52">
        <v>0</v>
      </c>
      <c r="T46" s="52">
        <v>3</v>
      </c>
      <c r="U46" s="52">
        <v>5</v>
      </c>
      <c r="V46" s="52">
        <v>12</v>
      </c>
      <c r="W46" s="52">
        <v>14</v>
      </c>
      <c r="X46" s="52">
        <v>12</v>
      </c>
      <c r="Y46" s="52">
        <v>6</v>
      </c>
      <c r="Z46" s="52">
        <v>7</v>
      </c>
      <c r="AA46" s="52">
        <v>19</v>
      </c>
      <c r="AB46" s="52">
        <v>12</v>
      </c>
      <c r="AC46" s="52">
        <v>21</v>
      </c>
      <c r="AD46" s="52">
        <v>30</v>
      </c>
      <c r="AE46" s="52">
        <v>62</v>
      </c>
      <c r="AF46" s="52">
        <v>126</v>
      </c>
      <c r="AG46" s="52">
        <v>104</v>
      </c>
      <c r="AH46" s="52">
        <v>42</v>
      </c>
      <c r="AI46" s="52">
        <v>34</v>
      </c>
      <c r="AJ46" s="52">
        <v>27</v>
      </c>
      <c r="AK46" s="52">
        <v>15</v>
      </c>
      <c r="AL46" s="52">
        <v>6</v>
      </c>
      <c r="AM46" s="53">
        <f t="shared" si="0"/>
        <v>561</v>
      </c>
      <c r="AN46" s="53">
        <f t="shared" si="1"/>
        <v>26</v>
      </c>
      <c r="AO46" s="53">
        <f t="shared" si="2"/>
        <v>230</v>
      </c>
      <c r="AP46" s="49">
        <v>4</v>
      </c>
      <c r="AQ46" s="49">
        <v>1</v>
      </c>
      <c r="AR46" s="49">
        <v>0</v>
      </c>
      <c r="AS46" s="49">
        <v>0</v>
      </c>
      <c r="AT46" s="49">
        <v>0</v>
      </c>
      <c r="AU46" s="49">
        <v>0</v>
      </c>
      <c r="AV46" s="49">
        <v>5</v>
      </c>
      <c r="AW46" s="49">
        <v>10</v>
      </c>
      <c r="AX46" s="49">
        <v>10</v>
      </c>
      <c r="AY46" s="49">
        <v>6</v>
      </c>
      <c r="AZ46" s="49">
        <v>7</v>
      </c>
      <c r="BA46" s="49">
        <v>10</v>
      </c>
      <c r="BB46" s="49">
        <v>11</v>
      </c>
      <c r="BC46" s="49">
        <v>14</v>
      </c>
      <c r="BD46" s="49">
        <v>19</v>
      </c>
      <c r="BE46" s="49">
        <v>16</v>
      </c>
      <c r="BF46" s="49">
        <v>62</v>
      </c>
      <c r="BG46" s="49">
        <v>135</v>
      </c>
      <c r="BH46" s="49">
        <v>93</v>
      </c>
      <c r="BI46" s="49">
        <v>54</v>
      </c>
      <c r="BJ46" s="49">
        <v>47</v>
      </c>
      <c r="BK46" s="49">
        <v>23</v>
      </c>
      <c r="BL46" s="49">
        <v>22</v>
      </c>
      <c r="BM46" s="49">
        <v>9</v>
      </c>
      <c r="BN46" s="53">
        <f t="shared" si="3"/>
        <v>558</v>
      </c>
      <c r="BO46" s="53">
        <f t="shared" si="4"/>
        <v>16</v>
      </c>
      <c r="BP46" s="53">
        <f t="shared" si="5"/>
        <v>228</v>
      </c>
      <c r="BQ46" s="54">
        <v>0</v>
      </c>
      <c r="BR46" s="54">
        <v>1</v>
      </c>
      <c r="BS46" s="54">
        <v>2</v>
      </c>
      <c r="BT46" s="54">
        <v>0</v>
      </c>
      <c r="BU46" s="54">
        <v>1</v>
      </c>
      <c r="BV46" s="54">
        <v>1</v>
      </c>
      <c r="BW46" s="54">
        <v>1</v>
      </c>
      <c r="BX46" s="54">
        <v>12</v>
      </c>
      <c r="BY46" s="54">
        <v>7</v>
      </c>
      <c r="BZ46" s="54">
        <v>8</v>
      </c>
      <c r="CA46" s="54">
        <v>4</v>
      </c>
      <c r="CB46" s="54">
        <v>4</v>
      </c>
      <c r="CC46" s="54">
        <v>14</v>
      </c>
      <c r="CD46" s="54">
        <v>16</v>
      </c>
      <c r="CE46" s="54">
        <v>12</v>
      </c>
      <c r="CF46" s="54">
        <v>24</v>
      </c>
      <c r="CG46" s="54">
        <v>45</v>
      </c>
      <c r="CH46" s="54">
        <v>99</v>
      </c>
      <c r="CI46" s="54">
        <v>85</v>
      </c>
      <c r="CJ46" s="54">
        <v>42</v>
      </c>
      <c r="CK46" s="54">
        <v>33</v>
      </c>
      <c r="CL46" s="54">
        <v>22</v>
      </c>
      <c r="CM46" s="54">
        <v>11</v>
      </c>
      <c r="CN46" s="54">
        <v>9</v>
      </c>
      <c r="CO46" s="53">
        <f t="shared" ref="CO46:CO50" si="57">SUM(BQ46:CN46)</f>
        <v>453</v>
      </c>
      <c r="CP46" s="53">
        <f t="shared" si="6"/>
        <v>15</v>
      </c>
      <c r="CQ46" s="53">
        <f t="shared" si="7"/>
        <v>184</v>
      </c>
    </row>
    <row r="47" spans="1:95">
      <c r="A47" s="49">
        <v>23</v>
      </c>
      <c r="B47" s="49" t="s">
        <v>21</v>
      </c>
      <c r="C47" s="49" t="s">
        <v>84</v>
      </c>
      <c r="D47" s="49" t="s">
        <v>3</v>
      </c>
      <c r="E47" s="49" t="s">
        <v>5</v>
      </c>
      <c r="F47" s="49">
        <f t="shared" si="51"/>
        <v>2989</v>
      </c>
      <c r="G47" s="50">
        <f t="shared" si="52"/>
        <v>996.33333333333337</v>
      </c>
      <c r="H47" s="51">
        <f>F47/(F50+F47)</f>
        <v>9.3321677230010308E-2</v>
      </c>
      <c r="I47" s="49">
        <f t="shared" si="53"/>
        <v>679</v>
      </c>
      <c r="J47" s="50">
        <f t="shared" si="54"/>
        <v>226.33333333333334</v>
      </c>
      <c r="K47" s="51">
        <f>I47/(I50+I47)</f>
        <v>0.16920009967605282</v>
      </c>
      <c r="L47" s="49">
        <f t="shared" si="55"/>
        <v>770</v>
      </c>
      <c r="M47" s="50">
        <f t="shared" si="56"/>
        <v>256.66666666666669</v>
      </c>
      <c r="N47" s="51">
        <f>L47/(L50+L47)</f>
        <v>0.16207114291728059</v>
      </c>
      <c r="O47" s="52">
        <v>3</v>
      </c>
      <c r="P47" s="52">
        <v>1</v>
      </c>
      <c r="Q47" s="52">
        <v>2</v>
      </c>
      <c r="R47" s="52">
        <v>0</v>
      </c>
      <c r="S47" s="52">
        <v>2</v>
      </c>
      <c r="T47" s="52">
        <v>11</v>
      </c>
      <c r="U47" s="52">
        <v>24</v>
      </c>
      <c r="V47" s="52">
        <v>77</v>
      </c>
      <c r="W47" s="52">
        <v>135</v>
      </c>
      <c r="X47" s="52">
        <v>84</v>
      </c>
      <c r="Y47" s="52">
        <v>34</v>
      </c>
      <c r="Z47" s="52">
        <v>20</v>
      </c>
      <c r="AA47" s="52">
        <v>46</v>
      </c>
      <c r="AB47" s="52">
        <v>24</v>
      </c>
      <c r="AC47" s="52">
        <v>31</v>
      </c>
      <c r="AD47" s="52">
        <v>41</v>
      </c>
      <c r="AE47" s="52">
        <v>85</v>
      </c>
      <c r="AF47" s="52">
        <v>142</v>
      </c>
      <c r="AG47" s="52">
        <v>129</v>
      </c>
      <c r="AH47" s="52">
        <v>54</v>
      </c>
      <c r="AI47" s="52">
        <v>43</v>
      </c>
      <c r="AJ47" s="52">
        <v>36</v>
      </c>
      <c r="AK47" s="52">
        <v>20</v>
      </c>
      <c r="AL47" s="52">
        <v>9</v>
      </c>
      <c r="AM47" s="53">
        <f t="shared" si="0"/>
        <v>1053</v>
      </c>
      <c r="AN47" s="53">
        <f t="shared" si="1"/>
        <v>219</v>
      </c>
      <c r="AO47" s="53">
        <f t="shared" si="2"/>
        <v>271</v>
      </c>
      <c r="AP47" s="49">
        <v>6</v>
      </c>
      <c r="AQ47" s="49">
        <v>1</v>
      </c>
      <c r="AR47" s="49">
        <v>0</v>
      </c>
      <c r="AS47" s="49">
        <v>0</v>
      </c>
      <c r="AT47" s="49">
        <v>1</v>
      </c>
      <c r="AU47" s="49">
        <v>10</v>
      </c>
      <c r="AV47" s="49">
        <v>28</v>
      </c>
      <c r="AW47" s="49">
        <v>64</v>
      </c>
      <c r="AX47" s="49">
        <v>168</v>
      </c>
      <c r="AY47" s="49">
        <v>78</v>
      </c>
      <c r="AZ47" s="49">
        <v>39</v>
      </c>
      <c r="BA47" s="49">
        <v>33</v>
      </c>
      <c r="BB47" s="49">
        <v>24</v>
      </c>
      <c r="BC47" s="49">
        <v>26</v>
      </c>
      <c r="BD47" s="49">
        <v>27</v>
      </c>
      <c r="BE47" s="49">
        <v>31</v>
      </c>
      <c r="BF47" s="49">
        <v>76</v>
      </c>
      <c r="BG47" s="49">
        <v>161</v>
      </c>
      <c r="BH47" s="49">
        <v>114</v>
      </c>
      <c r="BI47" s="49">
        <v>61</v>
      </c>
      <c r="BJ47" s="49">
        <v>53</v>
      </c>
      <c r="BK47" s="49">
        <v>29</v>
      </c>
      <c r="BL47" s="49">
        <v>27</v>
      </c>
      <c r="BM47" s="49">
        <v>11</v>
      </c>
      <c r="BN47" s="53">
        <f t="shared" si="3"/>
        <v>1068</v>
      </c>
      <c r="BO47" s="53">
        <f t="shared" si="4"/>
        <v>246</v>
      </c>
      <c r="BP47" s="53">
        <f t="shared" si="5"/>
        <v>275</v>
      </c>
      <c r="BQ47" s="54">
        <v>2</v>
      </c>
      <c r="BR47" s="54">
        <v>1</v>
      </c>
      <c r="BS47" s="54">
        <v>2</v>
      </c>
      <c r="BT47" s="54">
        <v>1</v>
      </c>
      <c r="BU47" s="54">
        <v>2</v>
      </c>
      <c r="BV47" s="54">
        <v>7</v>
      </c>
      <c r="BW47" s="54">
        <v>17</v>
      </c>
      <c r="BX47" s="54">
        <v>40</v>
      </c>
      <c r="BY47" s="54">
        <v>142</v>
      </c>
      <c r="BZ47" s="54">
        <v>72</v>
      </c>
      <c r="CA47" s="54">
        <v>28</v>
      </c>
      <c r="CB47" s="54">
        <v>20</v>
      </c>
      <c r="CC47" s="54">
        <v>20</v>
      </c>
      <c r="CD47" s="54">
        <v>25</v>
      </c>
      <c r="CE47" s="54">
        <v>28</v>
      </c>
      <c r="CF47" s="54">
        <v>37</v>
      </c>
      <c r="CG47" s="54">
        <v>58</v>
      </c>
      <c r="CH47" s="54">
        <v>122</v>
      </c>
      <c r="CI47" s="54">
        <v>102</v>
      </c>
      <c r="CJ47" s="54">
        <v>52</v>
      </c>
      <c r="CK47" s="54">
        <v>38</v>
      </c>
      <c r="CL47" s="54">
        <v>27</v>
      </c>
      <c r="CM47" s="54">
        <v>13</v>
      </c>
      <c r="CN47" s="54">
        <v>12</v>
      </c>
      <c r="CO47" s="53">
        <f t="shared" si="57"/>
        <v>868</v>
      </c>
      <c r="CP47" s="53">
        <f t="shared" si="6"/>
        <v>214</v>
      </c>
      <c r="CQ47" s="53">
        <f t="shared" si="7"/>
        <v>224</v>
      </c>
    </row>
    <row r="48" spans="1:95">
      <c r="A48" s="49">
        <v>23</v>
      </c>
      <c r="B48" s="49" t="s">
        <v>21</v>
      </c>
      <c r="C48" s="49" t="s">
        <v>84</v>
      </c>
      <c r="D48" s="49" t="s">
        <v>6</v>
      </c>
      <c r="E48" s="49" t="s">
        <v>32</v>
      </c>
      <c r="F48" s="49">
        <f t="shared" si="51"/>
        <v>13966</v>
      </c>
      <c r="G48" s="50">
        <f t="shared" si="52"/>
        <v>4655.333333333333</v>
      </c>
      <c r="H48" s="49" t="s">
        <v>4</v>
      </c>
      <c r="I48" s="49">
        <f t="shared" si="53"/>
        <v>1871</v>
      </c>
      <c r="J48" s="50">
        <f t="shared" si="54"/>
        <v>623.66666666666663</v>
      </c>
      <c r="K48" s="49" t="s">
        <v>4</v>
      </c>
      <c r="L48" s="49">
        <f t="shared" si="55"/>
        <v>1602</v>
      </c>
      <c r="M48" s="50">
        <f t="shared" si="56"/>
        <v>534</v>
      </c>
      <c r="N48" s="49" t="s">
        <v>4</v>
      </c>
      <c r="O48" s="52">
        <v>55</v>
      </c>
      <c r="P48" s="52">
        <v>44</v>
      </c>
      <c r="Q48" s="52">
        <v>18</v>
      </c>
      <c r="R48" s="52">
        <v>17</v>
      </c>
      <c r="S48" s="52">
        <v>40</v>
      </c>
      <c r="T48" s="52">
        <v>90</v>
      </c>
      <c r="U48" s="52">
        <v>174</v>
      </c>
      <c r="V48" s="52">
        <v>287</v>
      </c>
      <c r="W48" s="52">
        <v>311</v>
      </c>
      <c r="X48" s="52">
        <v>292</v>
      </c>
      <c r="Y48" s="52">
        <v>245</v>
      </c>
      <c r="Z48" s="52">
        <v>250</v>
      </c>
      <c r="AA48" s="52">
        <v>307</v>
      </c>
      <c r="AB48" s="52">
        <v>255</v>
      </c>
      <c r="AC48" s="52">
        <v>298</v>
      </c>
      <c r="AD48" s="52">
        <v>255</v>
      </c>
      <c r="AE48" s="52">
        <v>270</v>
      </c>
      <c r="AF48" s="52">
        <v>276</v>
      </c>
      <c r="AG48" s="52">
        <v>232</v>
      </c>
      <c r="AH48" s="52">
        <v>209</v>
      </c>
      <c r="AI48" s="52">
        <v>196</v>
      </c>
      <c r="AJ48" s="52">
        <v>180</v>
      </c>
      <c r="AK48" s="52">
        <v>139</v>
      </c>
      <c r="AL48" s="52">
        <v>110</v>
      </c>
      <c r="AM48" s="53">
        <f t="shared" si="0"/>
        <v>4550</v>
      </c>
      <c r="AN48" s="53">
        <f t="shared" si="1"/>
        <v>603</v>
      </c>
      <c r="AO48" s="53">
        <f t="shared" si="2"/>
        <v>508</v>
      </c>
      <c r="AP48" s="49">
        <v>51</v>
      </c>
      <c r="AQ48" s="49">
        <v>42</v>
      </c>
      <c r="AR48" s="49">
        <v>10</v>
      </c>
      <c r="AS48" s="49">
        <v>19</v>
      </c>
      <c r="AT48" s="49">
        <v>24</v>
      </c>
      <c r="AU48" s="49">
        <v>96</v>
      </c>
      <c r="AV48" s="49">
        <v>167</v>
      </c>
      <c r="AW48" s="49">
        <v>309</v>
      </c>
      <c r="AX48" s="49">
        <v>366</v>
      </c>
      <c r="AY48" s="49">
        <v>253</v>
      </c>
      <c r="AZ48" s="49">
        <v>248</v>
      </c>
      <c r="BA48" s="49">
        <v>257</v>
      </c>
      <c r="BB48" s="49">
        <v>280</v>
      </c>
      <c r="BC48" s="49">
        <v>244</v>
      </c>
      <c r="BD48" s="49">
        <v>263</v>
      </c>
      <c r="BE48" s="49">
        <v>256</v>
      </c>
      <c r="BF48" s="49">
        <v>286</v>
      </c>
      <c r="BG48" s="49">
        <v>258</v>
      </c>
      <c r="BH48" s="49">
        <v>278</v>
      </c>
      <c r="BI48" s="49">
        <v>223</v>
      </c>
      <c r="BJ48" s="49">
        <v>215</v>
      </c>
      <c r="BK48" s="49">
        <v>193</v>
      </c>
      <c r="BL48" s="49">
        <v>162</v>
      </c>
      <c r="BM48" s="49">
        <v>104</v>
      </c>
      <c r="BN48" s="53">
        <f t="shared" si="3"/>
        <v>4604</v>
      </c>
      <c r="BO48" s="53">
        <f t="shared" si="4"/>
        <v>619</v>
      </c>
      <c r="BP48" s="53">
        <f t="shared" si="5"/>
        <v>536</v>
      </c>
      <c r="BQ48" s="54">
        <v>67</v>
      </c>
      <c r="BR48" s="54">
        <v>29</v>
      </c>
      <c r="BS48" s="54">
        <v>29</v>
      </c>
      <c r="BT48" s="54">
        <v>17</v>
      </c>
      <c r="BU48" s="54">
        <v>36</v>
      </c>
      <c r="BV48" s="54">
        <v>90</v>
      </c>
      <c r="BW48" s="54">
        <v>173</v>
      </c>
      <c r="BX48" s="54">
        <v>298</v>
      </c>
      <c r="BY48" s="54">
        <v>316</v>
      </c>
      <c r="BZ48" s="54">
        <v>333</v>
      </c>
      <c r="CA48" s="54">
        <v>244</v>
      </c>
      <c r="CB48" s="54">
        <v>278</v>
      </c>
      <c r="CC48" s="54">
        <v>275</v>
      </c>
      <c r="CD48" s="54">
        <v>270</v>
      </c>
      <c r="CE48" s="54">
        <v>259</v>
      </c>
      <c r="CF48" s="54">
        <v>253</v>
      </c>
      <c r="CG48" s="54">
        <v>283</v>
      </c>
      <c r="CH48" s="54">
        <v>297</v>
      </c>
      <c r="CI48" s="54">
        <v>261</v>
      </c>
      <c r="CJ48" s="54">
        <v>230</v>
      </c>
      <c r="CK48" s="54">
        <v>242</v>
      </c>
      <c r="CL48" s="54">
        <v>190</v>
      </c>
      <c r="CM48" s="54">
        <v>198</v>
      </c>
      <c r="CN48" s="54">
        <v>144</v>
      </c>
      <c r="CO48" s="53">
        <f t="shared" si="57"/>
        <v>4812</v>
      </c>
      <c r="CP48" s="53">
        <f t="shared" si="6"/>
        <v>649</v>
      </c>
      <c r="CQ48" s="53">
        <f t="shared" si="7"/>
        <v>558</v>
      </c>
    </row>
    <row r="49" spans="1:95">
      <c r="A49" s="49">
        <v>23</v>
      </c>
      <c r="B49" s="49" t="s">
        <v>21</v>
      </c>
      <c r="C49" s="49" t="s">
        <v>84</v>
      </c>
      <c r="D49" s="49" t="s">
        <v>6</v>
      </c>
      <c r="E49" s="49" t="s">
        <v>33</v>
      </c>
      <c r="F49" s="49">
        <f t="shared" si="51"/>
        <v>15074</v>
      </c>
      <c r="G49" s="50">
        <f t="shared" si="52"/>
        <v>5024.666666666667</v>
      </c>
      <c r="H49" s="49" t="s">
        <v>4</v>
      </c>
      <c r="I49" s="49">
        <f t="shared" si="53"/>
        <v>1463</v>
      </c>
      <c r="J49" s="50">
        <f t="shared" si="54"/>
        <v>487.66666666666669</v>
      </c>
      <c r="K49" s="49" t="s">
        <v>4</v>
      </c>
      <c r="L49" s="49">
        <f t="shared" si="55"/>
        <v>2379</v>
      </c>
      <c r="M49" s="50">
        <f t="shared" si="56"/>
        <v>793</v>
      </c>
      <c r="N49" s="49" t="s">
        <v>4</v>
      </c>
      <c r="O49" s="52">
        <v>42</v>
      </c>
      <c r="P49" s="52">
        <v>33</v>
      </c>
      <c r="Q49" s="52">
        <v>31</v>
      </c>
      <c r="R49" s="52">
        <v>8</v>
      </c>
      <c r="S49" s="52">
        <v>27</v>
      </c>
      <c r="T49" s="52">
        <v>50</v>
      </c>
      <c r="U49" s="52">
        <v>132</v>
      </c>
      <c r="V49" s="52">
        <v>222</v>
      </c>
      <c r="W49" s="52">
        <v>216</v>
      </c>
      <c r="X49" s="52">
        <v>247</v>
      </c>
      <c r="Y49" s="52">
        <v>233</v>
      </c>
      <c r="Z49" s="52">
        <v>364</v>
      </c>
      <c r="AA49" s="52">
        <v>317</v>
      </c>
      <c r="AB49" s="52">
        <v>280</v>
      </c>
      <c r="AC49" s="52">
        <v>319</v>
      </c>
      <c r="AD49" s="52">
        <v>370</v>
      </c>
      <c r="AE49" s="52">
        <v>382</v>
      </c>
      <c r="AF49" s="52">
        <v>426</v>
      </c>
      <c r="AG49" s="52">
        <v>374</v>
      </c>
      <c r="AH49" s="52">
        <v>261</v>
      </c>
      <c r="AI49" s="52">
        <v>195</v>
      </c>
      <c r="AJ49" s="52">
        <v>170</v>
      </c>
      <c r="AK49" s="52">
        <v>150</v>
      </c>
      <c r="AL49" s="52">
        <v>102</v>
      </c>
      <c r="AM49" s="53">
        <f t="shared" si="0"/>
        <v>4951</v>
      </c>
      <c r="AN49" s="53">
        <f t="shared" si="1"/>
        <v>463</v>
      </c>
      <c r="AO49" s="53">
        <f t="shared" si="2"/>
        <v>800</v>
      </c>
      <c r="AP49" s="49">
        <v>48</v>
      </c>
      <c r="AQ49" s="49">
        <v>32</v>
      </c>
      <c r="AR49" s="49">
        <v>33</v>
      </c>
      <c r="AS49" s="49">
        <v>18</v>
      </c>
      <c r="AT49" s="49">
        <v>24</v>
      </c>
      <c r="AU49" s="49">
        <v>68</v>
      </c>
      <c r="AV49" s="49">
        <v>133</v>
      </c>
      <c r="AW49" s="49">
        <v>240</v>
      </c>
      <c r="AX49" s="49">
        <v>235</v>
      </c>
      <c r="AY49" s="49">
        <v>259</v>
      </c>
      <c r="AZ49" s="49">
        <v>272</v>
      </c>
      <c r="BA49" s="49">
        <v>262</v>
      </c>
      <c r="BB49" s="49">
        <v>295</v>
      </c>
      <c r="BC49" s="49">
        <v>255</v>
      </c>
      <c r="BD49" s="49">
        <v>259</v>
      </c>
      <c r="BE49" s="49">
        <v>370</v>
      </c>
      <c r="BF49" s="49">
        <v>362</v>
      </c>
      <c r="BG49" s="49">
        <v>385</v>
      </c>
      <c r="BH49" s="49">
        <v>382</v>
      </c>
      <c r="BI49" s="49">
        <v>287</v>
      </c>
      <c r="BJ49" s="49">
        <v>210</v>
      </c>
      <c r="BK49" s="49">
        <v>183</v>
      </c>
      <c r="BL49" s="49">
        <v>154</v>
      </c>
      <c r="BM49" s="49">
        <v>122</v>
      </c>
      <c r="BN49" s="53">
        <f t="shared" si="3"/>
        <v>4888</v>
      </c>
      <c r="BO49" s="53">
        <f t="shared" si="4"/>
        <v>494</v>
      </c>
      <c r="BP49" s="53">
        <f t="shared" si="5"/>
        <v>767</v>
      </c>
      <c r="BQ49" s="54">
        <v>71</v>
      </c>
      <c r="BR49" s="54">
        <v>34</v>
      </c>
      <c r="BS49" s="54">
        <v>34</v>
      </c>
      <c r="BT49" s="54">
        <v>18</v>
      </c>
      <c r="BU49" s="54">
        <v>33</v>
      </c>
      <c r="BV49" s="54">
        <v>56</v>
      </c>
      <c r="BW49" s="54">
        <v>119</v>
      </c>
      <c r="BX49" s="54">
        <v>205</v>
      </c>
      <c r="BY49" s="54">
        <v>253</v>
      </c>
      <c r="BZ49" s="54">
        <v>253</v>
      </c>
      <c r="CA49" s="54">
        <v>271</v>
      </c>
      <c r="CB49" s="54">
        <v>249</v>
      </c>
      <c r="CC49" s="54">
        <v>266</v>
      </c>
      <c r="CD49" s="54">
        <v>286</v>
      </c>
      <c r="CE49" s="54">
        <v>356</v>
      </c>
      <c r="CF49" s="54">
        <v>405</v>
      </c>
      <c r="CG49" s="54">
        <v>406</v>
      </c>
      <c r="CH49" s="54">
        <v>431</v>
      </c>
      <c r="CI49" s="54">
        <v>381</v>
      </c>
      <c r="CJ49" s="54">
        <v>347</v>
      </c>
      <c r="CK49" s="54">
        <v>254</v>
      </c>
      <c r="CL49" s="54">
        <v>182</v>
      </c>
      <c r="CM49" s="54">
        <v>174</v>
      </c>
      <c r="CN49" s="54">
        <v>151</v>
      </c>
      <c r="CO49" s="53">
        <f t="shared" si="57"/>
        <v>5235</v>
      </c>
      <c r="CP49" s="53">
        <f t="shared" si="6"/>
        <v>506</v>
      </c>
      <c r="CQ49" s="53">
        <f t="shared" si="7"/>
        <v>812</v>
      </c>
    </row>
    <row r="50" spans="1:95">
      <c r="A50" s="49">
        <v>23</v>
      </c>
      <c r="B50" s="49" t="s">
        <v>21</v>
      </c>
      <c r="C50" s="49" t="s">
        <v>84</v>
      </c>
      <c r="D50" s="49" t="s">
        <v>6</v>
      </c>
      <c r="E50" s="49" t="s">
        <v>5</v>
      </c>
      <c r="F50" s="49">
        <f t="shared" si="51"/>
        <v>29040</v>
      </c>
      <c r="G50" s="50">
        <f t="shared" si="52"/>
        <v>9680</v>
      </c>
      <c r="H50" s="49" t="s">
        <v>4</v>
      </c>
      <c r="I50" s="49">
        <f t="shared" si="53"/>
        <v>3334</v>
      </c>
      <c r="J50" s="50">
        <f t="shared" si="54"/>
        <v>1111.3333333333333</v>
      </c>
      <c r="K50" s="49" t="s">
        <v>4</v>
      </c>
      <c r="L50" s="49">
        <f t="shared" si="55"/>
        <v>3981</v>
      </c>
      <c r="M50" s="50">
        <f t="shared" si="56"/>
        <v>1327</v>
      </c>
      <c r="N50" s="49" t="s">
        <v>4</v>
      </c>
      <c r="O50" s="52">
        <v>97</v>
      </c>
      <c r="P50" s="52">
        <v>77</v>
      </c>
      <c r="Q50" s="52">
        <v>49</v>
      </c>
      <c r="R50" s="52">
        <v>25</v>
      </c>
      <c r="S50" s="52">
        <v>67</v>
      </c>
      <c r="T50" s="52">
        <v>140</v>
      </c>
      <c r="U50" s="52">
        <v>306</v>
      </c>
      <c r="V50" s="52">
        <v>509</v>
      </c>
      <c r="W50" s="52">
        <v>527</v>
      </c>
      <c r="X50" s="52">
        <v>539</v>
      </c>
      <c r="Y50" s="52">
        <v>478</v>
      </c>
      <c r="Z50" s="52">
        <v>614</v>
      </c>
      <c r="AA50" s="52">
        <v>624</v>
      </c>
      <c r="AB50" s="52">
        <v>535</v>
      </c>
      <c r="AC50" s="52">
        <v>617</v>
      </c>
      <c r="AD50" s="52">
        <v>625</v>
      </c>
      <c r="AE50" s="52">
        <v>652</v>
      </c>
      <c r="AF50" s="52">
        <v>702</v>
      </c>
      <c r="AG50" s="52">
        <v>606</v>
      </c>
      <c r="AH50" s="52">
        <v>470</v>
      </c>
      <c r="AI50" s="52">
        <v>391</v>
      </c>
      <c r="AJ50" s="52">
        <v>350</v>
      </c>
      <c r="AK50" s="52">
        <v>289</v>
      </c>
      <c r="AL50" s="52">
        <v>212</v>
      </c>
      <c r="AM50" s="53">
        <f t="shared" si="0"/>
        <v>9501</v>
      </c>
      <c r="AN50" s="53">
        <f t="shared" si="1"/>
        <v>1066</v>
      </c>
      <c r="AO50" s="53">
        <f t="shared" si="2"/>
        <v>1308</v>
      </c>
      <c r="AP50" s="49">
        <v>99</v>
      </c>
      <c r="AQ50" s="49">
        <v>74</v>
      </c>
      <c r="AR50" s="49">
        <v>43</v>
      </c>
      <c r="AS50" s="49">
        <v>37</v>
      </c>
      <c r="AT50" s="49">
        <v>48</v>
      </c>
      <c r="AU50" s="49">
        <v>164</v>
      </c>
      <c r="AV50" s="49">
        <v>300</v>
      </c>
      <c r="AW50" s="49">
        <v>549</v>
      </c>
      <c r="AX50" s="49">
        <v>601</v>
      </c>
      <c r="AY50" s="49">
        <v>512</v>
      </c>
      <c r="AZ50" s="49">
        <v>520</v>
      </c>
      <c r="BA50" s="49">
        <v>519</v>
      </c>
      <c r="BB50" s="49">
        <v>575</v>
      </c>
      <c r="BC50" s="49">
        <v>499</v>
      </c>
      <c r="BD50" s="49">
        <v>522</v>
      </c>
      <c r="BE50" s="49">
        <v>626</v>
      </c>
      <c r="BF50" s="49">
        <v>648</v>
      </c>
      <c r="BG50" s="49">
        <v>643</v>
      </c>
      <c r="BH50" s="49">
        <v>660</v>
      </c>
      <c r="BI50" s="49">
        <v>510</v>
      </c>
      <c r="BJ50" s="49">
        <v>425</v>
      </c>
      <c r="BK50" s="49">
        <v>376</v>
      </c>
      <c r="BL50" s="49">
        <v>316</v>
      </c>
      <c r="BM50" s="49">
        <v>226</v>
      </c>
      <c r="BN50" s="53">
        <f t="shared" si="3"/>
        <v>9492</v>
      </c>
      <c r="BO50" s="53">
        <f t="shared" si="4"/>
        <v>1113</v>
      </c>
      <c r="BP50" s="53">
        <f t="shared" si="5"/>
        <v>1303</v>
      </c>
      <c r="BQ50" s="54">
        <v>138</v>
      </c>
      <c r="BR50" s="54">
        <v>63</v>
      </c>
      <c r="BS50" s="54">
        <v>63</v>
      </c>
      <c r="BT50" s="54">
        <v>35</v>
      </c>
      <c r="BU50" s="54">
        <v>69</v>
      </c>
      <c r="BV50" s="54">
        <v>146</v>
      </c>
      <c r="BW50" s="54">
        <v>292</v>
      </c>
      <c r="BX50" s="54">
        <v>503</v>
      </c>
      <c r="BY50" s="54">
        <v>569</v>
      </c>
      <c r="BZ50" s="54">
        <v>586</v>
      </c>
      <c r="CA50" s="54">
        <v>515</v>
      </c>
      <c r="CB50" s="54">
        <v>527</v>
      </c>
      <c r="CC50" s="54">
        <v>541</v>
      </c>
      <c r="CD50" s="54">
        <v>556</v>
      </c>
      <c r="CE50" s="54">
        <v>615</v>
      </c>
      <c r="CF50" s="54">
        <v>658</v>
      </c>
      <c r="CG50" s="54">
        <v>689</v>
      </c>
      <c r="CH50" s="54">
        <v>728</v>
      </c>
      <c r="CI50" s="54">
        <v>642</v>
      </c>
      <c r="CJ50" s="54">
        <v>577</v>
      </c>
      <c r="CK50" s="54">
        <v>496</v>
      </c>
      <c r="CL50" s="54">
        <v>372</v>
      </c>
      <c r="CM50" s="54">
        <v>372</v>
      </c>
      <c r="CN50" s="54">
        <v>295</v>
      </c>
      <c r="CO50" s="53">
        <f t="shared" si="57"/>
        <v>10047</v>
      </c>
      <c r="CP50" s="53">
        <f t="shared" si="6"/>
        <v>1155</v>
      </c>
      <c r="CQ50" s="53">
        <f t="shared" si="7"/>
        <v>1370</v>
      </c>
    </row>
    <row r="51" spans="1:95">
      <c r="A51" s="49">
        <v>25</v>
      </c>
      <c r="B51" s="49" t="s">
        <v>53</v>
      </c>
      <c r="C51" s="49" t="s">
        <v>84</v>
      </c>
      <c r="D51" s="49" t="s">
        <v>3</v>
      </c>
      <c r="E51" s="49" t="s">
        <v>34</v>
      </c>
      <c r="F51" s="43">
        <f>AM51+BN51+CO51</f>
        <v>1598</v>
      </c>
      <c r="G51" s="44">
        <f>F51/3</f>
        <v>532.66666666666663</v>
      </c>
      <c r="H51" s="45">
        <f>F51/(F54+F51)</f>
        <v>6.1369484235185685E-2</v>
      </c>
      <c r="I51" s="43">
        <f>AN51+BO51+CP51</f>
        <v>591</v>
      </c>
      <c r="J51" s="44">
        <f>I51/3</f>
        <v>197</v>
      </c>
      <c r="K51" s="45">
        <f>J51/(J54+J51)</f>
        <v>0.14977192093258998</v>
      </c>
      <c r="L51" s="43">
        <f>AO51+BP51+CQ51</f>
        <v>185</v>
      </c>
      <c r="M51" s="44">
        <f>L51/3</f>
        <v>61.666666666666664</v>
      </c>
      <c r="N51" s="45">
        <f>M51/(M54+M51)</f>
        <v>4.9959492303537661E-2</v>
      </c>
      <c r="O51" s="52">
        <v>7</v>
      </c>
      <c r="P51" s="52">
        <v>0</v>
      </c>
      <c r="Q51" s="52">
        <v>0</v>
      </c>
      <c r="R51" s="52">
        <v>0</v>
      </c>
      <c r="S51" s="52">
        <v>3</v>
      </c>
      <c r="T51" s="52">
        <v>5</v>
      </c>
      <c r="U51" s="52">
        <v>24</v>
      </c>
      <c r="V51" s="52">
        <v>63</v>
      </c>
      <c r="W51" s="52">
        <v>148</v>
      </c>
      <c r="X51" s="52">
        <v>67</v>
      </c>
      <c r="Y51" s="52">
        <v>31</v>
      </c>
      <c r="Z51" s="52">
        <v>11</v>
      </c>
      <c r="AA51" s="52">
        <v>22</v>
      </c>
      <c r="AB51" s="52">
        <v>13</v>
      </c>
      <c r="AC51" s="52">
        <v>13</v>
      </c>
      <c r="AD51" s="52">
        <v>14</v>
      </c>
      <c r="AE51" s="52">
        <v>25</v>
      </c>
      <c r="AF51" s="52">
        <v>27</v>
      </c>
      <c r="AG51" s="52">
        <v>27</v>
      </c>
      <c r="AH51" s="52">
        <v>16</v>
      </c>
      <c r="AI51" s="52">
        <v>9</v>
      </c>
      <c r="AJ51" s="52">
        <v>9</v>
      </c>
      <c r="AK51" s="52">
        <v>10</v>
      </c>
      <c r="AL51" s="52">
        <v>0</v>
      </c>
      <c r="AM51" s="47">
        <f t="shared" si="0"/>
        <v>544</v>
      </c>
      <c r="AN51" s="47">
        <f t="shared" si="1"/>
        <v>215</v>
      </c>
      <c r="AO51" s="47">
        <f t="shared" si="2"/>
        <v>54</v>
      </c>
      <c r="AP51" s="49">
        <v>1</v>
      </c>
      <c r="AQ51" s="49">
        <v>0</v>
      </c>
      <c r="AR51" s="49">
        <v>0</v>
      </c>
      <c r="AS51" s="49">
        <v>1</v>
      </c>
      <c r="AT51" s="49">
        <v>1</v>
      </c>
      <c r="AU51" s="49">
        <v>11</v>
      </c>
      <c r="AV51" s="49">
        <v>17</v>
      </c>
      <c r="AW51" s="49">
        <v>61</v>
      </c>
      <c r="AX51" s="49">
        <v>144</v>
      </c>
      <c r="AY51" s="49">
        <v>71</v>
      </c>
      <c r="AZ51" s="49">
        <v>26</v>
      </c>
      <c r="BA51" s="49">
        <v>30</v>
      </c>
      <c r="BB51" s="49">
        <v>25</v>
      </c>
      <c r="BC51" s="49">
        <v>26</v>
      </c>
      <c r="BD51" s="49">
        <v>21</v>
      </c>
      <c r="BE51" s="49">
        <v>12</v>
      </c>
      <c r="BF51" s="49">
        <v>19</v>
      </c>
      <c r="BG51" s="49">
        <v>43</v>
      </c>
      <c r="BH51" s="49">
        <v>28</v>
      </c>
      <c r="BI51" s="49">
        <v>20</v>
      </c>
      <c r="BJ51" s="49">
        <v>13</v>
      </c>
      <c r="BK51" s="49">
        <v>18</v>
      </c>
      <c r="BL51" s="49">
        <v>4</v>
      </c>
      <c r="BM51" s="49">
        <v>0</v>
      </c>
      <c r="BN51" s="47">
        <f t="shared" si="3"/>
        <v>592</v>
      </c>
      <c r="BO51" s="47">
        <f t="shared" si="4"/>
        <v>215</v>
      </c>
      <c r="BP51" s="47">
        <f t="shared" si="5"/>
        <v>71</v>
      </c>
      <c r="BQ51" s="54">
        <v>1</v>
      </c>
      <c r="BR51" s="54">
        <v>0</v>
      </c>
      <c r="BS51" s="54">
        <v>0</v>
      </c>
      <c r="BT51" s="54">
        <v>0</v>
      </c>
      <c r="BU51" s="54">
        <v>2</v>
      </c>
      <c r="BV51" s="54">
        <v>2</v>
      </c>
      <c r="BW51" s="54">
        <v>10</v>
      </c>
      <c r="BX51" s="54">
        <v>32</v>
      </c>
      <c r="BY51" s="54">
        <v>105</v>
      </c>
      <c r="BZ51" s="54">
        <v>56</v>
      </c>
      <c r="CA51" s="54">
        <v>21</v>
      </c>
      <c r="CB51" s="54">
        <v>14</v>
      </c>
      <c r="CC51" s="54">
        <v>37</v>
      </c>
      <c r="CD51" s="54">
        <v>15</v>
      </c>
      <c r="CE51" s="54">
        <v>12</v>
      </c>
      <c r="CF51" s="54">
        <v>25</v>
      </c>
      <c r="CG51" s="54">
        <v>25</v>
      </c>
      <c r="CH51" s="54">
        <v>36</v>
      </c>
      <c r="CI51" s="54">
        <v>24</v>
      </c>
      <c r="CJ51" s="54">
        <v>19</v>
      </c>
      <c r="CK51" s="54">
        <v>10</v>
      </c>
      <c r="CL51" s="54">
        <v>8</v>
      </c>
      <c r="CM51" s="54">
        <v>4</v>
      </c>
      <c r="CN51" s="54">
        <v>4</v>
      </c>
      <c r="CO51" s="47">
        <f>SUM(BQ51:CN51)</f>
        <v>462</v>
      </c>
      <c r="CP51" s="47">
        <f t="shared" si="6"/>
        <v>161</v>
      </c>
      <c r="CQ51" s="47">
        <f t="shared" si="7"/>
        <v>60</v>
      </c>
    </row>
    <row r="52" spans="1:95">
      <c r="A52" s="49">
        <v>25</v>
      </c>
      <c r="B52" s="49" t="s">
        <v>53</v>
      </c>
      <c r="C52" s="49" t="s">
        <v>84</v>
      </c>
      <c r="D52" s="49" t="s">
        <v>3</v>
      </c>
      <c r="E52" s="49" t="s">
        <v>35</v>
      </c>
      <c r="F52" s="49">
        <f t="shared" ref="F52:F56" si="58">AM52+BN52+CO52</f>
        <v>986</v>
      </c>
      <c r="G52" s="50">
        <f t="shared" ref="G52:G56" si="59">F52/3</f>
        <v>328.66666666666669</v>
      </c>
      <c r="H52" s="51">
        <f>F52/(F55+F52)</f>
        <v>8.0542395033491254E-2</v>
      </c>
      <c r="I52" s="49">
        <f t="shared" ref="I52:I56" si="60">AN52+BO52+CP52</f>
        <v>93</v>
      </c>
      <c r="J52" s="50">
        <f t="shared" ref="J52:J56" si="61">I52/3</f>
        <v>31</v>
      </c>
      <c r="K52" s="51">
        <f>I52/(I55+I52)</f>
        <v>6.517168885774352E-2</v>
      </c>
      <c r="L52" s="49">
        <f t="shared" ref="L52:L56" si="62">AO52+BP52+CQ52</f>
        <v>316</v>
      </c>
      <c r="M52" s="50">
        <f t="shared" ref="M52:M56" si="63">L52/3</f>
        <v>105.33333333333333</v>
      </c>
      <c r="N52" s="51">
        <f>L52/(L55+L52)</f>
        <v>0.13350232361639205</v>
      </c>
      <c r="O52" s="52">
        <v>0</v>
      </c>
      <c r="P52" s="52">
        <v>3</v>
      </c>
      <c r="Q52" s="52">
        <v>1</v>
      </c>
      <c r="R52" s="52">
        <v>0</v>
      </c>
      <c r="S52" s="52">
        <v>0</v>
      </c>
      <c r="T52" s="52">
        <v>5</v>
      </c>
      <c r="U52" s="52">
        <v>3</v>
      </c>
      <c r="V52" s="52">
        <v>20</v>
      </c>
      <c r="W52" s="52">
        <v>17</v>
      </c>
      <c r="X52" s="52">
        <v>14</v>
      </c>
      <c r="Y52" s="52">
        <v>9</v>
      </c>
      <c r="Z52" s="52">
        <v>10</v>
      </c>
      <c r="AA52" s="52">
        <v>15</v>
      </c>
      <c r="AB52" s="52">
        <v>7</v>
      </c>
      <c r="AC52" s="52">
        <v>7</v>
      </c>
      <c r="AD52" s="52">
        <v>17</v>
      </c>
      <c r="AE52" s="52">
        <v>35</v>
      </c>
      <c r="AF52" s="52">
        <v>62</v>
      </c>
      <c r="AG52" s="52">
        <v>57</v>
      </c>
      <c r="AH52" s="52">
        <v>32</v>
      </c>
      <c r="AI52" s="52">
        <v>16</v>
      </c>
      <c r="AJ52" s="52">
        <v>10</v>
      </c>
      <c r="AK52" s="52">
        <v>6</v>
      </c>
      <c r="AL52" s="52">
        <v>2</v>
      </c>
      <c r="AM52" s="53">
        <f t="shared" si="0"/>
        <v>348</v>
      </c>
      <c r="AN52" s="53">
        <f t="shared" si="1"/>
        <v>31</v>
      </c>
      <c r="AO52" s="53">
        <f t="shared" si="2"/>
        <v>119</v>
      </c>
      <c r="AP52" s="49">
        <v>0</v>
      </c>
      <c r="AQ52" s="49">
        <v>0</v>
      </c>
      <c r="AR52" s="49">
        <v>0</v>
      </c>
      <c r="AS52" s="49">
        <v>0</v>
      </c>
      <c r="AT52" s="49">
        <v>0</v>
      </c>
      <c r="AU52" s="49">
        <v>2</v>
      </c>
      <c r="AV52" s="49">
        <v>10</v>
      </c>
      <c r="AW52" s="49">
        <v>14</v>
      </c>
      <c r="AX52" s="49">
        <v>23</v>
      </c>
      <c r="AY52" s="49">
        <v>11</v>
      </c>
      <c r="AZ52" s="49">
        <v>5</v>
      </c>
      <c r="BA52" s="49">
        <v>6</v>
      </c>
      <c r="BB52" s="49">
        <v>14</v>
      </c>
      <c r="BC52" s="49">
        <v>11</v>
      </c>
      <c r="BD52" s="49">
        <v>13</v>
      </c>
      <c r="BE52" s="49">
        <v>13</v>
      </c>
      <c r="BF52" s="49">
        <v>45</v>
      </c>
      <c r="BG52" s="49">
        <v>62</v>
      </c>
      <c r="BH52" s="49">
        <v>41</v>
      </c>
      <c r="BI52" s="49">
        <v>37</v>
      </c>
      <c r="BJ52" s="49">
        <v>21</v>
      </c>
      <c r="BK52" s="49">
        <v>9</v>
      </c>
      <c r="BL52" s="49">
        <v>4</v>
      </c>
      <c r="BM52" s="49">
        <v>7</v>
      </c>
      <c r="BN52" s="53">
        <f t="shared" si="3"/>
        <v>348</v>
      </c>
      <c r="BO52" s="53">
        <f t="shared" si="4"/>
        <v>34</v>
      </c>
      <c r="BP52" s="53">
        <f t="shared" si="5"/>
        <v>103</v>
      </c>
      <c r="BQ52" s="54">
        <v>0</v>
      </c>
      <c r="BR52" s="54">
        <v>0</v>
      </c>
      <c r="BS52" s="54">
        <v>0</v>
      </c>
      <c r="BT52" s="54">
        <v>1</v>
      </c>
      <c r="BU52" s="54">
        <v>0</v>
      </c>
      <c r="BV52" s="54">
        <v>4</v>
      </c>
      <c r="BW52" s="54">
        <v>3</v>
      </c>
      <c r="BX52" s="54">
        <v>9</v>
      </c>
      <c r="BY52" s="54">
        <v>17</v>
      </c>
      <c r="BZ52" s="54">
        <v>11</v>
      </c>
      <c r="CA52" s="54">
        <v>3</v>
      </c>
      <c r="CB52" s="54">
        <v>18</v>
      </c>
      <c r="CC52" s="54">
        <v>8</v>
      </c>
      <c r="CD52" s="54">
        <v>6</v>
      </c>
      <c r="CE52" s="54">
        <v>16</v>
      </c>
      <c r="CF52" s="54">
        <v>8</v>
      </c>
      <c r="CG52" s="54">
        <v>28</v>
      </c>
      <c r="CH52" s="54">
        <v>53</v>
      </c>
      <c r="CI52" s="54">
        <v>41</v>
      </c>
      <c r="CJ52" s="54">
        <v>21</v>
      </c>
      <c r="CK52" s="54">
        <v>18</v>
      </c>
      <c r="CL52" s="54">
        <v>11</v>
      </c>
      <c r="CM52" s="54">
        <v>6</v>
      </c>
      <c r="CN52" s="54">
        <v>8</v>
      </c>
      <c r="CO52" s="53">
        <f t="shared" ref="CO52:CO56" si="64">SUM(BQ52:CN52)</f>
        <v>290</v>
      </c>
      <c r="CP52" s="53">
        <f t="shared" si="6"/>
        <v>28</v>
      </c>
      <c r="CQ52" s="53">
        <f t="shared" si="7"/>
        <v>94</v>
      </c>
    </row>
    <row r="53" spans="1:95">
      <c r="A53" s="49">
        <v>25</v>
      </c>
      <c r="B53" s="49" t="s">
        <v>53</v>
      </c>
      <c r="C53" s="49" t="s">
        <v>84</v>
      </c>
      <c r="D53" s="49" t="s">
        <v>3</v>
      </c>
      <c r="E53" s="49" t="s">
        <v>5</v>
      </c>
      <c r="F53" s="49">
        <f t="shared" si="58"/>
        <v>2584</v>
      </c>
      <c r="G53" s="50">
        <f t="shared" si="59"/>
        <v>861.33333333333337</v>
      </c>
      <c r="H53" s="51">
        <f>F53/(F56+F53)</f>
        <v>6.7500848985136225E-2</v>
      </c>
      <c r="I53" s="49">
        <f t="shared" si="60"/>
        <v>684</v>
      </c>
      <c r="J53" s="50">
        <f t="shared" si="61"/>
        <v>228</v>
      </c>
      <c r="K53" s="51">
        <f>I53/(I56+I53)</f>
        <v>0.12730318257956449</v>
      </c>
      <c r="L53" s="49">
        <f t="shared" si="62"/>
        <v>501</v>
      </c>
      <c r="M53" s="50">
        <f t="shared" si="63"/>
        <v>167</v>
      </c>
      <c r="N53" s="51">
        <f>L53/(L56+L53)</f>
        <v>8.2537067545304779E-2</v>
      </c>
      <c r="O53" s="52">
        <v>7</v>
      </c>
      <c r="P53" s="52">
        <v>3</v>
      </c>
      <c r="Q53" s="52">
        <v>1</v>
      </c>
      <c r="R53" s="52">
        <v>0</v>
      </c>
      <c r="S53" s="52">
        <v>3</v>
      </c>
      <c r="T53" s="52">
        <v>10</v>
      </c>
      <c r="U53" s="52">
        <v>27</v>
      </c>
      <c r="V53" s="52">
        <v>83</v>
      </c>
      <c r="W53" s="52">
        <v>165</v>
      </c>
      <c r="X53" s="52">
        <v>81</v>
      </c>
      <c r="Y53" s="52">
        <v>40</v>
      </c>
      <c r="Z53" s="52">
        <v>21</v>
      </c>
      <c r="AA53" s="52">
        <v>37</v>
      </c>
      <c r="AB53" s="52">
        <v>20</v>
      </c>
      <c r="AC53" s="52">
        <v>20</v>
      </c>
      <c r="AD53" s="52">
        <v>31</v>
      </c>
      <c r="AE53" s="52">
        <v>60</v>
      </c>
      <c r="AF53" s="52">
        <v>89</v>
      </c>
      <c r="AG53" s="52">
        <v>84</v>
      </c>
      <c r="AH53" s="52">
        <v>48</v>
      </c>
      <c r="AI53" s="52">
        <v>25</v>
      </c>
      <c r="AJ53" s="52">
        <v>19</v>
      </c>
      <c r="AK53" s="52">
        <v>16</v>
      </c>
      <c r="AL53" s="52">
        <v>2</v>
      </c>
      <c r="AM53" s="53">
        <f t="shared" si="0"/>
        <v>892</v>
      </c>
      <c r="AN53" s="53">
        <f t="shared" si="1"/>
        <v>246</v>
      </c>
      <c r="AO53" s="53">
        <f t="shared" si="2"/>
        <v>173</v>
      </c>
      <c r="AP53" s="49">
        <v>1</v>
      </c>
      <c r="AQ53" s="49">
        <v>0</v>
      </c>
      <c r="AR53" s="49">
        <v>0</v>
      </c>
      <c r="AS53" s="49">
        <v>1</v>
      </c>
      <c r="AT53" s="49">
        <v>1</v>
      </c>
      <c r="AU53" s="49">
        <v>13</v>
      </c>
      <c r="AV53" s="49">
        <v>27</v>
      </c>
      <c r="AW53" s="49">
        <v>75</v>
      </c>
      <c r="AX53" s="49">
        <v>167</v>
      </c>
      <c r="AY53" s="49">
        <v>82</v>
      </c>
      <c r="AZ53" s="49">
        <v>31</v>
      </c>
      <c r="BA53" s="49">
        <v>36</v>
      </c>
      <c r="BB53" s="49">
        <v>39</v>
      </c>
      <c r="BC53" s="49">
        <v>37</v>
      </c>
      <c r="BD53" s="49">
        <v>34</v>
      </c>
      <c r="BE53" s="49">
        <v>25</v>
      </c>
      <c r="BF53" s="49">
        <v>64</v>
      </c>
      <c r="BG53" s="49">
        <v>105</v>
      </c>
      <c r="BH53" s="49">
        <v>69</v>
      </c>
      <c r="BI53" s="49">
        <v>57</v>
      </c>
      <c r="BJ53" s="49">
        <v>34</v>
      </c>
      <c r="BK53" s="49">
        <v>27</v>
      </c>
      <c r="BL53" s="49">
        <v>8</v>
      </c>
      <c r="BM53" s="49">
        <v>7</v>
      </c>
      <c r="BN53" s="53">
        <f t="shared" si="3"/>
        <v>940</v>
      </c>
      <c r="BO53" s="53">
        <f t="shared" si="4"/>
        <v>249</v>
      </c>
      <c r="BP53" s="53">
        <f t="shared" si="5"/>
        <v>174</v>
      </c>
      <c r="BQ53" s="54">
        <v>1</v>
      </c>
      <c r="BR53" s="54">
        <v>0</v>
      </c>
      <c r="BS53" s="54">
        <v>0</v>
      </c>
      <c r="BT53" s="54">
        <v>1</v>
      </c>
      <c r="BU53" s="54">
        <v>2</v>
      </c>
      <c r="BV53" s="54">
        <v>6</v>
      </c>
      <c r="BW53" s="54">
        <v>13</v>
      </c>
      <c r="BX53" s="54">
        <v>41</v>
      </c>
      <c r="BY53" s="54">
        <v>122</v>
      </c>
      <c r="BZ53" s="54">
        <v>67</v>
      </c>
      <c r="CA53" s="54">
        <v>24</v>
      </c>
      <c r="CB53" s="54">
        <v>32</v>
      </c>
      <c r="CC53" s="54">
        <v>45</v>
      </c>
      <c r="CD53" s="54">
        <v>21</v>
      </c>
      <c r="CE53" s="54">
        <v>28</v>
      </c>
      <c r="CF53" s="54">
        <v>33</v>
      </c>
      <c r="CG53" s="54">
        <v>53</v>
      </c>
      <c r="CH53" s="54">
        <v>89</v>
      </c>
      <c r="CI53" s="54">
        <v>65</v>
      </c>
      <c r="CJ53" s="54">
        <v>40</v>
      </c>
      <c r="CK53" s="54">
        <v>28</v>
      </c>
      <c r="CL53" s="54">
        <v>19</v>
      </c>
      <c r="CM53" s="54">
        <v>10</v>
      </c>
      <c r="CN53" s="54">
        <v>12</v>
      </c>
      <c r="CO53" s="53">
        <f t="shared" si="64"/>
        <v>752</v>
      </c>
      <c r="CP53" s="53">
        <f t="shared" si="6"/>
        <v>189</v>
      </c>
      <c r="CQ53" s="53">
        <f t="shared" si="7"/>
        <v>154</v>
      </c>
    </row>
    <row r="54" spans="1:95">
      <c r="A54" s="49">
        <v>25</v>
      </c>
      <c r="B54" s="49" t="s">
        <v>53</v>
      </c>
      <c r="C54" s="49" t="s">
        <v>84</v>
      </c>
      <c r="D54" s="49" t="s">
        <v>6</v>
      </c>
      <c r="E54" s="49" t="s">
        <v>34</v>
      </c>
      <c r="F54" s="49">
        <f t="shared" si="58"/>
        <v>24441</v>
      </c>
      <c r="G54" s="50">
        <f t="shared" si="59"/>
        <v>8147</v>
      </c>
      <c r="H54" s="49" t="s">
        <v>4</v>
      </c>
      <c r="I54" s="49">
        <f t="shared" si="60"/>
        <v>3355</v>
      </c>
      <c r="J54" s="50">
        <f t="shared" si="61"/>
        <v>1118.3333333333333</v>
      </c>
      <c r="K54" s="49" t="s">
        <v>4</v>
      </c>
      <c r="L54" s="49">
        <f t="shared" si="62"/>
        <v>3518</v>
      </c>
      <c r="M54" s="50">
        <f t="shared" si="63"/>
        <v>1172.6666666666667</v>
      </c>
      <c r="N54" s="49" t="s">
        <v>4</v>
      </c>
      <c r="O54" s="52">
        <v>58</v>
      </c>
      <c r="P54" s="52">
        <v>42</v>
      </c>
      <c r="Q54" s="52">
        <v>27</v>
      </c>
      <c r="R54" s="52">
        <v>9</v>
      </c>
      <c r="S54" s="52">
        <v>29</v>
      </c>
      <c r="T54" s="52">
        <v>76</v>
      </c>
      <c r="U54" s="52">
        <v>173</v>
      </c>
      <c r="V54" s="52">
        <v>364</v>
      </c>
      <c r="W54" s="52">
        <v>593</v>
      </c>
      <c r="X54" s="52">
        <v>557</v>
      </c>
      <c r="Y54" s="52">
        <v>485</v>
      </c>
      <c r="Z54" s="52">
        <v>500</v>
      </c>
      <c r="AA54" s="52">
        <v>558</v>
      </c>
      <c r="AB54" s="52">
        <v>523</v>
      </c>
      <c r="AC54" s="52">
        <v>501</v>
      </c>
      <c r="AD54" s="52">
        <v>474</v>
      </c>
      <c r="AE54" s="52">
        <v>607</v>
      </c>
      <c r="AF54" s="52">
        <v>618</v>
      </c>
      <c r="AG54" s="52">
        <v>526</v>
      </c>
      <c r="AH54" s="52">
        <v>359</v>
      </c>
      <c r="AI54" s="52">
        <v>376</v>
      </c>
      <c r="AJ54" s="52">
        <v>320</v>
      </c>
      <c r="AK54" s="52">
        <v>198</v>
      </c>
      <c r="AL54" s="52">
        <v>123</v>
      </c>
      <c r="AM54" s="53">
        <f t="shared" si="0"/>
        <v>8096</v>
      </c>
      <c r="AN54" s="53">
        <f t="shared" si="1"/>
        <v>1150</v>
      </c>
      <c r="AO54" s="53">
        <f t="shared" si="2"/>
        <v>1144</v>
      </c>
      <c r="AP54" s="49">
        <v>82</v>
      </c>
      <c r="AQ54" s="49">
        <v>47</v>
      </c>
      <c r="AR54" s="49">
        <v>22</v>
      </c>
      <c r="AS54" s="49">
        <v>11</v>
      </c>
      <c r="AT54" s="49">
        <v>20</v>
      </c>
      <c r="AU54" s="49">
        <v>74</v>
      </c>
      <c r="AV54" s="49">
        <v>195</v>
      </c>
      <c r="AW54" s="49">
        <v>447</v>
      </c>
      <c r="AX54" s="49">
        <v>622</v>
      </c>
      <c r="AY54" s="49">
        <v>493</v>
      </c>
      <c r="AZ54" s="49">
        <v>548</v>
      </c>
      <c r="BA54" s="49">
        <v>555</v>
      </c>
      <c r="BB54" s="49">
        <v>473</v>
      </c>
      <c r="BC54" s="49">
        <v>441</v>
      </c>
      <c r="BD54" s="49">
        <v>439</v>
      </c>
      <c r="BE54" s="49">
        <v>563</v>
      </c>
      <c r="BF54" s="49">
        <v>712</v>
      </c>
      <c r="BG54" s="49">
        <v>649</v>
      </c>
      <c r="BH54" s="49">
        <v>566</v>
      </c>
      <c r="BI54" s="49">
        <v>354</v>
      </c>
      <c r="BJ54" s="49">
        <v>282</v>
      </c>
      <c r="BK54" s="49">
        <v>232</v>
      </c>
      <c r="BL54" s="49">
        <v>231</v>
      </c>
      <c r="BM54" s="49">
        <v>116</v>
      </c>
      <c r="BN54" s="53">
        <f t="shared" si="3"/>
        <v>8174</v>
      </c>
      <c r="BO54" s="53">
        <f t="shared" si="4"/>
        <v>1115</v>
      </c>
      <c r="BP54" s="53">
        <f t="shared" si="5"/>
        <v>1215</v>
      </c>
      <c r="BQ54" s="54">
        <v>69</v>
      </c>
      <c r="BR54" s="54">
        <v>61</v>
      </c>
      <c r="BS54" s="54">
        <v>30</v>
      </c>
      <c r="BT54" s="54">
        <v>23</v>
      </c>
      <c r="BU54" s="54">
        <v>15</v>
      </c>
      <c r="BV54" s="54">
        <v>79</v>
      </c>
      <c r="BW54" s="54">
        <v>183</v>
      </c>
      <c r="BX54" s="54">
        <v>394</v>
      </c>
      <c r="BY54" s="54">
        <v>589</v>
      </c>
      <c r="BZ54" s="54">
        <v>501</v>
      </c>
      <c r="CA54" s="54">
        <v>467</v>
      </c>
      <c r="CB54" s="54">
        <v>478</v>
      </c>
      <c r="CC54" s="54">
        <v>472</v>
      </c>
      <c r="CD54" s="54">
        <v>449</v>
      </c>
      <c r="CE54" s="54">
        <v>502</v>
      </c>
      <c r="CF54" s="54">
        <v>593</v>
      </c>
      <c r="CG54" s="54">
        <v>575</v>
      </c>
      <c r="CH54" s="54">
        <v>541</v>
      </c>
      <c r="CI54" s="54">
        <v>618</v>
      </c>
      <c r="CJ54" s="54">
        <v>452</v>
      </c>
      <c r="CK54" s="54">
        <v>301</v>
      </c>
      <c r="CL54" s="54">
        <v>262</v>
      </c>
      <c r="CM54" s="54">
        <v>284</v>
      </c>
      <c r="CN54" s="54">
        <v>233</v>
      </c>
      <c r="CO54" s="53">
        <f t="shared" si="64"/>
        <v>8171</v>
      </c>
      <c r="CP54" s="53">
        <f t="shared" si="6"/>
        <v>1090</v>
      </c>
      <c r="CQ54" s="53">
        <f t="shared" si="7"/>
        <v>1159</v>
      </c>
    </row>
    <row r="55" spans="1:95">
      <c r="A55" s="49">
        <v>25</v>
      </c>
      <c r="B55" s="49" t="s">
        <v>53</v>
      </c>
      <c r="C55" s="49" t="s">
        <v>84</v>
      </c>
      <c r="D55" s="49" t="s">
        <v>6</v>
      </c>
      <c r="E55" s="49" t="s">
        <v>35</v>
      </c>
      <c r="F55" s="49">
        <f t="shared" si="58"/>
        <v>11256</v>
      </c>
      <c r="G55" s="50">
        <f t="shared" si="59"/>
        <v>3752</v>
      </c>
      <c r="H55" s="49" t="s">
        <v>4</v>
      </c>
      <c r="I55" s="49">
        <f t="shared" si="60"/>
        <v>1334</v>
      </c>
      <c r="J55" s="50">
        <f t="shared" si="61"/>
        <v>444.66666666666669</v>
      </c>
      <c r="K55" s="49" t="s">
        <v>4</v>
      </c>
      <c r="L55" s="49">
        <f t="shared" si="62"/>
        <v>2051</v>
      </c>
      <c r="M55" s="50">
        <f t="shared" si="63"/>
        <v>683.66666666666663</v>
      </c>
      <c r="N55" s="49" t="s">
        <v>4</v>
      </c>
      <c r="O55" s="52">
        <v>19</v>
      </c>
      <c r="P55" s="52">
        <v>12</v>
      </c>
      <c r="Q55" s="52">
        <v>7</v>
      </c>
      <c r="R55" s="52">
        <v>8</v>
      </c>
      <c r="S55" s="52">
        <v>9</v>
      </c>
      <c r="T55" s="52">
        <v>46</v>
      </c>
      <c r="U55" s="52">
        <v>93</v>
      </c>
      <c r="V55" s="52">
        <v>203</v>
      </c>
      <c r="W55" s="52">
        <v>229</v>
      </c>
      <c r="X55" s="52">
        <v>199</v>
      </c>
      <c r="Y55" s="52">
        <v>207</v>
      </c>
      <c r="Z55" s="52">
        <v>225</v>
      </c>
      <c r="AA55" s="52">
        <v>215</v>
      </c>
      <c r="AB55" s="52">
        <v>251</v>
      </c>
      <c r="AC55" s="52">
        <v>189</v>
      </c>
      <c r="AD55" s="52">
        <v>255</v>
      </c>
      <c r="AE55" s="52">
        <v>295</v>
      </c>
      <c r="AF55" s="52">
        <v>345</v>
      </c>
      <c r="AG55" s="52">
        <v>288</v>
      </c>
      <c r="AH55" s="52">
        <v>166</v>
      </c>
      <c r="AI55" s="52">
        <v>125</v>
      </c>
      <c r="AJ55" s="52">
        <v>99</v>
      </c>
      <c r="AK55" s="52">
        <v>105</v>
      </c>
      <c r="AL55" s="52">
        <v>44</v>
      </c>
      <c r="AM55" s="53">
        <f t="shared" si="0"/>
        <v>3634</v>
      </c>
      <c r="AN55" s="53">
        <f t="shared" si="1"/>
        <v>428</v>
      </c>
      <c r="AO55" s="53">
        <f t="shared" si="2"/>
        <v>633</v>
      </c>
      <c r="AP55" s="49">
        <v>25</v>
      </c>
      <c r="AQ55" s="49">
        <v>12</v>
      </c>
      <c r="AR55" s="49">
        <v>12</v>
      </c>
      <c r="AS55" s="49">
        <v>8</v>
      </c>
      <c r="AT55" s="49">
        <v>17</v>
      </c>
      <c r="AU55" s="49">
        <v>49</v>
      </c>
      <c r="AV55" s="49">
        <v>103</v>
      </c>
      <c r="AW55" s="49">
        <v>182</v>
      </c>
      <c r="AX55" s="49">
        <v>238</v>
      </c>
      <c r="AY55" s="49">
        <v>211</v>
      </c>
      <c r="AZ55" s="49">
        <v>202</v>
      </c>
      <c r="BA55" s="49">
        <v>233</v>
      </c>
      <c r="BB55" s="49">
        <v>212</v>
      </c>
      <c r="BC55" s="49">
        <v>193</v>
      </c>
      <c r="BD55" s="49">
        <v>213</v>
      </c>
      <c r="BE55" s="49">
        <v>234</v>
      </c>
      <c r="BF55" s="49">
        <v>296</v>
      </c>
      <c r="BG55" s="49">
        <v>392</v>
      </c>
      <c r="BH55" s="49">
        <v>319</v>
      </c>
      <c r="BI55" s="49">
        <v>181</v>
      </c>
      <c r="BJ55" s="49">
        <v>112</v>
      </c>
      <c r="BK55" s="49">
        <v>110</v>
      </c>
      <c r="BL55" s="49">
        <v>81</v>
      </c>
      <c r="BM55" s="49">
        <v>54</v>
      </c>
      <c r="BN55" s="53">
        <f t="shared" si="3"/>
        <v>3689</v>
      </c>
      <c r="BO55" s="53">
        <f t="shared" si="4"/>
        <v>449</v>
      </c>
      <c r="BP55" s="53">
        <f t="shared" si="5"/>
        <v>711</v>
      </c>
      <c r="BQ55" s="54">
        <v>36</v>
      </c>
      <c r="BR55" s="54">
        <v>15</v>
      </c>
      <c r="BS55" s="54">
        <v>8</v>
      </c>
      <c r="BT55" s="54">
        <v>14</v>
      </c>
      <c r="BU55" s="54">
        <v>18</v>
      </c>
      <c r="BV55" s="54">
        <v>46</v>
      </c>
      <c r="BW55" s="54">
        <v>94</v>
      </c>
      <c r="BX55" s="54">
        <v>200</v>
      </c>
      <c r="BY55" s="54">
        <v>243</v>
      </c>
      <c r="BZ55" s="54">
        <v>214</v>
      </c>
      <c r="CA55" s="54">
        <v>210</v>
      </c>
      <c r="CB55" s="54">
        <v>241</v>
      </c>
      <c r="CC55" s="54">
        <v>237</v>
      </c>
      <c r="CD55" s="54">
        <v>235</v>
      </c>
      <c r="CE55" s="54">
        <v>197</v>
      </c>
      <c r="CF55" s="54">
        <v>245</v>
      </c>
      <c r="CG55" s="54">
        <v>318</v>
      </c>
      <c r="CH55" s="54">
        <v>347</v>
      </c>
      <c r="CI55" s="54">
        <v>360</v>
      </c>
      <c r="CJ55" s="54">
        <v>216</v>
      </c>
      <c r="CK55" s="54">
        <v>148</v>
      </c>
      <c r="CL55" s="54">
        <v>100</v>
      </c>
      <c r="CM55" s="54">
        <v>85</v>
      </c>
      <c r="CN55" s="54">
        <v>106</v>
      </c>
      <c r="CO55" s="53">
        <f t="shared" si="64"/>
        <v>3933</v>
      </c>
      <c r="CP55" s="53">
        <f t="shared" si="6"/>
        <v>457</v>
      </c>
      <c r="CQ55" s="53">
        <f t="shared" si="7"/>
        <v>707</v>
      </c>
    </row>
    <row r="56" spans="1:95">
      <c r="A56" s="49">
        <v>25</v>
      </c>
      <c r="B56" s="49" t="s">
        <v>53</v>
      </c>
      <c r="C56" s="49" t="s">
        <v>84</v>
      </c>
      <c r="D56" s="49" t="s">
        <v>6</v>
      </c>
      <c r="E56" s="49" t="s">
        <v>5</v>
      </c>
      <c r="F56" s="49">
        <f t="shared" si="58"/>
        <v>35697</v>
      </c>
      <c r="G56" s="50">
        <f t="shared" si="59"/>
        <v>11899</v>
      </c>
      <c r="H56" s="49" t="s">
        <v>4</v>
      </c>
      <c r="I56" s="49">
        <f t="shared" si="60"/>
        <v>4689</v>
      </c>
      <c r="J56" s="50">
        <f t="shared" si="61"/>
        <v>1563</v>
      </c>
      <c r="K56" s="49" t="s">
        <v>4</v>
      </c>
      <c r="L56" s="49">
        <f t="shared" si="62"/>
        <v>5569</v>
      </c>
      <c r="M56" s="50">
        <f t="shared" si="63"/>
        <v>1856.3333333333333</v>
      </c>
      <c r="N56" s="49" t="s">
        <v>4</v>
      </c>
      <c r="O56" s="52">
        <v>77</v>
      </c>
      <c r="P56" s="52">
        <v>54</v>
      </c>
      <c r="Q56" s="52">
        <v>34</v>
      </c>
      <c r="R56" s="52">
        <v>17</v>
      </c>
      <c r="S56" s="52">
        <v>38</v>
      </c>
      <c r="T56" s="52">
        <v>122</v>
      </c>
      <c r="U56" s="52">
        <v>266</v>
      </c>
      <c r="V56" s="52">
        <v>567</v>
      </c>
      <c r="W56" s="52">
        <v>822</v>
      </c>
      <c r="X56" s="52">
        <v>756</v>
      </c>
      <c r="Y56" s="52">
        <v>692</v>
      </c>
      <c r="Z56" s="52">
        <v>725</v>
      </c>
      <c r="AA56" s="52">
        <v>773</v>
      </c>
      <c r="AB56" s="52">
        <v>774</v>
      </c>
      <c r="AC56" s="52">
        <v>690</v>
      </c>
      <c r="AD56" s="52">
        <v>729</v>
      </c>
      <c r="AE56" s="52">
        <v>902</v>
      </c>
      <c r="AF56" s="52">
        <v>963</v>
      </c>
      <c r="AG56" s="52">
        <v>814</v>
      </c>
      <c r="AH56" s="52">
        <v>525</v>
      </c>
      <c r="AI56" s="52">
        <v>501</v>
      </c>
      <c r="AJ56" s="52">
        <v>419</v>
      </c>
      <c r="AK56" s="52">
        <v>303</v>
      </c>
      <c r="AL56" s="52">
        <v>167</v>
      </c>
      <c r="AM56" s="53">
        <f t="shared" si="0"/>
        <v>11730</v>
      </c>
      <c r="AN56" s="53">
        <f t="shared" si="1"/>
        <v>1578</v>
      </c>
      <c r="AO56" s="53">
        <f t="shared" si="2"/>
        <v>1777</v>
      </c>
      <c r="AP56" s="49">
        <v>107</v>
      </c>
      <c r="AQ56" s="49">
        <v>59</v>
      </c>
      <c r="AR56" s="49">
        <v>34</v>
      </c>
      <c r="AS56" s="49">
        <v>19</v>
      </c>
      <c r="AT56" s="49">
        <v>37</v>
      </c>
      <c r="AU56" s="49">
        <v>123</v>
      </c>
      <c r="AV56" s="49">
        <v>298</v>
      </c>
      <c r="AW56" s="49">
        <v>629</v>
      </c>
      <c r="AX56" s="49">
        <v>860</v>
      </c>
      <c r="AY56" s="49">
        <v>704</v>
      </c>
      <c r="AZ56" s="49">
        <v>750</v>
      </c>
      <c r="BA56" s="49">
        <v>788</v>
      </c>
      <c r="BB56" s="49">
        <v>685</v>
      </c>
      <c r="BC56" s="49">
        <v>634</v>
      </c>
      <c r="BD56" s="49">
        <v>652</v>
      </c>
      <c r="BE56" s="49">
        <v>797</v>
      </c>
      <c r="BF56" s="49">
        <v>1008</v>
      </c>
      <c r="BG56" s="49">
        <v>1041</v>
      </c>
      <c r="BH56" s="49">
        <v>885</v>
      </c>
      <c r="BI56" s="49">
        <v>535</v>
      </c>
      <c r="BJ56" s="49">
        <v>394</v>
      </c>
      <c r="BK56" s="49">
        <v>342</v>
      </c>
      <c r="BL56" s="49">
        <v>312</v>
      </c>
      <c r="BM56" s="49">
        <v>170</v>
      </c>
      <c r="BN56" s="53">
        <f t="shared" si="3"/>
        <v>11863</v>
      </c>
      <c r="BO56" s="53">
        <f t="shared" si="4"/>
        <v>1564</v>
      </c>
      <c r="BP56" s="53">
        <f t="shared" si="5"/>
        <v>1926</v>
      </c>
      <c r="BQ56" s="54">
        <v>105</v>
      </c>
      <c r="BR56" s="54">
        <v>76</v>
      </c>
      <c r="BS56" s="54">
        <v>38</v>
      </c>
      <c r="BT56" s="54">
        <v>37</v>
      </c>
      <c r="BU56" s="54">
        <v>33</v>
      </c>
      <c r="BV56" s="54">
        <v>125</v>
      </c>
      <c r="BW56" s="54">
        <v>277</v>
      </c>
      <c r="BX56" s="54">
        <v>594</v>
      </c>
      <c r="BY56" s="54">
        <v>832</v>
      </c>
      <c r="BZ56" s="54">
        <v>715</v>
      </c>
      <c r="CA56" s="54">
        <v>677</v>
      </c>
      <c r="CB56" s="54">
        <v>719</v>
      </c>
      <c r="CC56" s="54">
        <v>709</v>
      </c>
      <c r="CD56" s="54">
        <v>684</v>
      </c>
      <c r="CE56" s="54">
        <v>699</v>
      </c>
      <c r="CF56" s="54">
        <v>838</v>
      </c>
      <c r="CG56" s="54">
        <v>893</v>
      </c>
      <c r="CH56" s="54">
        <v>888</v>
      </c>
      <c r="CI56" s="54">
        <v>978</v>
      </c>
      <c r="CJ56" s="54">
        <v>668</v>
      </c>
      <c r="CK56" s="54">
        <v>449</v>
      </c>
      <c r="CL56" s="54">
        <v>362</v>
      </c>
      <c r="CM56" s="54">
        <v>369</v>
      </c>
      <c r="CN56" s="54">
        <v>339</v>
      </c>
      <c r="CO56" s="53">
        <f t="shared" si="64"/>
        <v>12104</v>
      </c>
      <c r="CP56" s="53">
        <f t="shared" si="6"/>
        <v>1547</v>
      </c>
      <c r="CQ56" s="53">
        <f t="shared" si="7"/>
        <v>1866</v>
      </c>
    </row>
    <row r="57" spans="1:95">
      <c r="A57" s="49">
        <v>26</v>
      </c>
      <c r="B57" s="49" t="s">
        <v>54</v>
      </c>
      <c r="C57" s="49" t="s">
        <v>84</v>
      </c>
      <c r="D57" s="49" t="s">
        <v>3</v>
      </c>
      <c r="E57" s="49" t="s">
        <v>34</v>
      </c>
      <c r="F57" s="43">
        <f>AM57+BN57+CO57</f>
        <v>2125</v>
      </c>
      <c r="G57" s="44">
        <f>F57/3</f>
        <v>708.33333333333337</v>
      </c>
      <c r="H57" s="45">
        <f>F57/(F60+F57)</f>
        <v>9.8211397143781479E-2</v>
      </c>
      <c r="I57" s="43">
        <f>AN57+BO57+CP57</f>
        <v>656</v>
      </c>
      <c r="J57" s="44">
        <f>I57/3</f>
        <v>218.66666666666666</v>
      </c>
      <c r="K57" s="45">
        <f>J57/(J60+J57)</f>
        <v>0.19333922782198643</v>
      </c>
      <c r="L57" s="43">
        <f>AO57+BP57+CQ57</f>
        <v>227</v>
      </c>
      <c r="M57" s="44">
        <f>L57/3</f>
        <v>75.666666666666671</v>
      </c>
      <c r="N57" s="45">
        <f>M57/(M60+M57)</f>
        <v>7.9789103690685426E-2</v>
      </c>
      <c r="O57" s="52">
        <v>0</v>
      </c>
      <c r="P57" s="52">
        <v>0</v>
      </c>
      <c r="Q57" s="52">
        <v>2</v>
      </c>
      <c r="R57" s="52">
        <v>0</v>
      </c>
      <c r="S57" s="52">
        <v>3</v>
      </c>
      <c r="T57" s="52">
        <v>12</v>
      </c>
      <c r="U57" s="52">
        <v>21</v>
      </c>
      <c r="V57" s="52">
        <v>75</v>
      </c>
      <c r="W57" s="52">
        <v>157</v>
      </c>
      <c r="X57" s="52">
        <v>106</v>
      </c>
      <c r="Y57" s="52">
        <v>58</v>
      </c>
      <c r="Z57" s="52">
        <v>39</v>
      </c>
      <c r="AA57" s="52">
        <v>36</v>
      </c>
      <c r="AB57" s="52">
        <v>28</v>
      </c>
      <c r="AC57" s="52">
        <v>34</v>
      </c>
      <c r="AD57" s="52">
        <v>28</v>
      </c>
      <c r="AE57" s="52">
        <v>37</v>
      </c>
      <c r="AF57" s="52">
        <v>40</v>
      </c>
      <c r="AG57" s="52">
        <v>40</v>
      </c>
      <c r="AH57" s="52">
        <v>19</v>
      </c>
      <c r="AI57" s="52">
        <v>14</v>
      </c>
      <c r="AJ57" s="52">
        <v>14</v>
      </c>
      <c r="AK57" s="52">
        <v>8</v>
      </c>
      <c r="AL57" s="52">
        <v>1</v>
      </c>
      <c r="AM57" s="47">
        <f t="shared" si="0"/>
        <v>772</v>
      </c>
      <c r="AN57" s="47">
        <f t="shared" si="1"/>
        <v>263</v>
      </c>
      <c r="AO57" s="47">
        <f t="shared" si="2"/>
        <v>80</v>
      </c>
      <c r="AP57" s="49">
        <v>3</v>
      </c>
      <c r="AQ57" s="49">
        <v>0</v>
      </c>
      <c r="AR57" s="49">
        <v>0</v>
      </c>
      <c r="AS57" s="49">
        <v>2</v>
      </c>
      <c r="AT57" s="49">
        <v>3</v>
      </c>
      <c r="AU57" s="49">
        <v>12</v>
      </c>
      <c r="AV57" s="49">
        <v>33</v>
      </c>
      <c r="AW57" s="49">
        <v>76</v>
      </c>
      <c r="AX57" s="49">
        <v>136</v>
      </c>
      <c r="AY57" s="49">
        <v>86</v>
      </c>
      <c r="AZ57" s="49">
        <v>59</v>
      </c>
      <c r="BA57" s="49">
        <v>34</v>
      </c>
      <c r="BB57" s="49">
        <v>25</v>
      </c>
      <c r="BC57" s="49">
        <v>28</v>
      </c>
      <c r="BD57" s="49">
        <v>33</v>
      </c>
      <c r="BE57" s="49">
        <v>34</v>
      </c>
      <c r="BF57" s="49">
        <v>30</v>
      </c>
      <c r="BG57" s="49">
        <v>36</v>
      </c>
      <c r="BH57" s="49">
        <v>31</v>
      </c>
      <c r="BI57" s="49">
        <v>26</v>
      </c>
      <c r="BJ57" s="49">
        <v>27</v>
      </c>
      <c r="BK57" s="49">
        <v>15</v>
      </c>
      <c r="BL57" s="49">
        <v>5</v>
      </c>
      <c r="BM57" s="49">
        <v>2</v>
      </c>
      <c r="BN57" s="47">
        <f t="shared" si="3"/>
        <v>736</v>
      </c>
      <c r="BO57" s="47">
        <f t="shared" si="4"/>
        <v>222</v>
      </c>
      <c r="BP57" s="47">
        <f t="shared" si="5"/>
        <v>67</v>
      </c>
      <c r="BQ57" s="54">
        <v>4</v>
      </c>
      <c r="BR57" s="54">
        <v>2</v>
      </c>
      <c r="BS57" s="54">
        <v>0</v>
      </c>
      <c r="BT57" s="54">
        <v>0</v>
      </c>
      <c r="BU57" s="54">
        <v>4</v>
      </c>
      <c r="BV57" s="54">
        <v>5</v>
      </c>
      <c r="BW57" s="54">
        <v>17</v>
      </c>
      <c r="BX57" s="54">
        <v>47</v>
      </c>
      <c r="BY57" s="54">
        <v>107</v>
      </c>
      <c r="BZ57" s="54">
        <v>64</v>
      </c>
      <c r="CA57" s="54">
        <v>51</v>
      </c>
      <c r="CB57" s="54">
        <v>30</v>
      </c>
      <c r="CC57" s="54">
        <v>31</v>
      </c>
      <c r="CD57" s="54">
        <v>35</v>
      </c>
      <c r="CE57" s="54">
        <v>22</v>
      </c>
      <c r="CF57" s="54">
        <v>26</v>
      </c>
      <c r="CG57" s="54">
        <v>26</v>
      </c>
      <c r="CH57" s="54">
        <v>40</v>
      </c>
      <c r="CI57" s="54">
        <v>40</v>
      </c>
      <c r="CJ57" s="54">
        <v>26</v>
      </c>
      <c r="CK57" s="54">
        <v>18</v>
      </c>
      <c r="CL57" s="54">
        <v>9</v>
      </c>
      <c r="CM57" s="54">
        <v>7</v>
      </c>
      <c r="CN57" s="54">
        <v>6</v>
      </c>
      <c r="CO57" s="47">
        <f>SUM(BQ57:CN57)</f>
        <v>617</v>
      </c>
      <c r="CP57" s="47">
        <f t="shared" si="6"/>
        <v>171</v>
      </c>
      <c r="CQ57" s="47">
        <f t="shared" si="7"/>
        <v>80</v>
      </c>
    </row>
    <row r="58" spans="1:95">
      <c r="A58" s="49">
        <v>26</v>
      </c>
      <c r="B58" s="49" t="s">
        <v>54</v>
      </c>
      <c r="C58" s="49" t="s">
        <v>84</v>
      </c>
      <c r="D58" s="49" t="s">
        <v>3</v>
      </c>
      <c r="E58" s="49" t="s">
        <v>35</v>
      </c>
      <c r="F58" s="49">
        <f t="shared" ref="F58:F62" si="65">AM58+BN58+CO58</f>
        <v>1803</v>
      </c>
      <c r="G58" s="50">
        <f t="shared" ref="G58:G62" si="66">F58/3</f>
        <v>601</v>
      </c>
      <c r="H58" s="51">
        <f>F58/(F61+F58)</f>
        <v>8.2456782218970084E-2</v>
      </c>
      <c r="I58" s="49">
        <f t="shared" ref="I58:I62" si="67">AN58+BO58+CP58</f>
        <v>85</v>
      </c>
      <c r="J58" s="50">
        <f t="shared" ref="J58:J62" si="68">I58/3</f>
        <v>28.333333333333332</v>
      </c>
      <c r="K58" s="51">
        <f>I58/(I61+I58)</f>
        <v>3.6574870912220309E-2</v>
      </c>
      <c r="L58" s="49">
        <f t="shared" ref="L58:L62" si="69">AO58+BP58+CQ58</f>
        <v>575</v>
      </c>
      <c r="M58" s="50">
        <f t="shared" ref="M58:M62" si="70">L58/3</f>
        <v>191.66666666666666</v>
      </c>
      <c r="N58" s="51">
        <f>L58/(L61+L58)</f>
        <v>0.15927977839335181</v>
      </c>
      <c r="O58" s="52">
        <v>11</v>
      </c>
      <c r="P58" s="52">
        <v>0</v>
      </c>
      <c r="Q58" s="52">
        <v>3</v>
      </c>
      <c r="R58" s="52">
        <v>0</v>
      </c>
      <c r="S58" s="52">
        <v>1</v>
      </c>
      <c r="T58" s="52">
        <v>3</v>
      </c>
      <c r="U58" s="52">
        <v>3</v>
      </c>
      <c r="V58" s="52">
        <v>8</v>
      </c>
      <c r="W58" s="52">
        <v>17</v>
      </c>
      <c r="X58" s="52">
        <v>13</v>
      </c>
      <c r="Y58" s="52">
        <v>4</v>
      </c>
      <c r="Z58" s="52">
        <v>25</v>
      </c>
      <c r="AA58" s="52">
        <v>22</v>
      </c>
      <c r="AB58" s="52">
        <v>21</v>
      </c>
      <c r="AC58" s="52">
        <v>22</v>
      </c>
      <c r="AD58" s="52">
        <v>27</v>
      </c>
      <c r="AE58" s="52">
        <v>74</v>
      </c>
      <c r="AF58" s="52">
        <v>94</v>
      </c>
      <c r="AG58" s="52">
        <v>113</v>
      </c>
      <c r="AH58" s="52">
        <v>56</v>
      </c>
      <c r="AI58" s="52">
        <v>40</v>
      </c>
      <c r="AJ58" s="52">
        <v>21</v>
      </c>
      <c r="AK58" s="52">
        <v>28</v>
      </c>
      <c r="AL58" s="52">
        <v>12</v>
      </c>
      <c r="AM58" s="53">
        <f t="shared" si="0"/>
        <v>618</v>
      </c>
      <c r="AN58" s="53">
        <f t="shared" si="1"/>
        <v>30</v>
      </c>
      <c r="AO58" s="53">
        <f t="shared" si="2"/>
        <v>207</v>
      </c>
      <c r="AP58" s="49">
        <v>7</v>
      </c>
      <c r="AQ58" s="49">
        <v>3</v>
      </c>
      <c r="AR58" s="49">
        <v>2</v>
      </c>
      <c r="AS58" s="49">
        <v>1</v>
      </c>
      <c r="AT58" s="49">
        <v>1</v>
      </c>
      <c r="AU58" s="49">
        <v>2</v>
      </c>
      <c r="AV58" s="49">
        <v>7</v>
      </c>
      <c r="AW58" s="49">
        <v>5</v>
      </c>
      <c r="AX58" s="49">
        <v>23</v>
      </c>
      <c r="AY58" s="49">
        <v>11</v>
      </c>
      <c r="AZ58" s="49">
        <v>13</v>
      </c>
      <c r="BA58" s="49">
        <v>14</v>
      </c>
      <c r="BB58" s="49">
        <v>23</v>
      </c>
      <c r="BC58" s="49">
        <v>24</v>
      </c>
      <c r="BD58" s="49">
        <v>23</v>
      </c>
      <c r="BE58" s="49">
        <v>35</v>
      </c>
      <c r="BF58" s="49">
        <v>61</v>
      </c>
      <c r="BG58" s="49">
        <v>139</v>
      </c>
      <c r="BH58" s="49">
        <v>81</v>
      </c>
      <c r="BI58" s="49">
        <v>74</v>
      </c>
      <c r="BJ58" s="49">
        <v>40</v>
      </c>
      <c r="BK58" s="49">
        <v>29</v>
      </c>
      <c r="BL58" s="49">
        <v>17</v>
      </c>
      <c r="BM58" s="49">
        <v>14</v>
      </c>
      <c r="BN58" s="53">
        <f t="shared" si="3"/>
        <v>649</v>
      </c>
      <c r="BO58" s="53">
        <f t="shared" si="4"/>
        <v>34</v>
      </c>
      <c r="BP58" s="53">
        <f t="shared" si="5"/>
        <v>220</v>
      </c>
      <c r="BQ58" s="54">
        <v>0</v>
      </c>
      <c r="BR58" s="54">
        <v>2</v>
      </c>
      <c r="BS58" s="54">
        <v>1</v>
      </c>
      <c r="BT58" s="54">
        <v>1</v>
      </c>
      <c r="BU58" s="54">
        <v>2</v>
      </c>
      <c r="BV58" s="54">
        <v>1</v>
      </c>
      <c r="BW58" s="54">
        <v>2</v>
      </c>
      <c r="BX58" s="54">
        <v>3</v>
      </c>
      <c r="BY58" s="54">
        <v>15</v>
      </c>
      <c r="BZ58" s="54">
        <v>6</v>
      </c>
      <c r="CA58" s="54">
        <v>17</v>
      </c>
      <c r="CB58" s="54">
        <v>17</v>
      </c>
      <c r="CC58" s="54">
        <v>19</v>
      </c>
      <c r="CD58" s="54">
        <v>24</v>
      </c>
      <c r="CE58" s="54">
        <v>24</v>
      </c>
      <c r="CF58" s="54">
        <v>32</v>
      </c>
      <c r="CG58" s="54">
        <v>52</v>
      </c>
      <c r="CH58" s="54">
        <v>75</v>
      </c>
      <c r="CI58" s="54">
        <v>73</v>
      </c>
      <c r="CJ58" s="54">
        <v>56</v>
      </c>
      <c r="CK58" s="54">
        <v>37</v>
      </c>
      <c r="CL58" s="54">
        <v>35</v>
      </c>
      <c r="CM58" s="54">
        <v>20</v>
      </c>
      <c r="CN58" s="54">
        <v>22</v>
      </c>
      <c r="CO58" s="53">
        <f t="shared" ref="CO58:CO62" si="71">SUM(BQ58:CN58)</f>
        <v>536</v>
      </c>
      <c r="CP58" s="53">
        <f t="shared" si="6"/>
        <v>21</v>
      </c>
      <c r="CQ58" s="53">
        <f t="shared" si="7"/>
        <v>148</v>
      </c>
    </row>
    <row r="59" spans="1:95">
      <c r="A59" s="49">
        <v>26</v>
      </c>
      <c r="B59" s="49" t="s">
        <v>54</v>
      </c>
      <c r="C59" s="49" t="s">
        <v>84</v>
      </c>
      <c r="D59" s="49" t="s">
        <v>3</v>
      </c>
      <c r="E59" s="49" t="s">
        <v>5</v>
      </c>
      <c r="F59" s="49">
        <f t="shared" si="65"/>
        <v>3928</v>
      </c>
      <c r="G59" s="50">
        <f t="shared" si="66"/>
        <v>1309.3333333333333</v>
      </c>
      <c r="H59" s="51">
        <f>F59/(F62+F59)</f>
        <v>9.0292623497230079E-2</v>
      </c>
      <c r="I59" s="49">
        <f t="shared" si="67"/>
        <v>741</v>
      </c>
      <c r="J59" s="50">
        <f t="shared" si="68"/>
        <v>247</v>
      </c>
      <c r="K59" s="51">
        <f>I59/(I62+I59)</f>
        <v>0.12961343361903097</v>
      </c>
      <c r="L59" s="49">
        <f t="shared" si="69"/>
        <v>802</v>
      </c>
      <c r="M59" s="50">
        <f t="shared" si="70"/>
        <v>267.33333333333331</v>
      </c>
      <c r="N59" s="51">
        <f>L59/(L62+L59)</f>
        <v>0.12424477149496514</v>
      </c>
      <c r="O59" s="52">
        <v>11</v>
      </c>
      <c r="P59" s="52">
        <v>0</v>
      </c>
      <c r="Q59" s="52">
        <v>5</v>
      </c>
      <c r="R59" s="52">
        <v>0</v>
      </c>
      <c r="S59" s="52">
        <v>4</v>
      </c>
      <c r="T59" s="52">
        <v>15</v>
      </c>
      <c r="U59" s="52">
        <v>24</v>
      </c>
      <c r="V59" s="52">
        <v>83</v>
      </c>
      <c r="W59" s="52">
        <v>174</v>
      </c>
      <c r="X59" s="52">
        <v>119</v>
      </c>
      <c r="Y59" s="52">
        <v>62</v>
      </c>
      <c r="Z59" s="52">
        <v>64</v>
      </c>
      <c r="AA59" s="52">
        <v>58</v>
      </c>
      <c r="AB59" s="52">
        <v>49</v>
      </c>
      <c r="AC59" s="52">
        <v>56</v>
      </c>
      <c r="AD59" s="52">
        <v>55</v>
      </c>
      <c r="AE59" s="52">
        <v>111</v>
      </c>
      <c r="AF59" s="52">
        <v>134</v>
      </c>
      <c r="AG59" s="52">
        <v>153</v>
      </c>
      <c r="AH59" s="52">
        <v>75</v>
      </c>
      <c r="AI59" s="52">
        <v>54</v>
      </c>
      <c r="AJ59" s="52">
        <v>35</v>
      </c>
      <c r="AK59" s="52">
        <v>36</v>
      </c>
      <c r="AL59" s="52">
        <v>13</v>
      </c>
      <c r="AM59" s="53">
        <f t="shared" si="0"/>
        <v>1390</v>
      </c>
      <c r="AN59" s="53">
        <f t="shared" si="1"/>
        <v>293</v>
      </c>
      <c r="AO59" s="53">
        <f t="shared" si="2"/>
        <v>287</v>
      </c>
      <c r="AP59" s="49">
        <v>10</v>
      </c>
      <c r="AQ59" s="49">
        <v>3</v>
      </c>
      <c r="AR59" s="49">
        <v>2</v>
      </c>
      <c r="AS59" s="49">
        <v>3</v>
      </c>
      <c r="AT59" s="49">
        <v>4</v>
      </c>
      <c r="AU59" s="49">
        <v>14</v>
      </c>
      <c r="AV59" s="49">
        <v>40</v>
      </c>
      <c r="AW59" s="49">
        <v>81</v>
      </c>
      <c r="AX59" s="49">
        <v>159</v>
      </c>
      <c r="AY59" s="49">
        <v>97</v>
      </c>
      <c r="AZ59" s="49">
        <v>72</v>
      </c>
      <c r="BA59" s="49">
        <v>48</v>
      </c>
      <c r="BB59" s="49">
        <v>48</v>
      </c>
      <c r="BC59" s="49">
        <v>52</v>
      </c>
      <c r="BD59" s="49">
        <v>56</v>
      </c>
      <c r="BE59" s="49">
        <v>69</v>
      </c>
      <c r="BF59" s="49">
        <v>91</v>
      </c>
      <c r="BG59" s="49">
        <v>175</v>
      </c>
      <c r="BH59" s="49">
        <v>112</v>
      </c>
      <c r="BI59" s="49">
        <v>100</v>
      </c>
      <c r="BJ59" s="49">
        <v>67</v>
      </c>
      <c r="BK59" s="49">
        <v>44</v>
      </c>
      <c r="BL59" s="49">
        <v>22</v>
      </c>
      <c r="BM59" s="49">
        <v>16</v>
      </c>
      <c r="BN59" s="53">
        <f t="shared" si="3"/>
        <v>1385</v>
      </c>
      <c r="BO59" s="53">
        <f t="shared" si="4"/>
        <v>256</v>
      </c>
      <c r="BP59" s="53">
        <f t="shared" si="5"/>
        <v>287</v>
      </c>
      <c r="BQ59" s="54">
        <v>4</v>
      </c>
      <c r="BR59" s="54">
        <v>4</v>
      </c>
      <c r="BS59" s="54">
        <v>1</v>
      </c>
      <c r="BT59" s="54">
        <v>1</v>
      </c>
      <c r="BU59" s="54">
        <v>6</v>
      </c>
      <c r="BV59" s="54">
        <v>6</v>
      </c>
      <c r="BW59" s="54">
        <v>19</v>
      </c>
      <c r="BX59" s="54">
        <v>50</v>
      </c>
      <c r="BY59" s="54">
        <v>122</v>
      </c>
      <c r="BZ59" s="54">
        <v>70</v>
      </c>
      <c r="CA59" s="54">
        <v>68</v>
      </c>
      <c r="CB59" s="54">
        <v>47</v>
      </c>
      <c r="CC59" s="54">
        <v>50</v>
      </c>
      <c r="CD59" s="54">
        <v>59</v>
      </c>
      <c r="CE59" s="54">
        <v>46</v>
      </c>
      <c r="CF59" s="54">
        <v>58</v>
      </c>
      <c r="CG59" s="54">
        <v>78</v>
      </c>
      <c r="CH59" s="54">
        <v>115</v>
      </c>
      <c r="CI59" s="54">
        <v>113</v>
      </c>
      <c r="CJ59" s="54">
        <v>82</v>
      </c>
      <c r="CK59" s="54">
        <v>55</v>
      </c>
      <c r="CL59" s="54">
        <v>44</v>
      </c>
      <c r="CM59" s="54">
        <v>27</v>
      </c>
      <c r="CN59" s="54">
        <v>28</v>
      </c>
      <c r="CO59" s="53">
        <f t="shared" si="71"/>
        <v>1153</v>
      </c>
      <c r="CP59" s="53">
        <f t="shared" si="6"/>
        <v>192</v>
      </c>
      <c r="CQ59" s="53">
        <f t="shared" si="7"/>
        <v>228</v>
      </c>
    </row>
    <row r="60" spans="1:95">
      <c r="A60" s="49">
        <v>26</v>
      </c>
      <c r="B60" s="49" t="s">
        <v>54</v>
      </c>
      <c r="C60" s="49" t="s">
        <v>84</v>
      </c>
      <c r="D60" s="49" t="s">
        <v>6</v>
      </c>
      <c r="E60" s="49" t="s">
        <v>34</v>
      </c>
      <c r="F60" s="49">
        <f t="shared" si="65"/>
        <v>19512</v>
      </c>
      <c r="G60" s="50">
        <f t="shared" si="66"/>
        <v>6504</v>
      </c>
      <c r="H60" s="49" t="s">
        <v>4</v>
      </c>
      <c r="I60" s="49">
        <f t="shared" si="67"/>
        <v>2737</v>
      </c>
      <c r="J60" s="50">
        <f t="shared" si="68"/>
        <v>912.33333333333337</v>
      </c>
      <c r="K60" s="49" t="s">
        <v>4</v>
      </c>
      <c r="L60" s="49">
        <f t="shared" si="69"/>
        <v>2618</v>
      </c>
      <c r="M60" s="50">
        <f t="shared" si="70"/>
        <v>872.66666666666663</v>
      </c>
      <c r="N60" s="49" t="s">
        <v>4</v>
      </c>
      <c r="O60" s="52">
        <v>84</v>
      </c>
      <c r="P60" s="52">
        <v>61</v>
      </c>
      <c r="Q60" s="52">
        <v>29</v>
      </c>
      <c r="R60" s="52">
        <v>23</v>
      </c>
      <c r="S60" s="52">
        <v>25</v>
      </c>
      <c r="T60" s="52">
        <v>52</v>
      </c>
      <c r="U60" s="52">
        <v>140</v>
      </c>
      <c r="V60" s="52">
        <v>288</v>
      </c>
      <c r="W60" s="52">
        <v>508</v>
      </c>
      <c r="X60" s="52">
        <v>455</v>
      </c>
      <c r="Y60" s="52">
        <v>336</v>
      </c>
      <c r="Z60" s="52">
        <v>359</v>
      </c>
      <c r="AA60" s="52">
        <v>430</v>
      </c>
      <c r="AB60" s="52">
        <v>413</v>
      </c>
      <c r="AC60" s="52">
        <v>361</v>
      </c>
      <c r="AD60" s="52">
        <v>345</v>
      </c>
      <c r="AE60" s="52">
        <v>399</v>
      </c>
      <c r="AF60" s="52">
        <v>458</v>
      </c>
      <c r="AG60" s="52">
        <v>328</v>
      </c>
      <c r="AH60" s="52">
        <v>306</v>
      </c>
      <c r="AI60" s="52">
        <v>326</v>
      </c>
      <c r="AJ60" s="52">
        <v>279</v>
      </c>
      <c r="AK60" s="52">
        <v>211</v>
      </c>
      <c r="AL60" s="52">
        <v>180</v>
      </c>
      <c r="AM60" s="53">
        <f t="shared" si="0"/>
        <v>6396</v>
      </c>
      <c r="AN60" s="53">
        <f t="shared" si="1"/>
        <v>963</v>
      </c>
      <c r="AO60" s="53">
        <f t="shared" si="2"/>
        <v>786</v>
      </c>
      <c r="AP60" s="49">
        <v>104</v>
      </c>
      <c r="AQ60" s="49">
        <v>56</v>
      </c>
      <c r="AR60" s="49">
        <v>37</v>
      </c>
      <c r="AS60" s="49">
        <v>20</v>
      </c>
      <c r="AT60" s="49">
        <v>36</v>
      </c>
      <c r="AU60" s="49">
        <v>63</v>
      </c>
      <c r="AV60" s="49">
        <v>143</v>
      </c>
      <c r="AW60" s="49">
        <v>301</v>
      </c>
      <c r="AX60" s="49">
        <v>488</v>
      </c>
      <c r="AY60" s="49">
        <v>416</v>
      </c>
      <c r="AZ60" s="49">
        <v>400</v>
      </c>
      <c r="BA60" s="49">
        <v>407</v>
      </c>
      <c r="BB60" s="49">
        <v>434</v>
      </c>
      <c r="BC60" s="49">
        <v>424</v>
      </c>
      <c r="BD60" s="49">
        <v>364</v>
      </c>
      <c r="BE60" s="49">
        <v>360</v>
      </c>
      <c r="BF60" s="49">
        <v>396</v>
      </c>
      <c r="BG60" s="49">
        <v>422</v>
      </c>
      <c r="BH60" s="49">
        <v>366</v>
      </c>
      <c r="BI60" s="49">
        <v>286</v>
      </c>
      <c r="BJ60" s="49">
        <v>321</v>
      </c>
      <c r="BK60" s="49">
        <v>276</v>
      </c>
      <c r="BL60" s="49">
        <v>232</v>
      </c>
      <c r="BM60" s="49">
        <v>177</v>
      </c>
      <c r="BN60" s="53">
        <f t="shared" si="3"/>
        <v>6529</v>
      </c>
      <c r="BO60" s="53">
        <f t="shared" si="4"/>
        <v>904</v>
      </c>
      <c r="BP60" s="53">
        <f t="shared" si="5"/>
        <v>788</v>
      </c>
      <c r="BQ60" s="54">
        <v>117</v>
      </c>
      <c r="BR60" s="54">
        <v>74</v>
      </c>
      <c r="BS60" s="54">
        <v>29</v>
      </c>
      <c r="BT60" s="54">
        <v>17</v>
      </c>
      <c r="BU60" s="54">
        <v>31</v>
      </c>
      <c r="BV60" s="54">
        <v>56</v>
      </c>
      <c r="BW60" s="54">
        <v>132</v>
      </c>
      <c r="BX60" s="54">
        <v>283</v>
      </c>
      <c r="BY60" s="54">
        <v>462</v>
      </c>
      <c r="BZ60" s="54">
        <v>408</v>
      </c>
      <c r="CA60" s="54">
        <v>381</v>
      </c>
      <c r="CB60" s="54">
        <v>393</v>
      </c>
      <c r="CC60" s="54">
        <v>401</v>
      </c>
      <c r="CD60" s="54">
        <v>378</v>
      </c>
      <c r="CE60" s="54">
        <v>357</v>
      </c>
      <c r="CF60" s="54">
        <v>387</v>
      </c>
      <c r="CG60" s="54">
        <v>439</v>
      </c>
      <c r="CH60" s="54">
        <v>631</v>
      </c>
      <c r="CI60" s="54">
        <v>413</v>
      </c>
      <c r="CJ60" s="54">
        <v>268</v>
      </c>
      <c r="CK60" s="54">
        <v>226</v>
      </c>
      <c r="CL60" s="54">
        <v>250</v>
      </c>
      <c r="CM60" s="54">
        <v>227</v>
      </c>
      <c r="CN60" s="54">
        <v>227</v>
      </c>
      <c r="CO60" s="53">
        <f t="shared" si="71"/>
        <v>6587</v>
      </c>
      <c r="CP60" s="53">
        <f t="shared" si="6"/>
        <v>870</v>
      </c>
      <c r="CQ60" s="53">
        <f t="shared" si="7"/>
        <v>1044</v>
      </c>
    </row>
    <row r="61" spans="1:95">
      <c r="A61" s="49">
        <v>26</v>
      </c>
      <c r="B61" s="49" t="s">
        <v>54</v>
      </c>
      <c r="C61" s="49" t="s">
        <v>84</v>
      </c>
      <c r="D61" s="49" t="s">
        <v>6</v>
      </c>
      <c r="E61" s="49" t="s">
        <v>35</v>
      </c>
      <c r="F61" s="49">
        <f t="shared" si="65"/>
        <v>20063</v>
      </c>
      <c r="G61" s="50">
        <f t="shared" si="66"/>
        <v>6687.666666666667</v>
      </c>
      <c r="H61" s="49" t="s">
        <v>4</v>
      </c>
      <c r="I61" s="49">
        <f t="shared" si="67"/>
        <v>2239</v>
      </c>
      <c r="J61" s="50">
        <f t="shared" si="68"/>
        <v>746.33333333333337</v>
      </c>
      <c r="K61" s="49" t="s">
        <v>4</v>
      </c>
      <c r="L61" s="49">
        <f t="shared" si="69"/>
        <v>3035</v>
      </c>
      <c r="M61" s="50">
        <f t="shared" si="70"/>
        <v>1011.6666666666666</v>
      </c>
      <c r="N61" s="49" t="s">
        <v>4</v>
      </c>
      <c r="O61" s="52">
        <v>73</v>
      </c>
      <c r="P61" s="52">
        <v>41</v>
      </c>
      <c r="Q61" s="52">
        <v>34</v>
      </c>
      <c r="R61" s="52">
        <v>25</v>
      </c>
      <c r="S61" s="52">
        <v>32</v>
      </c>
      <c r="T61" s="52">
        <v>133</v>
      </c>
      <c r="U61" s="52">
        <v>193</v>
      </c>
      <c r="V61" s="52">
        <v>283</v>
      </c>
      <c r="W61" s="52">
        <v>406</v>
      </c>
      <c r="X61" s="52">
        <v>408</v>
      </c>
      <c r="Y61" s="52">
        <v>372</v>
      </c>
      <c r="Z61" s="52">
        <v>346</v>
      </c>
      <c r="AA61" s="52">
        <v>422</v>
      </c>
      <c r="AB61" s="52">
        <v>368</v>
      </c>
      <c r="AC61" s="52">
        <v>402</v>
      </c>
      <c r="AD61" s="52">
        <v>402</v>
      </c>
      <c r="AE61" s="52">
        <v>485</v>
      </c>
      <c r="AF61" s="52">
        <v>551</v>
      </c>
      <c r="AG61" s="52">
        <v>413</v>
      </c>
      <c r="AH61" s="52">
        <v>304</v>
      </c>
      <c r="AI61" s="52">
        <v>290</v>
      </c>
      <c r="AJ61" s="52">
        <v>282</v>
      </c>
      <c r="AK61" s="52">
        <v>169</v>
      </c>
      <c r="AL61" s="52">
        <v>152</v>
      </c>
      <c r="AM61" s="53">
        <f t="shared" si="0"/>
        <v>6586</v>
      </c>
      <c r="AN61" s="53">
        <f t="shared" si="1"/>
        <v>814</v>
      </c>
      <c r="AO61" s="53">
        <f t="shared" si="2"/>
        <v>964</v>
      </c>
      <c r="AP61" s="49">
        <v>75</v>
      </c>
      <c r="AQ61" s="49">
        <v>49</v>
      </c>
      <c r="AR61" s="49">
        <v>30</v>
      </c>
      <c r="AS61" s="49">
        <v>32</v>
      </c>
      <c r="AT61" s="49">
        <v>36</v>
      </c>
      <c r="AU61" s="49">
        <v>129</v>
      </c>
      <c r="AV61" s="49">
        <v>200</v>
      </c>
      <c r="AW61" s="49">
        <v>254</v>
      </c>
      <c r="AX61" s="49">
        <v>338</v>
      </c>
      <c r="AY61" s="49">
        <v>388</v>
      </c>
      <c r="AZ61" s="49">
        <v>365</v>
      </c>
      <c r="BA61" s="49">
        <v>398</v>
      </c>
      <c r="BB61" s="49">
        <v>413</v>
      </c>
      <c r="BC61" s="49">
        <v>396</v>
      </c>
      <c r="BD61" s="49">
        <v>376</v>
      </c>
      <c r="BE61" s="49">
        <v>399</v>
      </c>
      <c r="BF61" s="49">
        <v>466</v>
      </c>
      <c r="BG61" s="49">
        <v>610</v>
      </c>
      <c r="BH61" s="49">
        <v>465</v>
      </c>
      <c r="BI61" s="49">
        <v>378</v>
      </c>
      <c r="BJ61" s="49">
        <v>300</v>
      </c>
      <c r="BK61" s="49">
        <v>309</v>
      </c>
      <c r="BL61" s="49">
        <v>250</v>
      </c>
      <c r="BM61" s="49">
        <v>176</v>
      </c>
      <c r="BN61" s="53">
        <f t="shared" si="3"/>
        <v>6832</v>
      </c>
      <c r="BO61" s="53">
        <f t="shared" si="4"/>
        <v>726</v>
      </c>
      <c r="BP61" s="53">
        <f t="shared" si="5"/>
        <v>1075</v>
      </c>
      <c r="BQ61" s="54">
        <v>96</v>
      </c>
      <c r="BR61" s="54">
        <v>65</v>
      </c>
      <c r="BS61" s="54">
        <v>27</v>
      </c>
      <c r="BT61" s="54">
        <v>17</v>
      </c>
      <c r="BU61" s="54">
        <v>30</v>
      </c>
      <c r="BV61" s="54">
        <v>141</v>
      </c>
      <c r="BW61" s="54">
        <v>189</v>
      </c>
      <c r="BX61" s="54">
        <v>250</v>
      </c>
      <c r="BY61" s="54">
        <v>338</v>
      </c>
      <c r="BZ61" s="54">
        <v>361</v>
      </c>
      <c r="CA61" s="54">
        <v>372</v>
      </c>
      <c r="CB61" s="54">
        <v>369</v>
      </c>
      <c r="CC61" s="54">
        <v>412</v>
      </c>
      <c r="CD61" s="54">
        <v>382</v>
      </c>
      <c r="CE61" s="54">
        <v>358</v>
      </c>
      <c r="CF61" s="54">
        <v>360</v>
      </c>
      <c r="CG61" s="54">
        <v>438</v>
      </c>
      <c r="CH61" s="54">
        <v>575</v>
      </c>
      <c r="CI61" s="54">
        <v>421</v>
      </c>
      <c r="CJ61" s="54">
        <v>324</v>
      </c>
      <c r="CK61" s="54">
        <v>349</v>
      </c>
      <c r="CL61" s="54">
        <v>285</v>
      </c>
      <c r="CM61" s="54">
        <v>296</v>
      </c>
      <c r="CN61" s="54">
        <v>190</v>
      </c>
      <c r="CO61" s="53">
        <f t="shared" si="71"/>
        <v>6645</v>
      </c>
      <c r="CP61" s="53">
        <f t="shared" si="6"/>
        <v>699</v>
      </c>
      <c r="CQ61" s="53">
        <f t="shared" si="7"/>
        <v>996</v>
      </c>
    </row>
    <row r="62" spans="1:95">
      <c r="A62" s="49">
        <v>26</v>
      </c>
      <c r="B62" s="49" t="s">
        <v>54</v>
      </c>
      <c r="C62" s="49" t="s">
        <v>84</v>
      </c>
      <c r="D62" s="49" t="s">
        <v>6</v>
      </c>
      <c r="E62" s="49" t="s">
        <v>5</v>
      </c>
      <c r="F62" s="49">
        <f t="shared" si="65"/>
        <v>39575</v>
      </c>
      <c r="G62" s="50">
        <f t="shared" si="66"/>
        <v>13191.666666666666</v>
      </c>
      <c r="H62" s="49" t="s">
        <v>4</v>
      </c>
      <c r="I62" s="49">
        <f t="shared" si="67"/>
        <v>4976</v>
      </c>
      <c r="J62" s="50">
        <f t="shared" si="68"/>
        <v>1658.6666666666667</v>
      </c>
      <c r="K62" s="49" t="s">
        <v>4</v>
      </c>
      <c r="L62" s="49">
        <f t="shared" si="69"/>
        <v>5653</v>
      </c>
      <c r="M62" s="50">
        <f t="shared" si="70"/>
        <v>1884.3333333333333</v>
      </c>
      <c r="N62" s="49" t="s">
        <v>4</v>
      </c>
      <c r="O62" s="52">
        <v>157</v>
      </c>
      <c r="P62" s="52">
        <v>102</v>
      </c>
      <c r="Q62" s="52">
        <v>63</v>
      </c>
      <c r="R62" s="52">
        <v>48</v>
      </c>
      <c r="S62" s="52">
        <v>57</v>
      </c>
      <c r="T62" s="52">
        <v>185</v>
      </c>
      <c r="U62" s="52">
        <v>333</v>
      </c>
      <c r="V62" s="52">
        <v>571</v>
      </c>
      <c r="W62" s="52">
        <v>914</v>
      </c>
      <c r="X62" s="52">
        <v>863</v>
      </c>
      <c r="Y62" s="52">
        <v>708</v>
      </c>
      <c r="Z62" s="52">
        <v>705</v>
      </c>
      <c r="AA62" s="52">
        <v>852</v>
      </c>
      <c r="AB62" s="52">
        <v>781</v>
      </c>
      <c r="AC62" s="52">
        <v>763</v>
      </c>
      <c r="AD62" s="52">
        <v>747</v>
      </c>
      <c r="AE62" s="52">
        <v>884</v>
      </c>
      <c r="AF62" s="52">
        <v>1009</v>
      </c>
      <c r="AG62" s="52">
        <v>741</v>
      </c>
      <c r="AH62" s="52">
        <v>610</v>
      </c>
      <c r="AI62" s="52">
        <v>616</v>
      </c>
      <c r="AJ62" s="52">
        <v>561</v>
      </c>
      <c r="AK62" s="52">
        <v>380</v>
      </c>
      <c r="AL62" s="52">
        <v>332</v>
      </c>
      <c r="AM62" s="53">
        <f t="shared" si="0"/>
        <v>12982</v>
      </c>
      <c r="AN62" s="53">
        <f t="shared" si="1"/>
        <v>1777</v>
      </c>
      <c r="AO62" s="53">
        <f t="shared" si="2"/>
        <v>1750</v>
      </c>
      <c r="AP62" s="49">
        <v>179</v>
      </c>
      <c r="AQ62" s="49">
        <v>105</v>
      </c>
      <c r="AR62" s="49">
        <v>67</v>
      </c>
      <c r="AS62" s="49">
        <v>52</v>
      </c>
      <c r="AT62" s="49">
        <v>72</v>
      </c>
      <c r="AU62" s="49">
        <v>192</v>
      </c>
      <c r="AV62" s="49">
        <v>343</v>
      </c>
      <c r="AW62" s="49">
        <v>555</v>
      </c>
      <c r="AX62" s="49">
        <v>826</v>
      </c>
      <c r="AY62" s="49">
        <v>804</v>
      </c>
      <c r="AZ62" s="49">
        <v>765</v>
      </c>
      <c r="BA62" s="49">
        <v>805</v>
      </c>
      <c r="BB62" s="49">
        <v>847</v>
      </c>
      <c r="BC62" s="49">
        <v>820</v>
      </c>
      <c r="BD62" s="49">
        <v>740</v>
      </c>
      <c r="BE62" s="49">
        <v>759</v>
      </c>
      <c r="BF62" s="49">
        <v>862</v>
      </c>
      <c r="BG62" s="49">
        <v>1032</v>
      </c>
      <c r="BH62" s="49">
        <v>831</v>
      </c>
      <c r="BI62" s="49">
        <v>664</v>
      </c>
      <c r="BJ62" s="49">
        <v>621</v>
      </c>
      <c r="BK62" s="49">
        <v>585</v>
      </c>
      <c r="BL62" s="49">
        <v>482</v>
      </c>
      <c r="BM62" s="49">
        <v>353</v>
      </c>
      <c r="BN62" s="53">
        <f t="shared" si="3"/>
        <v>13361</v>
      </c>
      <c r="BO62" s="53">
        <f t="shared" si="4"/>
        <v>1630</v>
      </c>
      <c r="BP62" s="53">
        <f t="shared" si="5"/>
        <v>1863</v>
      </c>
      <c r="BQ62" s="54">
        <v>213</v>
      </c>
      <c r="BR62" s="54">
        <v>139</v>
      </c>
      <c r="BS62" s="54">
        <v>56</v>
      </c>
      <c r="BT62" s="54">
        <v>34</v>
      </c>
      <c r="BU62" s="54">
        <v>61</v>
      </c>
      <c r="BV62" s="54">
        <v>197</v>
      </c>
      <c r="BW62" s="54">
        <v>321</v>
      </c>
      <c r="BX62" s="54">
        <v>533</v>
      </c>
      <c r="BY62" s="54">
        <v>800</v>
      </c>
      <c r="BZ62" s="54">
        <v>769</v>
      </c>
      <c r="CA62" s="54">
        <v>753</v>
      </c>
      <c r="CB62" s="54">
        <v>762</v>
      </c>
      <c r="CC62" s="54">
        <v>813</v>
      </c>
      <c r="CD62" s="54">
        <v>760</v>
      </c>
      <c r="CE62" s="54">
        <v>715</v>
      </c>
      <c r="CF62" s="54">
        <v>747</v>
      </c>
      <c r="CG62" s="54">
        <v>877</v>
      </c>
      <c r="CH62" s="54">
        <v>1206</v>
      </c>
      <c r="CI62" s="54">
        <v>834</v>
      </c>
      <c r="CJ62" s="54">
        <v>592</v>
      </c>
      <c r="CK62" s="54">
        <v>575</v>
      </c>
      <c r="CL62" s="54">
        <v>535</v>
      </c>
      <c r="CM62" s="54">
        <v>523</v>
      </c>
      <c r="CN62" s="54">
        <v>417</v>
      </c>
      <c r="CO62" s="53">
        <f t="shared" si="71"/>
        <v>13232</v>
      </c>
      <c r="CP62" s="53">
        <f t="shared" si="6"/>
        <v>1569</v>
      </c>
      <c r="CQ62" s="53">
        <f t="shared" si="7"/>
        <v>2040</v>
      </c>
    </row>
    <row r="63" spans="1:95">
      <c r="A63" s="49">
        <v>28</v>
      </c>
      <c r="B63" s="49" t="s">
        <v>22</v>
      </c>
      <c r="C63" s="49" t="s">
        <v>84</v>
      </c>
      <c r="D63" s="49" t="s">
        <v>3</v>
      </c>
      <c r="E63" s="49" t="s">
        <v>32</v>
      </c>
      <c r="F63" s="43">
        <f>AM63+BN63+CO63</f>
        <v>293</v>
      </c>
      <c r="G63" s="44">
        <f>F63/3</f>
        <v>97.666666666666671</v>
      </c>
      <c r="H63" s="45">
        <f>F63/(F66+F63)</f>
        <v>2.0230615204032312E-2</v>
      </c>
      <c r="I63" s="43">
        <f>AN63+BO63+CP63</f>
        <v>88</v>
      </c>
      <c r="J63" s="44">
        <f>I63/3</f>
        <v>29.333333333333332</v>
      </c>
      <c r="K63" s="45">
        <f>J63/(J66+J63)</f>
        <v>3.9963669391462307E-2</v>
      </c>
      <c r="L63" s="43">
        <f>AO63+BP63+CQ63</f>
        <v>38</v>
      </c>
      <c r="M63" s="44">
        <f>L63/3</f>
        <v>12.666666666666666</v>
      </c>
      <c r="N63" s="45">
        <f>M63/(M66+M63)</f>
        <v>1.9678922837907821E-2</v>
      </c>
      <c r="O63" s="52">
        <v>0</v>
      </c>
      <c r="P63" s="52">
        <v>0</v>
      </c>
      <c r="Q63" s="52">
        <v>0</v>
      </c>
      <c r="R63" s="52">
        <v>0</v>
      </c>
      <c r="S63" s="52">
        <v>0</v>
      </c>
      <c r="T63" s="52">
        <v>8</v>
      </c>
      <c r="U63" s="52">
        <v>7</v>
      </c>
      <c r="V63" s="52">
        <v>8</v>
      </c>
      <c r="W63" s="52">
        <v>22</v>
      </c>
      <c r="X63" s="52">
        <v>7</v>
      </c>
      <c r="Y63" s="52">
        <v>1</v>
      </c>
      <c r="Z63" s="52">
        <v>3</v>
      </c>
      <c r="AA63" s="52">
        <v>4</v>
      </c>
      <c r="AB63" s="52">
        <v>0</v>
      </c>
      <c r="AC63" s="52">
        <v>1</v>
      </c>
      <c r="AD63" s="52">
        <v>6</v>
      </c>
      <c r="AE63" s="52">
        <v>3</v>
      </c>
      <c r="AF63" s="52">
        <v>10</v>
      </c>
      <c r="AG63" s="52">
        <v>9</v>
      </c>
      <c r="AH63" s="52">
        <v>2</v>
      </c>
      <c r="AI63" s="52">
        <v>4</v>
      </c>
      <c r="AJ63" s="52">
        <v>4</v>
      </c>
      <c r="AK63" s="52">
        <v>1</v>
      </c>
      <c r="AL63" s="52">
        <v>1</v>
      </c>
      <c r="AM63" s="47">
        <f t="shared" si="0"/>
        <v>101</v>
      </c>
      <c r="AN63" s="47">
        <f t="shared" si="1"/>
        <v>29</v>
      </c>
      <c r="AO63" s="47">
        <f t="shared" si="2"/>
        <v>19</v>
      </c>
      <c r="AP63" s="49">
        <v>0</v>
      </c>
      <c r="AQ63" s="49">
        <v>0</v>
      </c>
      <c r="AR63" s="49">
        <v>0</v>
      </c>
      <c r="AS63" s="49">
        <v>0</v>
      </c>
      <c r="AT63" s="49">
        <v>0</v>
      </c>
      <c r="AU63" s="49">
        <v>6</v>
      </c>
      <c r="AV63" s="49">
        <v>10</v>
      </c>
      <c r="AW63" s="49">
        <v>15</v>
      </c>
      <c r="AX63" s="49">
        <v>22</v>
      </c>
      <c r="AY63" s="49">
        <v>10</v>
      </c>
      <c r="AZ63" s="49">
        <v>4</v>
      </c>
      <c r="BA63" s="49">
        <v>3</v>
      </c>
      <c r="BB63" s="49">
        <v>5</v>
      </c>
      <c r="BC63" s="49">
        <v>4</v>
      </c>
      <c r="BD63" s="49">
        <v>2</v>
      </c>
      <c r="BE63" s="49">
        <v>5</v>
      </c>
      <c r="BF63" s="49">
        <v>4</v>
      </c>
      <c r="BG63" s="49">
        <v>3</v>
      </c>
      <c r="BH63" s="49">
        <v>4</v>
      </c>
      <c r="BI63" s="49">
        <v>5</v>
      </c>
      <c r="BJ63" s="49">
        <v>3</v>
      </c>
      <c r="BK63" s="49">
        <v>1</v>
      </c>
      <c r="BL63" s="49">
        <v>1</v>
      </c>
      <c r="BM63" s="49">
        <v>0</v>
      </c>
      <c r="BN63" s="47">
        <f t="shared" si="3"/>
        <v>107</v>
      </c>
      <c r="BO63" s="47">
        <f t="shared" si="4"/>
        <v>32</v>
      </c>
      <c r="BP63" s="47">
        <f t="shared" si="5"/>
        <v>7</v>
      </c>
      <c r="BQ63" s="54">
        <v>0</v>
      </c>
      <c r="BR63" s="54">
        <v>0</v>
      </c>
      <c r="BS63" s="54">
        <v>0</v>
      </c>
      <c r="BT63" s="54">
        <v>0</v>
      </c>
      <c r="BU63" s="54">
        <v>0</v>
      </c>
      <c r="BV63" s="54">
        <v>3</v>
      </c>
      <c r="BW63" s="54">
        <v>4</v>
      </c>
      <c r="BX63" s="54">
        <v>7</v>
      </c>
      <c r="BY63" s="54">
        <v>20</v>
      </c>
      <c r="BZ63" s="54">
        <v>7</v>
      </c>
      <c r="CA63" s="54">
        <v>5</v>
      </c>
      <c r="CB63" s="54">
        <v>6</v>
      </c>
      <c r="CC63" s="54">
        <v>1</v>
      </c>
      <c r="CD63" s="54">
        <v>5</v>
      </c>
      <c r="CE63" s="54">
        <v>0</v>
      </c>
      <c r="CF63" s="54">
        <v>4</v>
      </c>
      <c r="CG63" s="54">
        <v>4</v>
      </c>
      <c r="CH63" s="54">
        <v>7</v>
      </c>
      <c r="CI63" s="54">
        <v>5</v>
      </c>
      <c r="CJ63" s="54">
        <v>2</v>
      </c>
      <c r="CK63" s="54">
        <v>4</v>
      </c>
      <c r="CL63" s="54">
        <v>0</v>
      </c>
      <c r="CM63" s="54">
        <v>1</v>
      </c>
      <c r="CN63" s="54">
        <v>0</v>
      </c>
      <c r="CO63" s="47">
        <f>SUM(BQ63:CN63)</f>
        <v>85</v>
      </c>
      <c r="CP63" s="47">
        <f t="shared" si="6"/>
        <v>27</v>
      </c>
      <c r="CQ63" s="47">
        <f t="shared" si="7"/>
        <v>12</v>
      </c>
    </row>
    <row r="64" spans="1:95">
      <c r="A64" s="49">
        <v>28</v>
      </c>
      <c r="B64" s="49" t="s">
        <v>22</v>
      </c>
      <c r="C64" s="49" t="s">
        <v>84</v>
      </c>
      <c r="D64" s="49" t="s">
        <v>3</v>
      </c>
      <c r="E64" s="49" t="s">
        <v>33</v>
      </c>
      <c r="F64" s="49">
        <f t="shared" ref="F64:F68" si="72">AM64+BN64+CO64</f>
        <v>325</v>
      </c>
      <c r="G64" s="50">
        <f t="shared" ref="G64:G68" si="73">F64/3</f>
        <v>108.33333333333333</v>
      </c>
      <c r="H64" s="51">
        <f>F64/(F67+F64)</f>
        <v>2.777540381164003E-2</v>
      </c>
      <c r="I64" s="49">
        <f t="shared" ref="I64:I68" si="74">AN64+BO64+CP64</f>
        <v>13</v>
      </c>
      <c r="J64" s="50">
        <f t="shared" ref="J64:J68" si="75">I64/3</f>
        <v>4.333333333333333</v>
      </c>
      <c r="K64" s="51">
        <f>I64/(I67+I64)</f>
        <v>8.5245901639344271E-3</v>
      </c>
      <c r="L64" s="49">
        <f t="shared" ref="L64:L68" si="76">AO64+BP64+CQ64</f>
        <v>119</v>
      </c>
      <c r="M64" s="50">
        <f t="shared" ref="M64:M68" si="77">L64/3</f>
        <v>39.666666666666664</v>
      </c>
      <c r="N64" s="51">
        <f>L64/(L67+L64)</f>
        <v>6.2697576396206531E-2</v>
      </c>
      <c r="O64" s="52">
        <v>1</v>
      </c>
      <c r="P64" s="52">
        <v>0</v>
      </c>
      <c r="Q64" s="52">
        <v>0</v>
      </c>
      <c r="R64" s="52">
        <v>0</v>
      </c>
      <c r="S64" s="52">
        <v>0</v>
      </c>
      <c r="T64" s="52">
        <v>0</v>
      </c>
      <c r="U64" s="52">
        <v>1</v>
      </c>
      <c r="V64" s="52">
        <v>1</v>
      </c>
      <c r="W64" s="52">
        <v>3</v>
      </c>
      <c r="X64" s="52">
        <v>2</v>
      </c>
      <c r="Y64" s="52">
        <v>4</v>
      </c>
      <c r="Z64" s="52">
        <v>4</v>
      </c>
      <c r="AA64" s="52">
        <v>9</v>
      </c>
      <c r="AB64" s="52">
        <v>3</v>
      </c>
      <c r="AC64" s="52">
        <v>9</v>
      </c>
      <c r="AD64" s="52">
        <v>6</v>
      </c>
      <c r="AE64" s="52">
        <v>10</v>
      </c>
      <c r="AF64" s="52">
        <v>27</v>
      </c>
      <c r="AG64" s="52">
        <v>22</v>
      </c>
      <c r="AH64" s="52">
        <v>6</v>
      </c>
      <c r="AI64" s="52">
        <v>8</v>
      </c>
      <c r="AJ64" s="52">
        <v>7</v>
      </c>
      <c r="AK64" s="52">
        <v>8</v>
      </c>
      <c r="AL64" s="52">
        <v>3</v>
      </c>
      <c r="AM64" s="53">
        <f t="shared" si="0"/>
        <v>134</v>
      </c>
      <c r="AN64" s="53">
        <f t="shared" si="1"/>
        <v>5</v>
      </c>
      <c r="AO64" s="53">
        <f t="shared" si="2"/>
        <v>49</v>
      </c>
      <c r="AP64" s="49">
        <v>0</v>
      </c>
      <c r="AQ64" s="49">
        <v>0</v>
      </c>
      <c r="AR64" s="49">
        <v>1</v>
      </c>
      <c r="AS64" s="49">
        <v>0</v>
      </c>
      <c r="AT64" s="49">
        <v>0</v>
      </c>
      <c r="AU64" s="49">
        <v>0</v>
      </c>
      <c r="AV64" s="49">
        <v>0</v>
      </c>
      <c r="AW64" s="49">
        <v>2</v>
      </c>
      <c r="AX64" s="49">
        <v>1</v>
      </c>
      <c r="AY64" s="49">
        <v>3</v>
      </c>
      <c r="AZ64" s="49">
        <v>1</v>
      </c>
      <c r="BA64" s="49">
        <v>1</v>
      </c>
      <c r="BB64" s="49">
        <v>3</v>
      </c>
      <c r="BC64" s="49">
        <v>6</v>
      </c>
      <c r="BD64" s="49">
        <v>14</v>
      </c>
      <c r="BE64" s="49">
        <v>4</v>
      </c>
      <c r="BF64" s="49">
        <v>7</v>
      </c>
      <c r="BG64" s="49">
        <v>24</v>
      </c>
      <c r="BH64" s="49">
        <v>10</v>
      </c>
      <c r="BI64" s="49">
        <v>9</v>
      </c>
      <c r="BJ64" s="49">
        <v>11</v>
      </c>
      <c r="BK64" s="49">
        <v>2</v>
      </c>
      <c r="BL64" s="49">
        <v>0</v>
      </c>
      <c r="BM64" s="49">
        <v>3</v>
      </c>
      <c r="BN64" s="53">
        <f t="shared" si="3"/>
        <v>102</v>
      </c>
      <c r="BO64" s="53">
        <f t="shared" si="4"/>
        <v>4</v>
      </c>
      <c r="BP64" s="53">
        <f t="shared" si="5"/>
        <v>34</v>
      </c>
      <c r="BQ64" s="54">
        <v>0</v>
      </c>
      <c r="BR64" s="54">
        <v>2</v>
      </c>
      <c r="BS64" s="54">
        <v>0</v>
      </c>
      <c r="BT64" s="54">
        <v>0</v>
      </c>
      <c r="BU64" s="54">
        <v>0</v>
      </c>
      <c r="BV64" s="54">
        <v>0</v>
      </c>
      <c r="BW64" s="54">
        <v>0</v>
      </c>
      <c r="BX64" s="54">
        <v>1</v>
      </c>
      <c r="BY64" s="54">
        <v>3</v>
      </c>
      <c r="BZ64" s="54">
        <v>1</v>
      </c>
      <c r="CA64" s="54">
        <v>3</v>
      </c>
      <c r="CB64" s="54">
        <v>2</v>
      </c>
      <c r="CC64" s="54">
        <v>4</v>
      </c>
      <c r="CD64" s="54">
        <v>4</v>
      </c>
      <c r="CE64" s="54">
        <v>4</v>
      </c>
      <c r="CF64" s="54">
        <v>3</v>
      </c>
      <c r="CG64" s="54">
        <v>8</v>
      </c>
      <c r="CH64" s="54">
        <v>20</v>
      </c>
      <c r="CI64" s="54">
        <v>16</v>
      </c>
      <c r="CJ64" s="54">
        <v>3</v>
      </c>
      <c r="CK64" s="54">
        <v>8</v>
      </c>
      <c r="CL64" s="54">
        <v>1</v>
      </c>
      <c r="CM64" s="54">
        <v>2</v>
      </c>
      <c r="CN64" s="54">
        <v>4</v>
      </c>
      <c r="CO64" s="53">
        <f t="shared" ref="CO64:CO68" si="78">SUM(BQ64:CN64)</f>
        <v>89</v>
      </c>
      <c r="CP64" s="53">
        <f t="shared" si="6"/>
        <v>4</v>
      </c>
      <c r="CQ64" s="53">
        <f t="shared" si="7"/>
        <v>36</v>
      </c>
    </row>
    <row r="65" spans="1:95">
      <c r="A65" s="49">
        <v>28</v>
      </c>
      <c r="B65" s="49" t="s">
        <v>22</v>
      </c>
      <c r="C65" s="49" t="s">
        <v>84</v>
      </c>
      <c r="D65" s="49" t="s">
        <v>3</v>
      </c>
      <c r="E65" s="49" t="s">
        <v>5</v>
      </c>
      <c r="F65" s="49">
        <f t="shared" si="72"/>
        <v>618</v>
      </c>
      <c r="G65" s="50">
        <f t="shared" si="73"/>
        <v>206</v>
      </c>
      <c r="H65" s="51">
        <f>F65/(F68+F65)</f>
        <v>2.3602199816681942E-2</v>
      </c>
      <c r="I65" s="49">
        <f t="shared" si="74"/>
        <v>101</v>
      </c>
      <c r="J65" s="50">
        <f t="shared" si="75"/>
        <v>33.666666666666664</v>
      </c>
      <c r="K65" s="51">
        <f>I65/(I68+I65)</f>
        <v>2.7099543869063589E-2</v>
      </c>
      <c r="L65" s="49">
        <f t="shared" si="76"/>
        <v>157</v>
      </c>
      <c r="M65" s="50">
        <f t="shared" si="77"/>
        <v>52.333333333333336</v>
      </c>
      <c r="N65" s="51">
        <f>L65/(L68+L65)</f>
        <v>4.1002872812744839E-2</v>
      </c>
      <c r="O65" s="52">
        <v>1</v>
      </c>
      <c r="P65" s="52">
        <v>0</v>
      </c>
      <c r="Q65" s="52">
        <v>0</v>
      </c>
      <c r="R65" s="52">
        <v>0</v>
      </c>
      <c r="S65" s="52">
        <v>0</v>
      </c>
      <c r="T65" s="52">
        <v>8</v>
      </c>
      <c r="U65" s="52">
        <v>8</v>
      </c>
      <c r="V65" s="52">
        <v>9</v>
      </c>
      <c r="W65" s="52">
        <v>25</v>
      </c>
      <c r="X65" s="52">
        <v>9</v>
      </c>
      <c r="Y65" s="52">
        <v>5</v>
      </c>
      <c r="Z65" s="52">
        <v>7</v>
      </c>
      <c r="AA65" s="52">
        <v>13</v>
      </c>
      <c r="AB65" s="52">
        <v>3</v>
      </c>
      <c r="AC65" s="52">
        <v>10</v>
      </c>
      <c r="AD65" s="52">
        <v>12</v>
      </c>
      <c r="AE65" s="52">
        <v>13</v>
      </c>
      <c r="AF65" s="52">
        <v>37</v>
      </c>
      <c r="AG65" s="52">
        <v>31</v>
      </c>
      <c r="AH65" s="52">
        <v>8</v>
      </c>
      <c r="AI65" s="52">
        <v>12</v>
      </c>
      <c r="AJ65" s="52">
        <v>11</v>
      </c>
      <c r="AK65" s="52">
        <v>9</v>
      </c>
      <c r="AL65" s="52">
        <v>4</v>
      </c>
      <c r="AM65" s="53">
        <f t="shared" si="0"/>
        <v>235</v>
      </c>
      <c r="AN65" s="53">
        <f t="shared" si="1"/>
        <v>34</v>
      </c>
      <c r="AO65" s="53">
        <f t="shared" si="2"/>
        <v>68</v>
      </c>
      <c r="AP65" s="49">
        <v>0</v>
      </c>
      <c r="AQ65" s="49">
        <v>0</v>
      </c>
      <c r="AR65" s="49">
        <v>1</v>
      </c>
      <c r="AS65" s="49">
        <v>0</v>
      </c>
      <c r="AT65" s="49">
        <v>0</v>
      </c>
      <c r="AU65" s="49">
        <v>6</v>
      </c>
      <c r="AV65" s="49">
        <v>10</v>
      </c>
      <c r="AW65" s="49">
        <v>17</v>
      </c>
      <c r="AX65" s="49">
        <v>23</v>
      </c>
      <c r="AY65" s="49">
        <v>13</v>
      </c>
      <c r="AZ65" s="49">
        <v>5</v>
      </c>
      <c r="BA65" s="49">
        <v>4</v>
      </c>
      <c r="BB65" s="49">
        <v>8</v>
      </c>
      <c r="BC65" s="49">
        <v>10</v>
      </c>
      <c r="BD65" s="49">
        <v>16</v>
      </c>
      <c r="BE65" s="49">
        <v>9</v>
      </c>
      <c r="BF65" s="49">
        <v>11</v>
      </c>
      <c r="BG65" s="49">
        <v>27</v>
      </c>
      <c r="BH65" s="49">
        <v>14</v>
      </c>
      <c r="BI65" s="49">
        <v>14</v>
      </c>
      <c r="BJ65" s="49">
        <v>14</v>
      </c>
      <c r="BK65" s="49">
        <v>3</v>
      </c>
      <c r="BL65" s="49">
        <v>1</v>
      </c>
      <c r="BM65" s="49">
        <v>3</v>
      </c>
      <c r="BN65" s="53">
        <f t="shared" si="3"/>
        <v>209</v>
      </c>
      <c r="BO65" s="53">
        <f t="shared" si="4"/>
        <v>36</v>
      </c>
      <c r="BP65" s="53">
        <f t="shared" si="5"/>
        <v>41</v>
      </c>
      <c r="BQ65" s="54">
        <v>0</v>
      </c>
      <c r="BR65" s="54">
        <v>2</v>
      </c>
      <c r="BS65" s="54">
        <v>0</v>
      </c>
      <c r="BT65" s="54">
        <v>0</v>
      </c>
      <c r="BU65" s="54">
        <v>0</v>
      </c>
      <c r="BV65" s="54">
        <v>3</v>
      </c>
      <c r="BW65" s="54">
        <v>4</v>
      </c>
      <c r="BX65" s="54">
        <v>8</v>
      </c>
      <c r="BY65" s="54">
        <v>23</v>
      </c>
      <c r="BZ65" s="54">
        <v>8</v>
      </c>
      <c r="CA65" s="54">
        <v>8</v>
      </c>
      <c r="CB65" s="54">
        <v>8</v>
      </c>
      <c r="CC65" s="54">
        <v>5</v>
      </c>
      <c r="CD65" s="54">
        <v>9</v>
      </c>
      <c r="CE65" s="54">
        <v>4</v>
      </c>
      <c r="CF65" s="54">
        <v>7</v>
      </c>
      <c r="CG65" s="54">
        <v>12</v>
      </c>
      <c r="CH65" s="54">
        <v>27</v>
      </c>
      <c r="CI65" s="54">
        <v>21</v>
      </c>
      <c r="CJ65" s="54">
        <v>5</v>
      </c>
      <c r="CK65" s="54">
        <v>12</v>
      </c>
      <c r="CL65" s="54">
        <v>1</v>
      </c>
      <c r="CM65" s="54">
        <v>3</v>
      </c>
      <c r="CN65" s="54">
        <v>4</v>
      </c>
      <c r="CO65" s="53">
        <f t="shared" si="78"/>
        <v>174</v>
      </c>
      <c r="CP65" s="53">
        <f t="shared" si="6"/>
        <v>31</v>
      </c>
      <c r="CQ65" s="53">
        <f t="shared" si="7"/>
        <v>48</v>
      </c>
    </row>
    <row r="66" spans="1:95">
      <c r="A66" s="49">
        <v>28</v>
      </c>
      <c r="B66" s="49" t="s">
        <v>22</v>
      </c>
      <c r="C66" s="49" t="s">
        <v>84</v>
      </c>
      <c r="D66" s="49" t="s">
        <v>6</v>
      </c>
      <c r="E66" s="49" t="s">
        <v>32</v>
      </c>
      <c r="F66" s="49">
        <f t="shared" si="72"/>
        <v>14190</v>
      </c>
      <c r="G66" s="50">
        <f t="shared" si="73"/>
        <v>4730</v>
      </c>
      <c r="H66" s="49" t="s">
        <v>4</v>
      </c>
      <c r="I66" s="49">
        <f t="shared" si="74"/>
        <v>2114</v>
      </c>
      <c r="J66" s="50">
        <f t="shared" si="75"/>
        <v>704.66666666666663</v>
      </c>
      <c r="K66" s="49" t="s">
        <v>4</v>
      </c>
      <c r="L66" s="49">
        <f t="shared" si="76"/>
        <v>1893</v>
      </c>
      <c r="M66" s="50">
        <f t="shared" si="77"/>
        <v>631</v>
      </c>
      <c r="N66" s="49" t="s">
        <v>4</v>
      </c>
      <c r="O66" s="52">
        <v>27</v>
      </c>
      <c r="P66" s="52">
        <v>23</v>
      </c>
      <c r="Q66" s="52">
        <v>9</v>
      </c>
      <c r="R66" s="52">
        <v>18</v>
      </c>
      <c r="S66" s="52">
        <v>44</v>
      </c>
      <c r="T66" s="52">
        <v>153</v>
      </c>
      <c r="U66" s="52">
        <v>190</v>
      </c>
      <c r="V66" s="52">
        <v>265</v>
      </c>
      <c r="W66" s="52">
        <v>346</v>
      </c>
      <c r="X66" s="52">
        <v>301</v>
      </c>
      <c r="Y66" s="52">
        <v>250</v>
      </c>
      <c r="Z66" s="52">
        <v>234</v>
      </c>
      <c r="AA66" s="52">
        <v>245</v>
      </c>
      <c r="AB66" s="52">
        <v>206</v>
      </c>
      <c r="AC66" s="52">
        <v>210</v>
      </c>
      <c r="AD66" s="52">
        <v>217</v>
      </c>
      <c r="AE66" s="52">
        <v>259</v>
      </c>
      <c r="AF66" s="52">
        <v>270</v>
      </c>
      <c r="AG66" s="52">
        <v>218</v>
      </c>
      <c r="AH66" s="52">
        <v>174</v>
      </c>
      <c r="AI66" s="52">
        <v>182</v>
      </c>
      <c r="AJ66" s="52">
        <v>129</v>
      </c>
      <c r="AK66" s="52">
        <v>116</v>
      </c>
      <c r="AL66" s="52">
        <v>52</v>
      </c>
      <c r="AM66" s="53">
        <f t="shared" si="0"/>
        <v>4138</v>
      </c>
      <c r="AN66" s="53">
        <f t="shared" si="1"/>
        <v>647</v>
      </c>
      <c r="AO66" s="53">
        <f t="shared" si="2"/>
        <v>488</v>
      </c>
      <c r="AP66" s="49">
        <v>28</v>
      </c>
      <c r="AQ66" s="49">
        <v>24</v>
      </c>
      <c r="AR66" s="49">
        <v>16</v>
      </c>
      <c r="AS66" s="49">
        <v>15</v>
      </c>
      <c r="AT66" s="49">
        <v>55</v>
      </c>
      <c r="AU66" s="49">
        <v>130</v>
      </c>
      <c r="AV66" s="49">
        <v>187</v>
      </c>
      <c r="AW66" s="49">
        <v>272</v>
      </c>
      <c r="AX66" s="49">
        <v>347</v>
      </c>
      <c r="AY66" s="49">
        <v>318</v>
      </c>
      <c r="AZ66" s="49">
        <v>290</v>
      </c>
      <c r="BA66" s="49">
        <v>267</v>
      </c>
      <c r="BB66" s="49">
        <v>215</v>
      </c>
      <c r="BC66" s="49">
        <v>229</v>
      </c>
      <c r="BD66" s="49">
        <v>277</v>
      </c>
      <c r="BE66" s="49">
        <v>278</v>
      </c>
      <c r="BF66" s="49">
        <v>340</v>
      </c>
      <c r="BG66" s="49">
        <v>357</v>
      </c>
      <c r="BH66" s="49">
        <v>333</v>
      </c>
      <c r="BI66" s="49">
        <v>209</v>
      </c>
      <c r="BJ66" s="49">
        <v>204</v>
      </c>
      <c r="BK66" s="49">
        <v>147</v>
      </c>
      <c r="BL66" s="49">
        <v>154</v>
      </c>
      <c r="BM66" s="49">
        <v>93</v>
      </c>
      <c r="BN66" s="53">
        <f t="shared" si="3"/>
        <v>4785</v>
      </c>
      <c r="BO66" s="53">
        <f t="shared" si="4"/>
        <v>665</v>
      </c>
      <c r="BP66" s="53">
        <f t="shared" si="5"/>
        <v>690</v>
      </c>
      <c r="BQ66" s="54">
        <v>51</v>
      </c>
      <c r="BR66" s="54">
        <v>25</v>
      </c>
      <c r="BS66" s="54">
        <v>14</v>
      </c>
      <c r="BT66" s="54">
        <v>12</v>
      </c>
      <c r="BU66" s="54">
        <v>35</v>
      </c>
      <c r="BV66" s="54">
        <v>134</v>
      </c>
      <c r="BW66" s="54">
        <v>196</v>
      </c>
      <c r="BX66" s="54">
        <v>276</v>
      </c>
      <c r="BY66" s="54">
        <v>395</v>
      </c>
      <c r="BZ66" s="54">
        <v>407</v>
      </c>
      <c r="CA66" s="54">
        <v>264</v>
      </c>
      <c r="CB66" s="54">
        <v>301</v>
      </c>
      <c r="CC66" s="54">
        <v>263</v>
      </c>
      <c r="CD66" s="54">
        <v>273</v>
      </c>
      <c r="CE66" s="54">
        <v>301</v>
      </c>
      <c r="CF66" s="54">
        <v>302</v>
      </c>
      <c r="CG66" s="54">
        <v>354</v>
      </c>
      <c r="CH66" s="54">
        <v>380</v>
      </c>
      <c r="CI66" s="54">
        <v>335</v>
      </c>
      <c r="CJ66" s="54">
        <v>288</v>
      </c>
      <c r="CK66" s="54">
        <v>211</v>
      </c>
      <c r="CL66" s="54">
        <v>173</v>
      </c>
      <c r="CM66" s="54">
        <v>142</v>
      </c>
      <c r="CN66" s="54">
        <v>135</v>
      </c>
      <c r="CO66" s="53">
        <f t="shared" si="78"/>
        <v>5267</v>
      </c>
      <c r="CP66" s="53">
        <f t="shared" si="6"/>
        <v>802</v>
      </c>
      <c r="CQ66" s="53">
        <f t="shared" si="7"/>
        <v>715</v>
      </c>
    </row>
    <row r="67" spans="1:95">
      <c r="A67" s="49">
        <v>28</v>
      </c>
      <c r="B67" s="49" t="s">
        <v>22</v>
      </c>
      <c r="C67" s="49" t="s">
        <v>84</v>
      </c>
      <c r="D67" s="49" t="s">
        <v>6</v>
      </c>
      <c r="E67" s="49" t="s">
        <v>33</v>
      </c>
      <c r="F67" s="49">
        <f t="shared" si="72"/>
        <v>11376</v>
      </c>
      <c r="G67" s="50">
        <f t="shared" si="73"/>
        <v>3792</v>
      </c>
      <c r="H67" s="49" t="s">
        <v>4</v>
      </c>
      <c r="I67" s="49">
        <f t="shared" si="74"/>
        <v>1512</v>
      </c>
      <c r="J67" s="50">
        <f t="shared" si="75"/>
        <v>504</v>
      </c>
      <c r="K67" s="49" t="s">
        <v>4</v>
      </c>
      <c r="L67" s="49">
        <f t="shared" si="76"/>
        <v>1779</v>
      </c>
      <c r="M67" s="50">
        <f t="shared" si="77"/>
        <v>593</v>
      </c>
      <c r="N67" s="49" t="s">
        <v>4</v>
      </c>
      <c r="O67" s="52">
        <v>22</v>
      </c>
      <c r="P67" s="52">
        <v>9</v>
      </c>
      <c r="Q67" s="52">
        <v>13</v>
      </c>
      <c r="R67" s="52">
        <v>19</v>
      </c>
      <c r="S67" s="52">
        <v>37</v>
      </c>
      <c r="T67" s="52">
        <v>103</v>
      </c>
      <c r="U67" s="52">
        <v>143</v>
      </c>
      <c r="V67" s="52">
        <v>171</v>
      </c>
      <c r="W67" s="52">
        <v>209</v>
      </c>
      <c r="X67" s="52">
        <v>290</v>
      </c>
      <c r="Y67" s="52">
        <v>199</v>
      </c>
      <c r="Z67" s="52">
        <v>198</v>
      </c>
      <c r="AA67" s="52">
        <v>178</v>
      </c>
      <c r="AB67" s="52">
        <v>194</v>
      </c>
      <c r="AC67" s="52">
        <v>183</v>
      </c>
      <c r="AD67" s="52">
        <v>231</v>
      </c>
      <c r="AE67" s="52">
        <v>250</v>
      </c>
      <c r="AF67" s="52">
        <v>316</v>
      </c>
      <c r="AG67" s="52">
        <v>231</v>
      </c>
      <c r="AH67" s="52">
        <v>138</v>
      </c>
      <c r="AI67" s="52">
        <v>108</v>
      </c>
      <c r="AJ67" s="52">
        <v>75</v>
      </c>
      <c r="AK67" s="52">
        <v>86</v>
      </c>
      <c r="AL67" s="52">
        <v>30</v>
      </c>
      <c r="AM67" s="53">
        <f t="shared" ref="AM67:AM104" si="79">SUM(O67:AL67)</f>
        <v>3433</v>
      </c>
      <c r="AN67" s="53">
        <f t="shared" ref="AN67:AN130" si="80">W67+X67</f>
        <v>499</v>
      </c>
      <c r="AO67" s="53">
        <f t="shared" ref="AO67:AO130" si="81">AF67+AG67</f>
        <v>547</v>
      </c>
      <c r="AP67" s="49">
        <v>24</v>
      </c>
      <c r="AQ67" s="49">
        <v>14</v>
      </c>
      <c r="AR67" s="49">
        <v>9</v>
      </c>
      <c r="AS67" s="49">
        <v>5</v>
      </c>
      <c r="AT67" s="49">
        <v>39</v>
      </c>
      <c r="AU67" s="49">
        <v>109</v>
      </c>
      <c r="AV67" s="49">
        <v>149</v>
      </c>
      <c r="AW67" s="49">
        <v>202</v>
      </c>
      <c r="AX67" s="49">
        <v>203</v>
      </c>
      <c r="AY67" s="49">
        <v>293</v>
      </c>
      <c r="AZ67" s="49">
        <v>228</v>
      </c>
      <c r="BA67" s="49">
        <v>210</v>
      </c>
      <c r="BB67" s="49">
        <v>209</v>
      </c>
      <c r="BC67" s="49">
        <v>190</v>
      </c>
      <c r="BD67" s="49">
        <v>238</v>
      </c>
      <c r="BE67" s="49">
        <v>271</v>
      </c>
      <c r="BF67" s="49">
        <v>253</v>
      </c>
      <c r="BG67" s="49">
        <v>341</v>
      </c>
      <c r="BH67" s="49">
        <v>300</v>
      </c>
      <c r="BI67" s="49">
        <v>144</v>
      </c>
      <c r="BJ67" s="49">
        <v>125</v>
      </c>
      <c r="BK67" s="49">
        <v>88</v>
      </c>
      <c r="BL67" s="49">
        <v>99</v>
      </c>
      <c r="BM67" s="49">
        <v>84</v>
      </c>
      <c r="BN67" s="53">
        <f t="shared" ref="BN67:BN130" si="82">SUM(AP67:BM67)</f>
        <v>3827</v>
      </c>
      <c r="BO67" s="53">
        <f t="shared" ref="BO67:BO130" si="83">AX67+AY67</f>
        <v>496</v>
      </c>
      <c r="BP67" s="53">
        <f t="shared" ref="BP67:BP130" si="84">BG67+BH67</f>
        <v>641</v>
      </c>
      <c r="BQ67" s="54">
        <v>87</v>
      </c>
      <c r="BR67" s="54">
        <v>32</v>
      </c>
      <c r="BS67" s="54">
        <v>19</v>
      </c>
      <c r="BT67" s="54">
        <v>16</v>
      </c>
      <c r="BU67" s="54">
        <v>45</v>
      </c>
      <c r="BV67" s="54">
        <v>90</v>
      </c>
      <c r="BW67" s="54">
        <v>141</v>
      </c>
      <c r="BX67" s="54">
        <v>196</v>
      </c>
      <c r="BY67" s="54">
        <v>217</v>
      </c>
      <c r="BZ67" s="54">
        <v>300</v>
      </c>
      <c r="CA67" s="54">
        <v>244</v>
      </c>
      <c r="CB67" s="54">
        <v>219</v>
      </c>
      <c r="CC67" s="54">
        <v>230</v>
      </c>
      <c r="CD67" s="54">
        <v>220</v>
      </c>
      <c r="CE67" s="54">
        <v>238</v>
      </c>
      <c r="CF67" s="54">
        <v>267</v>
      </c>
      <c r="CG67" s="54">
        <v>247</v>
      </c>
      <c r="CH67" s="54">
        <v>317</v>
      </c>
      <c r="CI67" s="54">
        <v>274</v>
      </c>
      <c r="CJ67" s="54">
        <v>243</v>
      </c>
      <c r="CK67" s="54">
        <v>147</v>
      </c>
      <c r="CL67" s="54">
        <v>122</v>
      </c>
      <c r="CM67" s="54">
        <v>86</v>
      </c>
      <c r="CN67" s="54">
        <v>119</v>
      </c>
      <c r="CO67" s="53">
        <f t="shared" si="78"/>
        <v>4116</v>
      </c>
      <c r="CP67" s="53">
        <f t="shared" ref="CP67:CP130" si="85">BY67+BZ67</f>
        <v>517</v>
      </c>
      <c r="CQ67" s="53">
        <f t="shared" ref="CQ67:CQ130" si="86">CH67+CI67</f>
        <v>591</v>
      </c>
    </row>
    <row r="68" spans="1:95">
      <c r="A68" s="49">
        <v>28</v>
      </c>
      <c r="B68" s="49" t="s">
        <v>22</v>
      </c>
      <c r="C68" s="49" t="s">
        <v>84</v>
      </c>
      <c r="D68" s="49" t="s">
        <v>6</v>
      </c>
      <c r="E68" s="49" t="s">
        <v>5</v>
      </c>
      <c r="F68" s="49">
        <f t="shared" si="72"/>
        <v>25566</v>
      </c>
      <c r="G68" s="50">
        <f t="shared" si="73"/>
        <v>8522</v>
      </c>
      <c r="H68" s="49" t="s">
        <v>4</v>
      </c>
      <c r="I68" s="49">
        <f t="shared" si="74"/>
        <v>3626</v>
      </c>
      <c r="J68" s="50">
        <f t="shared" si="75"/>
        <v>1208.6666666666667</v>
      </c>
      <c r="K68" s="49" t="s">
        <v>4</v>
      </c>
      <c r="L68" s="49">
        <f t="shared" si="76"/>
        <v>3672</v>
      </c>
      <c r="M68" s="50">
        <f t="shared" si="77"/>
        <v>1224</v>
      </c>
      <c r="N68" s="49" t="s">
        <v>4</v>
      </c>
      <c r="O68" s="52">
        <v>49</v>
      </c>
      <c r="P68" s="52">
        <v>32</v>
      </c>
      <c r="Q68" s="52">
        <v>22</v>
      </c>
      <c r="R68" s="52">
        <v>37</v>
      </c>
      <c r="S68" s="52">
        <v>81</v>
      </c>
      <c r="T68" s="52">
        <v>256</v>
      </c>
      <c r="U68" s="52">
        <v>333</v>
      </c>
      <c r="V68" s="52">
        <v>436</v>
      </c>
      <c r="W68" s="52">
        <v>555</v>
      </c>
      <c r="X68" s="52">
        <v>591</v>
      </c>
      <c r="Y68" s="52">
        <v>449</v>
      </c>
      <c r="Z68" s="52">
        <v>432</v>
      </c>
      <c r="AA68" s="52">
        <v>423</v>
      </c>
      <c r="AB68" s="52">
        <v>400</v>
      </c>
      <c r="AC68" s="52">
        <v>393</v>
      </c>
      <c r="AD68" s="52">
        <v>448</v>
      </c>
      <c r="AE68" s="52">
        <v>509</v>
      </c>
      <c r="AF68" s="52">
        <v>586</v>
      </c>
      <c r="AG68" s="52">
        <v>449</v>
      </c>
      <c r="AH68" s="52">
        <v>312</v>
      </c>
      <c r="AI68" s="52">
        <v>290</v>
      </c>
      <c r="AJ68" s="52">
        <v>204</v>
      </c>
      <c r="AK68" s="52">
        <v>202</v>
      </c>
      <c r="AL68" s="52">
        <v>82</v>
      </c>
      <c r="AM68" s="53">
        <f t="shared" si="79"/>
        <v>7571</v>
      </c>
      <c r="AN68" s="53">
        <f t="shared" si="80"/>
        <v>1146</v>
      </c>
      <c r="AO68" s="53">
        <f t="shared" si="81"/>
        <v>1035</v>
      </c>
      <c r="AP68" s="49">
        <v>52</v>
      </c>
      <c r="AQ68" s="49">
        <v>38</v>
      </c>
      <c r="AR68" s="49">
        <v>25</v>
      </c>
      <c r="AS68" s="49">
        <v>20</v>
      </c>
      <c r="AT68" s="49">
        <v>94</v>
      </c>
      <c r="AU68" s="49">
        <v>239</v>
      </c>
      <c r="AV68" s="49">
        <v>336</v>
      </c>
      <c r="AW68" s="49">
        <v>474</v>
      </c>
      <c r="AX68" s="49">
        <v>550</v>
      </c>
      <c r="AY68" s="49">
        <v>611</v>
      </c>
      <c r="AZ68" s="49">
        <v>518</v>
      </c>
      <c r="BA68" s="49">
        <v>477</v>
      </c>
      <c r="BB68" s="49">
        <v>424</v>
      </c>
      <c r="BC68" s="49">
        <v>419</v>
      </c>
      <c r="BD68" s="49">
        <v>515</v>
      </c>
      <c r="BE68" s="49">
        <v>549</v>
      </c>
      <c r="BF68" s="49">
        <v>593</v>
      </c>
      <c r="BG68" s="49">
        <v>698</v>
      </c>
      <c r="BH68" s="49">
        <v>633</v>
      </c>
      <c r="BI68" s="49">
        <v>353</v>
      </c>
      <c r="BJ68" s="49">
        <v>329</v>
      </c>
      <c r="BK68" s="49">
        <v>235</v>
      </c>
      <c r="BL68" s="49">
        <v>253</v>
      </c>
      <c r="BM68" s="49">
        <v>177</v>
      </c>
      <c r="BN68" s="53">
        <f t="shared" si="82"/>
        <v>8612</v>
      </c>
      <c r="BO68" s="53">
        <f t="shared" si="83"/>
        <v>1161</v>
      </c>
      <c r="BP68" s="53">
        <f t="shared" si="84"/>
        <v>1331</v>
      </c>
      <c r="BQ68" s="54">
        <v>138</v>
      </c>
      <c r="BR68" s="54">
        <v>57</v>
      </c>
      <c r="BS68" s="54">
        <v>33</v>
      </c>
      <c r="BT68" s="54">
        <v>28</v>
      </c>
      <c r="BU68" s="54">
        <v>80</v>
      </c>
      <c r="BV68" s="54">
        <v>224</v>
      </c>
      <c r="BW68" s="54">
        <v>337</v>
      </c>
      <c r="BX68" s="54">
        <v>472</v>
      </c>
      <c r="BY68" s="54">
        <v>612</v>
      </c>
      <c r="BZ68" s="54">
        <v>707</v>
      </c>
      <c r="CA68" s="54">
        <v>508</v>
      </c>
      <c r="CB68" s="54">
        <v>520</v>
      </c>
      <c r="CC68" s="54">
        <v>493</v>
      </c>
      <c r="CD68" s="54">
        <v>493</v>
      </c>
      <c r="CE68" s="54">
        <v>539</v>
      </c>
      <c r="CF68" s="54">
        <v>569</v>
      </c>
      <c r="CG68" s="54">
        <v>601</v>
      </c>
      <c r="CH68" s="54">
        <v>697</v>
      </c>
      <c r="CI68" s="54">
        <v>609</v>
      </c>
      <c r="CJ68" s="54">
        <v>531</v>
      </c>
      <c r="CK68" s="54">
        <v>358</v>
      </c>
      <c r="CL68" s="54">
        <v>295</v>
      </c>
      <c r="CM68" s="54">
        <v>228</v>
      </c>
      <c r="CN68" s="54">
        <v>254</v>
      </c>
      <c r="CO68" s="53">
        <f t="shared" si="78"/>
        <v>9383</v>
      </c>
      <c r="CP68" s="53">
        <f t="shared" si="85"/>
        <v>1319</v>
      </c>
      <c r="CQ68" s="53">
        <f t="shared" si="86"/>
        <v>1306</v>
      </c>
    </row>
    <row r="69" spans="1:95">
      <c r="A69" s="49">
        <v>31</v>
      </c>
      <c r="B69" s="49" t="s">
        <v>12</v>
      </c>
      <c r="C69" s="49" t="s">
        <v>84</v>
      </c>
      <c r="D69" s="49" t="s">
        <v>3</v>
      </c>
      <c r="E69" s="49" t="s">
        <v>32</v>
      </c>
      <c r="F69" s="43">
        <f>AM69+BN69+CO69</f>
        <v>502</v>
      </c>
      <c r="G69" s="44">
        <f>F69/3</f>
        <v>167.33333333333334</v>
      </c>
      <c r="H69" s="45">
        <f>F69/(F72+F69)</f>
        <v>2.0884469775762367E-2</v>
      </c>
      <c r="I69" s="43">
        <f>AN69+BO69+CP69</f>
        <v>122</v>
      </c>
      <c r="J69" s="44">
        <f>I69/3</f>
        <v>40.666666666666664</v>
      </c>
      <c r="K69" s="45">
        <f>J69/(J72+J69)</f>
        <v>4.7526295286326452E-2</v>
      </c>
      <c r="L69" s="43">
        <f>AO69+BP69+CQ69</f>
        <v>60</v>
      </c>
      <c r="M69" s="44">
        <f>L69/3</f>
        <v>20</v>
      </c>
      <c r="N69" s="45">
        <f>M69/(M72+M69)</f>
        <v>2.3419203747072601E-2</v>
      </c>
      <c r="O69" s="52">
        <v>0</v>
      </c>
      <c r="P69" s="52">
        <v>0</v>
      </c>
      <c r="Q69" s="52">
        <v>0</v>
      </c>
      <c r="R69" s="52">
        <v>0</v>
      </c>
      <c r="S69" s="52">
        <v>1</v>
      </c>
      <c r="T69" s="52">
        <v>9</v>
      </c>
      <c r="U69" s="52">
        <v>22</v>
      </c>
      <c r="V69" s="52">
        <v>23</v>
      </c>
      <c r="W69" s="52">
        <v>34</v>
      </c>
      <c r="X69" s="52">
        <v>18</v>
      </c>
      <c r="Y69" s="52">
        <v>7</v>
      </c>
      <c r="Z69" s="52">
        <v>6</v>
      </c>
      <c r="AA69" s="52">
        <v>4</v>
      </c>
      <c r="AB69" s="52">
        <v>2</v>
      </c>
      <c r="AC69" s="52">
        <v>5</v>
      </c>
      <c r="AD69" s="52">
        <v>6</v>
      </c>
      <c r="AE69" s="52">
        <v>10</v>
      </c>
      <c r="AF69" s="52">
        <v>12</v>
      </c>
      <c r="AG69" s="52">
        <v>6</v>
      </c>
      <c r="AH69" s="52">
        <v>4</v>
      </c>
      <c r="AI69" s="52">
        <v>10</v>
      </c>
      <c r="AJ69" s="52">
        <v>10</v>
      </c>
      <c r="AK69" s="52">
        <v>0</v>
      </c>
      <c r="AL69" s="52">
        <v>1</v>
      </c>
      <c r="AM69" s="47">
        <f t="shared" si="79"/>
        <v>190</v>
      </c>
      <c r="AN69" s="47">
        <f t="shared" si="80"/>
        <v>52</v>
      </c>
      <c r="AO69" s="47">
        <f t="shared" si="81"/>
        <v>18</v>
      </c>
      <c r="AP69" s="49">
        <v>0</v>
      </c>
      <c r="AQ69" s="49">
        <v>0</v>
      </c>
      <c r="AR69" s="49">
        <v>0</v>
      </c>
      <c r="AS69" s="49">
        <v>0</v>
      </c>
      <c r="AT69" s="49">
        <v>1</v>
      </c>
      <c r="AU69" s="49">
        <v>7</v>
      </c>
      <c r="AV69" s="49">
        <v>22</v>
      </c>
      <c r="AW69" s="49">
        <v>23</v>
      </c>
      <c r="AX69" s="49">
        <v>27</v>
      </c>
      <c r="AY69" s="49">
        <v>13</v>
      </c>
      <c r="AZ69" s="49">
        <v>7</v>
      </c>
      <c r="BA69" s="49">
        <v>4</v>
      </c>
      <c r="BB69" s="49">
        <v>3</v>
      </c>
      <c r="BC69" s="49">
        <v>6</v>
      </c>
      <c r="BD69" s="49">
        <v>5</v>
      </c>
      <c r="BE69" s="49">
        <v>9</v>
      </c>
      <c r="BF69" s="49">
        <v>10</v>
      </c>
      <c r="BG69" s="49">
        <v>11</v>
      </c>
      <c r="BH69" s="49">
        <v>5</v>
      </c>
      <c r="BI69" s="49">
        <v>8</v>
      </c>
      <c r="BJ69" s="49">
        <v>7</v>
      </c>
      <c r="BK69" s="49">
        <v>5</v>
      </c>
      <c r="BL69" s="49">
        <v>2</v>
      </c>
      <c r="BM69" s="49">
        <v>2</v>
      </c>
      <c r="BN69" s="47">
        <f t="shared" si="82"/>
        <v>177</v>
      </c>
      <c r="BO69" s="47">
        <f t="shared" si="83"/>
        <v>40</v>
      </c>
      <c r="BP69" s="47">
        <f t="shared" si="84"/>
        <v>16</v>
      </c>
      <c r="BQ69" s="54">
        <v>0</v>
      </c>
      <c r="BR69" s="54">
        <v>1</v>
      </c>
      <c r="BS69" s="54">
        <v>0</v>
      </c>
      <c r="BT69" s="54">
        <v>0</v>
      </c>
      <c r="BU69" s="54">
        <v>3</v>
      </c>
      <c r="BV69" s="54">
        <v>5</v>
      </c>
      <c r="BW69" s="54">
        <v>15</v>
      </c>
      <c r="BX69" s="54">
        <v>13</v>
      </c>
      <c r="BY69" s="54">
        <v>19</v>
      </c>
      <c r="BZ69" s="54">
        <v>11</v>
      </c>
      <c r="CA69" s="54">
        <v>5</v>
      </c>
      <c r="CB69" s="54">
        <v>1</v>
      </c>
      <c r="CC69" s="54">
        <v>5</v>
      </c>
      <c r="CD69" s="54">
        <v>1</v>
      </c>
      <c r="CE69" s="54">
        <v>5</v>
      </c>
      <c r="CF69" s="54">
        <v>7</v>
      </c>
      <c r="CG69" s="54">
        <v>7</v>
      </c>
      <c r="CH69" s="54">
        <v>19</v>
      </c>
      <c r="CI69" s="54">
        <v>7</v>
      </c>
      <c r="CJ69" s="54">
        <v>4</v>
      </c>
      <c r="CK69" s="54">
        <v>2</v>
      </c>
      <c r="CL69" s="54">
        <v>3</v>
      </c>
      <c r="CM69" s="54">
        <v>2</v>
      </c>
      <c r="CN69" s="54">
        <v>0</v>
      </c>
      <c r="CO69" s="47">
        <f>SUM(BQ69:CN69)</f>
        <v>135</v>
      </c>
      <c r="CP69" s="47">
        <f t="shared" si="85"/>
        <v>30</v>
      </c>
      <c r="CQ69" s="47">
        <f t="shared" si="86"/>
        <v>26</v>
      </c>
    </row>
    <row r="70" spans="1:95">
      <c r="A70" s="49">
        <v>31</v>
      </c>
      <c r="B70" s="49" t="s">
        <v>12</v>
      </c>
      <c r="C70" s="49" t="s">
        <v>84</v>
      </c>
      <c r="D70" s="49" t="s">
        <v>3</v>
      </c>
      <c r="E70" s="49" t="s">
        <v>33</v>
      </c>
      <c r="F70" s="49">
        <f t="shared" ref="F70:F133" si="87">AM70+BN70+CO70</f>
        <v>349</v>
      </c>
      <c r="G70" s="50">
        <f t="shared" ref="G70:G133" si="88">F70/3</f>
        <v>116.33333333333333</v>
      </c>
      <c r="H70" s="51">
        <f>F70/(F73+F70)</f>
        <v>1.5250163862792222E-2</v>
      </c>
      <c r="I70" s="49">
        <f t="shared" ref="I70:I133" si="89">AN70+BO70+CP70</f>
        <v>14</v>
      </c>
      <c r="J70" s="50">
        <f t="shared" ref="J70:J133" si="90">I70/3</f>
        <v>4.666666666666667</v>
      </c>
      <c r="K70" s="51">
        <f>I70/(I73+I70)</f>
        <v>6.3319764812302124E-3</v>
      </c>
      <c r="L70" s="49">
        <f t="shared" ref="L70:L133" si="91">AO70+BP70+CQ70</f>
        <v>104</v>
      </c>
      <c r="M70" s="50">
        <f t="shared" ref="M70:M133" si="92">L70/3</f>
        <v>34.666666666666664</v>
      </c>
      <c r="N70" s="51">
        <f>L70/(L73+L70)</f>
        <v>4.1253470844902815E-2</v>
      </c>
      <c r="O70" s="52">
        <v>4</v>
      </c>
      <c r="P70" s="52">
        <v>0</v>
      </c>
      <c r="Q70" s="52">
        <v>0</v>
      </c>
      <c r="R70" s="52">
        <v>0</v>
      </c>
      <c r="S70" s="52">
        <v>0</v>
      </c>
      <c r="T70" s="52">
        <v>1</v>
      </c>
      <c r="U70" s="52">
        <v>3</v>
      </c>
      <c r="V70" s="52">
        <v>5</v>
      </c>
      <c r="W70" s="52">
        <v>4</v>
      </c>
      <c r="X70" s="52">
        <v>1</v>
      </c>
      <c r="Y70" s="52">
        <v>1</v>
      </c>
      <c r="Z70" s="52">
        <v>2</v>
      </c>
      <c r="AA70" s="52">
        <v>2</v>
      </c>
      <c r="AB70" s="52">
        <v>4</v>
      </c>
      <c r="AC70" s="52">
        <v>6</v>
      </c>
      <c r="AD70" s="52">
        <v>2</v>
      </c>
      <c r="AE70" s="52">
        <v>12</v>
      </c>
      <c r="AF70" s="52">
        <v>24</v>
      </c>
      <c r="AG70" s="52">
        <v>12</v>
      </c>
      <c r="AH70" s="52">
        <v>17</v>
      </c>
      <c r="AI70" s="52">
        <v>8</v>
      </c>
      <c r="AJ70" s="52">
        <v>1</v>
      </c>
      <c r="AK70" s="52">
        <v>4</v>
      </c>
      <c r="AL70" s="52">
        <v>2</v>
      </c>
      <c r="AM70" s="53">
        <f t="shared" si="79"/>
        <v>115</v>
      </c>
      <c r="AN70" s="53">
        <f t="shared" si="80"/>
        <v>5</v>
      </c>
      <c r="AO70" s="53">
        <f t="shared" si="81"/>
        <v>36</v>
      </c>
      <c r="AP70" s="49">
        <v>1</v>
      </c>
      <c r="AQ70" s="49">
        <v>0</v>
      </c>
      <c r="AR70" s="49">
        <v>0</v>
      </c>
      <c r="AS70" s="49">
        <v>0</v>
      </c>
      <c r="AT70" s="49">
        <v>0</v>
      </c>
      <c r="AU70" s="49">
        <v>1</v>
      </c>
      <c r="AV70" s="49">
        <v>4</v>
      </c>
      <c r="AW70" s="49">
        <v>6</v>
      </c>
      <c r="AX70" s="49">
        <v>3</v>
      </c>
      <c r="AY70" s="49">
        <v>3</v>
      </c>
      <c r="AZ70" s="49">
        <v>1</v>
      </c>
      <c r="BA70" s="49">
        <v>3</v>
      </c>
      <c r="BB70" s="49">
        <v>5</v>
      </c>
      <c r="BC70" s="49">
        <v>2</v>
      </c>
      <c r="BD70" s="49">
        <v>12</v>
      </c>
      <c r="BE70" s="49">
        <v>10</v>
      </c>
      <c r="BF70" s="49">
        <v>13</v>
      </c>
      <c r="BG70" s="49">
        <v>29</v>
      </c>
      <c r="BH70" s="49">
        <v>18</v>
      </c>
      <c r="BI70" s="49">
        <v>14</v>
      </c>
      <c r="BJ70" s="49">
        <v>4</v>
      </c>
      <c r="BK70" s="49">
        <v>3</v>
      </c>
      <c r="BL70" s="49">
        <v>4</v>
      </c>
      <c r="BM70" s="49">
        <v>10</v>
      </c>
      <c r="BN70" s="53">
        <f t="shared" si="82"/>
        <v>146</v>
      </c>
      <c r="BO70" s="53">
        <f t="shared" si="83"/>
        <v>6</v>
      </c>
      <c r="BP70" s="53">
        <f t="shared" si="84"/>
        <v>47</v>
      </c>
      <c r="BQ70" s="54">
        <v>0</v>
      </c>
      <c r="BR70" s="54">
        <v>0</v>
      </c>
      <c r="BS70" s="54">
        <v>2</v>
      </c>
      <c r="BT70" s="54">
        <v>1</v>
      </c>
      <c r="BU70" s="54">
        <v>0</v>
      </c>
      <c r="BV70" s="54">
        <v>2</v>
      </c>
      <c r="BW70" s="54">
        <v>2</v>
      </c>
      <c r="BX70" s="54">
        <v>3</v>
      </c>
      <c r="BY70" s="54">
        <v>3</v>
      </c>
      <c r="BZ70" s="54">
        <v>0</v>
      </c>
      <c r="CA70" s="54">
        <v>0</v>
      </c>
      <c r="CB70" s="54">
        <v>3</v>
      </c>
      <c r="CC70" s="54">
        <v>0</v>
      </c>
      <c r="CD70" s="54">
        <v>2</v>
      </c>
      <c r="CE70" s="54">
        <v>9</v>
      </c>
      <c r="CF70" s="54">
        <v>4</v>
      </c>
      <c r="CG70" s="54">
        <v>5</v>
      </c>
      <c r="CH70" s="54">
        <v>7</v>
      </c>
      <c r="CI70" s="54">
        <v>14</v>
      </c>
      <c r="CJ70" s="54">
        <v>7</v>
      </c>
      <c r="CK70" s="54">
        <v>6</v>
      </c>
      <c r="CL70" s="54">
        <v>6</v>
      </c>
      <c r="CM70" s="54">
        <v>6</v>
      </c>
      <c r="CN70" s="54">
        <v>6</v>
      </c>
      <c r="CO70" s="53">
        <f t="shared" ref="CO70:CO74" si="93">SUM(BQ70:CN70)</f>
        <v>88</v>
      </c>
      <c r="CP70" s="53">
        <f t="shared" si="85"/>
        <v>3</v>
      </c>
      <c r="CQ70" s="53">
        <f t="shared" si="86"/>
        <v>21</v>
      </c>
    </row>
    <row r="71" spans="1:95">
      <c r="A71" s="49">
        <v>31</v>
      </c>
      <c r="B71" s="49" t="s">
        <v>12</v>
      </c>
      <c r="C71" s="49" t="s">
        <v>84</v>
      </c>
      <c r="D71" s="49" t="s">
        <v>3</v>
      </c>
      <c r="E71" s="49" t="s">
        <v>5</v>
      </c>
      <c r="F71" s="49">
        <f t="shared" si="87"/>
        <v>851</v>
      </c>
      <c r="G71" s="50">
        <f t="shared" si="88"/>
        <v>283.66666666666669</v>
      </c>
      <c r="H71" s="51">
        <f>F71/(F74+F71)</f>
        <v>1.8136481820894251E-2</v>
      </c>
      <c r="I71" s="49">
        <f t="shared" si="89"/>
        <v>136</v>
      </c>
      <c r="J71" s="50">
        <f t="shared" si="90"/>
        <v>45.333333333333336</v>
      </c>
      <c r="K71" s="51">
        <f>I71/(I74+I71)</f>
        <v>2.8463792381749686E-2</v>
      </c>
      <c r="L71" s="49">
        <f t="shared" si="91"/>
        <v>164</v>
      </c>
      <c r="M71" s="50">
        <f t="shared" si="92"/>
        <v>54.666666666666664</v>
      </c>
      <c r="N71" s="51">
        <f>L71/(L74+L71)</f>
        <v>3.226441078103482E-2</v>
      </c>
      <c r="O71" s="52">
        <v>4</v>
      </c>
      <c r="P71" s="52">
        <v>0</v>
      </c>
      <c r="Q71" s="52">
        <v>0</v>
      </c>
      <c r="R71" s="52">
        <v>0</v>
      </c>
      <c r="S71" s="52">
        <v>1</v>
      </c>
      <c r="T71" s="52">
        <v>10</v>
      </c>
      <c r="U71" s="52">
        <v>25</v>
      </c>
      <c r="V71" s="52">
        <v>28</v>
      </c>
      <c r="W71" s="52">
        <v>38</v>
      </c>
      <c r="X71" s="52">
        <v>19</v>
      </c>
      <c r="Y71" s="52">
        <v>8</v>
      </c>
      <c r="Z71" s="52">
        <v>8</v>
      </c>
      <c r="AA71" s="52">
        <v>6</v>
      </c>
      <c r="AB71" s="52">
        <v>6</v>
      </c>
      <c r="AC71" s="52">
        <v>11</v>
      </c>
      <c r="AD71" s="52">
        <v>8</v>
      </c>
      <c r="AE71" s="52">
        <v>22</v>
      </c>
      <c r="AF71" s="52">
        <v>36</v>
      </c>
      <c r="AG71" s="52">
        <v>18</v>
      </c>
      <c r="AH71" s="52">
        <v>21</v>
      </c>
      <c r="AI71" s="52">
        <v>18</v>
      </c>
      <c r="AJ71" s="52">
        <v>11</v>
      </c>
      <c r="AK71" s="52">
        <v>4</v>
      </c>
      <c r="AL71" s="52">
        <v>3</v>
      </c>
      <c r="AM71" s="53">
        <f t="shared" si="79"/>
        <v>305</v>
      </c>
      <c r="AN71" s="53">
        <f t="shared" si="80"/>
        <v>57</v>
      </c>
      <c r="AO71" s="53">
        <f t="shared" si="81"/>
        <v>54</v>
      </c>
      <c r="AP71" s="49">
        <v>1</v>
      </c>
      <c r="AQ71" s="49">
        <v>0</v>
      </c>
      <c r="AR71" s="49">
        <v>0</v>
      </c>
      <c r="AS71" s="49">
        <v>0</v>
      </c>
      <c r="AT71" s="49">
        <v>1</v>
      </c>
      <c r="AU71" s="49">
        <v>8</v>
      </c>
      <c r="AV71" s="49">
        <v>26</v>
      </c>
      <c r="AW71" s="49">
        <v>29</v>
      </c>
      <c r="AX71" s="49">
        <v>30</v>
      </c>
      <c r="AY71" s="49">
        <v>16</v>
      </c>
      <c r="AZ71" s="49">
        <v>8</v>
      </c>
      <c r="BA71" s="49">
        <v>7</v>
      </c>
      <c r="BB71" s="49">
        <v>8</v>
      </c>
      <c r="BC71" s="49">
        <v>8</v>
      </c>
      <c r="BD71" s="49">
        <v>17</v>
      </c>
      <c r="BE71" s="49">
        <v>19</v>
      </c>
      <c r="BF71" s="49">
        <v>23</v>
      </c>
      <c r="BG71" s="49">
        <v>40</v>
      </c>
      <c r="BH71" s="49">
        <v>23</v>
      </c>
      <c r="BI71" s="49">
        <v>22</v>
      </c>
      <c r="BJ71" s="49">
        <v>11</v>
      </c>
      <c r="BK71" s="49">
        <v>8</v>
      </c>
      <c r="BL71" s="49">
        <v>6</v>
      </c>
      <c r="BM71" s="49">
        <v>12</v>
      </c>
      <c r="BN71" s="53">
        <f t="shared" si="82"/>
        <v>323</v>
      </c>
      <c r="BO71" s="53">
        <f t="shared" si="83"/>
        <v>46</v>
      </c>
      <c r="BP71" s="53">
        <f t="shared" si="84"/>
        <v>63</v>
      </c>
      <c r="BQ71" s="54">
        <v>0</v>
      </c>
      <c r="BR71" s="54">
        <v>1</v>
      </c>
      <c r="BS71" s="54">
        <v>2</v>
      </c>
      <c r="BT71" s="54">
        <v>1</v>
      </c>
      <c r="BU71" s="54">
        <v>3</v>
      </c>
      <c r="BV71" s="54">
        <v>7</v>
      </c>
      <c r="BW71" s="54">
        <v>17</v>
      </c>
      <c r="BX71" s="54">
        <v>16</v>
      </c>
      <c r="BY71" s="54">
        <v>22</v>
      </c>
      <c r="BZ71" s="54">
        <v>11</v>
      </c>
      <c r="CA71" s="54">
        <v>5</v>
      </c>
      <c r="CB71" s="54">
        <v>4</v>
      </c>
      <c r="CC71" s="54">
        <v>5</v>
      </c>
      <c r="CD71" s="54">
        <v>3</v>
      </c>
      <c r="CE71" s="54">
        <v>14</v>
      </c>
      <c r="CF71" s="54">
        <v>11</v>
      </c>
      <c r="CG71" s="54">
        <v>12</v>
      </c>
      <c r="CH71" s="54">
        <v>26</v>
      </c>
      <c r="CI71" s="54">
        <v>21</v>
      </c>
      <c r="CJ71" s="54">
        <v>11</v>
      </c>
      <c r="CK71" s="54">
        <v>8</v>
      </c>
      <c r="CL71" s="54">
        <v>9</v>
      </c>
      <c r="CM71" s="54">
        <v>8</v>
      </c>
      <c r="CN71" s="54">
        <v>6</v>
      </c>
      <c r="CO71" s="53">
        <f t="shared" si="93"/>
        <v>223</v>
      </c>
      <c r="CP71" s="53">
        <f t="shared" si="85"/>
        <v>33</v>
      </c>
      <c r="CQ71" s="53">
        <f t="shared" si="86"/>
        <v>47</v>
      </c>
    </row>
    <row r="72" spans="1:95">
      <c r="A72" s="49">
        <v>31</v>
      </c>
      <c r="B72" s="49" t="s">
        <v>12</v>
      </c>
      <c r="C72" s="49" t="s">
        <v>84</v>
      </c>
      <c r="D72" s="49" t="s">
        <v>6</v>
      </c>
      <c r="E72" s="49" t="s">
        <v>32</v>
      </c>
      <c r="F72" s="49">
        <f t="shared" si="87"/>
        <v>23535</v>
      </c>
      <c r="G72" s="50">
        <f t="shared" si="88"/>
        <v>7845</v>
      </c>
      <c r="H72" s="49" t="s">
        <v>4</v>
      </c>
      <c r="I72" s="49">
        <f t="shared" si="89"/>
        <v>2445</v>
      </c>
      <c r="J72" s="50">
        <f t="shared" si="90"/>
        <v>815</v>
      </c>
      <c r="K72" s="49" t="s">
        <v>4</v>
      </c>
      <c r="L72" s="49">
        <f t="shared" si="91"/>
        <v>2502</v>
      </c>
      <c r="M72" s="50">
        <f t="shared" si="92"/>
        <v>834</v>
      </c>
      <c r="N72" s="49" t="s">
        <v>4</v>
      </c>
      <c r="O72" s="52">
        <v>108</v>
      </c>
      <c r="P72" s="52">
        <v>78</v>
      </c>
      <c r="Q72" s="52">
        <v>66</v>
      </c>
      <c r="R72" s="52">
        <v>78</v>
      </c>
      <c r="S72" s="52">
        <v>145</v>
      </c>
      <c r="T72" s="52">
        <v>423</v>
      </c>
      <c r="U72" s="52">
        <v>454</v>
      </c>
      <c r="V72" s="52">
        <v>392</v>
      </c>
      <c r="W72" s="52">
        <v>354</v>
      </c>
      <c r="X72" s="52">
        <v>418</v>
      </c>
      <c r="Y72" s="52">
        <v>407</v>
      </c>
      <c r="Z72" s="52">
        <v>422</v>
      </c>
      <c r="AA72" s="52">
        <v>396</v>
      </c>
      <c r="AB72" s="52">
        <v>458</v>
      </c>
      <c r="AC72" s="52">
        <v>422</v>
      </c>
      <c r="AD72" s="52">
        <v>416</v>
      </c>
      <c r="AE72" s="52">
        <v>411</v>
      </c>
      <c r="AF72" s="52">
        <v>435</v>
      </c>
      <c r="AG72" s="52">
        <v>425</v>
      </c>
      <c r="AH72" s="52">
        <v>423</v>
      </c>
      <c r="AI72" s="52">
        <v>341</v>
      </c>
      <c r="AJ72" s="52">
        <v>286</v>
      </c>
      <c r="AK72" s="52">
        <v>253</v>
      </c>
      <c r="AL72" s="52">
        <v>164</v>
      </c>
      <c r="AM72" s="53">
        <f t="shared" si="79"/>
        <v>7775</v>
      </c>
      <c r="AN72" s="53">
        <f t="shared" si="80"/>
        <v>772</v>
      </c>
      <c r="AO72" s="53">
        <f t="shared" si="81"/>
        <v>860</v>
      </c>
      <c r="AP72" s="49">
        <v>107</v>
      </c>
      <c r="AQ72" s="49">
        <v>109</v>
      </c>
      <c r="AR72" s="49">
        <v>65</v>
      </c>
      <c r="AS72" s="49">
        <v>76</v>
      </c>
      <c r="AT72" s="49">
        <v>130</v>
      </c>
      <c r="AU72" s="49">
        <v>445</v>
      </c>
      <c r="AV72" s="49">
        <v>472</v>
      </c>
      <c r="AW72" s="49">
        <v>404</v>
      </c>
      <c r="AX72" s="49">
        <v>395</v>
      </c>
      <c r="AY72" s="49">
        <v>449</v>
      </c>
      <c r="AZ72" s="49">
        <v>414</v>
      </c>
      <c r="BA72" s="49">
        <v>396</v>
      </c>
      <c r="BB72" s="49">
        <v>413</v>
      </c>
      <c r="BC72" s="49">
        <v>416</v>
      </c>
      <c r="BD72" s="49">
        <v>390</v>
      </c>
      <c r="BE72" s="49">
        <v>388</v>
      </c>
      <c r="BF72" s="49">
        <v>460</v>
      </c>
      <c r="BG72" s="49">
        <v>423</v>
      </c>
      <c r="BH72" s="49">
        <v>392</v>
      </c>
      <c r="BI72" s="49">
        <v>404</v>
      </c>
      <c r="BJ72" s="49">
        <v>382</v>
      </c>
      <c r="BK72" s="49">
        <v>309</v>
      </c>
      <c r="BL72" s="49">
        <v>225</v>
      </c>
      <c r="BM72" s="49">
        <v>164</v>
      </c>
      <c r="BN72" s="53">
        <f t="shared" si="82"/>
        <v>7828</v>
      </c>
      <c r="BO72" s="53">
        <f t="shared" si="83"/>
        <v>844</v>
      </c>
      <c r="BP72" s="53">
        <f t="shared" si="84"/>
        <v>815</v>
      </c>
      <c r="BQ72" s="54">
        <v>108</v>
      </c>
      <c r="BR72" s="54">
        <v>83</v>
      </c>
      <c r="BS72" s="54">
        <v>69</v>
      </c>
      <c r="BT72" s="54">
        <v>72</v>
      </c>
      <c r="BU72" s="54">
        <v>133</v>
      </c>
      <c r="BV72" s="54">
        <v>423</v>
      </c>
      <c r="BW72" s="54">
        <v>440</v>
      </c>
      <c r="BX72" s="54">
        <v>390</v>
      </c>
      <c r="BY72" s="54">
        <v>396</v>
      </c>
      <c r="BZ72" s="54">
        <v>433</v>
      </c>
      <c r="CA72" s="54">
        <v>378</v>
      </c>
      <c r="CB72" s="54">
        <v>392</v>
      </c>
      <c r="CC72" s="54">
        <v>413</v>
      </c>
      <c r="CD72" s="54">
        <v>394</v>
      </c>
      <c r="CE72" s="54">
        <v>417</v>
      </c>
      <c r="CF72" s="54">
        <v>431</v>
      </c>
      <c r="CG72" s="54">
        <v>441</v>
      </c>
      <c r="CH72" s="54">
        <v>436</v>
      </c>
      <c r="CI72" s="54">
        <v>391</v>
      </c>
      <c r="CJ72" s="54">
        <v>388</v>
      </c>
      <c r="CK72" s="54">
        <v>472</v>
      </c>
      <c r="CL72" s="54">
        <v>329</v>
      </c>
      <c r="CM72" s="54">
        <v>278</v>
      </c>
      <c r="CN72" s="54">
        <v>225</v>
      </c>
      <c r="CO72" s="53">
        <f t="shared" si="93"/>
        <v>7932</v>
      </c>
      <c r="CP72" s="53">
        <f t="shared" si="85"/>
        <v>829</v>
      </c>
      <c r="CQ72" s="53">
        <f t="shared" si="86"/>
        <v>827</v>
      </c>
    </row>
    <row r="73" spans="1:95">
      <c r="A73" s="49">
        <v>31</v>
      </c>
      <c r="B73" s="49" t="s">
        <v>12</v>
      </c>
      <c r="C73" s="49" t="s">
        <v>84</v>
      </c>
      <c r="D73" s="49" t="s">
        <v>6</v>
      </c>
      <c r="E73" s="49" t="s">
        <v>33</v>
      </c>
      <c r="F73" s="49">
        <f t="shared" si="87"/>
        <v>22536</v>
      </c>
      <c r="G73" s="50">
        <f t="shared" si="88"/>
        <v>7512</v>
      </c>
      <c r="H73" s="49" t="s">
        <v>4</v>
      </c>
      <c r="I73" s="49">
        <f t="shared" si="89"/>
        <v>2197</v>
      </c>
      <c r="J73" s="50">
        <f t="shared" si="90"/>
        <v>732.33333333333337</v>
      </c>
      <c r="K73" s="49" t="s">
        <v>4</v>
      </c>
      <c r="L73" s="49">
        <f t="shared" si="91"/>
        <v>2417</v>
      </c>
      <c r="M73" s="50">
        <f t="shared" si="92"/>
        <v>805.66666666666663</v>
      </c>
      <c r="N73" s="49" t="s">
        <v>4</v>
      </c>
      <c r="O73" s="52">
        <v>151</v>
      </c>
      <c r="P73" s="52">
        <v>113</v>
      </c>
      <c r="Q73" s="52">
        <v>92</v>
      </c>
      <c r="R73" s="52">
        <v>71</v>
      </c>
      <c r="S73" s="52">
        <v>79</v>
      </c>
      <c r="T73" s="52">
        <v>185</v>
      </c>
      <c r="U73" s="52">
        <v>308</v>
      </c>
      <c r="V73" s="52">
        <v>362</v>
      </c>
      <c r="W73" s="52">
        <v>335</v>
      </c>
      <c r="X73" s="52">
        <v>377</v>
      </c>
      <c r="Y73" s="52">
        <v>382</v>
      </c>
      <c r="Z73" s="52">
        <v>407</v>
      </c>
      <c r="AA73" s="52">
        <v>435</v>
      </c>
      <c r="AB73" s="52">
        <v>401</v>
      </c>
      <c r="AC73" s="52">
        <v>362</v>
      </c>
      <c r="AD73" s="52">
        <v>422</v>
      </c>
      <c r="AE73" s="52">
        <v>402</v>
      </c>
      <c r="AF73" s="52">
        <v>397</v>
      </c>
      <c r="AG73" s="52">
        <v>414</v>
      </c>
      <c r="AH73" s="52">
        <v>430</v>
      </c>
      <c r="AI73" s="52">
        <v>381</v>
      </c>
      <c r="AJ73" s="52">
        <v>338</v>
      </c>
      <c r="AK73" s="52">
        <v>305</v>
      </c>
      <c r="AL73" s="52">
        <v>250</v>
      </c>
      <c r="AM73" s="53">
        <f t="shared" si="79"/>
        <v>7399</v>
      </c>
      <c r="AN73" s="53">
        <f t="shared" si="80"/>
        <v>712</v>
      </c>
      <c r="AO73" s="53">
        <f t="shared" si="81"/>
        <v>811</v>
      </c>
      <c r="AP73" s="49">
        <v>148</v>
      </c>
      <c r="AQ73" s="49">
        <v>130</v>
      </c>
      <c r="AR73" s="49">
        <v>66</v>
      </c>
      <c r="AS73" s="49">
        <v>64</v>
      </c>
      <c r="AT73" s="49">
        <v>88</v>
      </c>
      <c r="AU73" s="49">
        <v>182</v>
      </c>
      <c r="AV73" s="49">
        <v>274</v>
      </c>
      <c r="AW73" s="49">
        <v>350</v>
      </c>
      <c r="AX73" s="49">
        <v>374</v>
      </c>
      <c r="AY73" s="49">
        <v>384</v>
      </c>
      <c r="AZ73" s="49">
        <v>367</v>
      </c>
      <c r="BA73" s="49">
        <v>373</v>
      </c>
      <c r="BB73" s="49">
        <v>426</v>
      </c>
      <c r="BC73" s="49">
        <v>394</v>
      </c>
      <c r="BD73" s="49">
        <v>377</v>
      </c>
      <c r="BE73" s="49">
        <v>414</v>
      </c>
      <c r="BF73" s="49">
        <v>440</v>
      </c>
      <c r="BG73" s="49">
        <v>388</v>
      </c>
      <c r="BH73" s="49">
        <v>420</v>
      </c>
      <c r="BI73" s="49">
        <v>414</v>
      </c>
      <c r="BJ73" s="49">
        <v>432</v>
      </c>
      <c r="BK73" s="49">
        <v>338</v>
      </c>
      <c r="BL73" s="49">
        <v>384</v>
      </c>
      <c r="BM73" s="49">
        <v>431</v>
      </c>
      <c r="BN73" s="53">
        <f t="shared" si="82"/>
        <v>7658</v>
      </c>
      <c r="BO73" s="53">
        <f t="shared" si="83"/>
        <v>758</v>
      </c>
      <c r="BP73" s="53">
        <f t="shared" si="84"/>
        <v>808</v>
      </c>
      <c r="BQ73" s="54">
        <v>226</v>
      </c>
      <c r="BR73" s="54">
        <v>120</v>
      </c>
      <c r="BS73" s="54">
        <v>91</v>
      </c>
      <c r="BT73" s="54">
        <v>79</v>
      </c>
      <c r="BU73" s="54">
        <v>92</v>
      </c>
      <c r="BV73" s="54">
        <v>184</v>
      </c>
      <c r="BW73" s="54">
        <v>288</v>
      </c>
      <c r="BX73" s="54">
        <v>364</v>
      </c>
      <c r="BY73" s="54">
        <v>378</v>
      </c>
      <c r="BZ73" s="54">
        <v>349</v>
      </c>
      <c r="CA73" s="54">
        <v>366</v>
      </c>
      <c r="CB73" s="54">
        <v>376</v>
      </c>
      <c r="CC73" s="54">
        <v>373</v>
      </c>
      <c r="CD73" s="54">
        <v>384</v>
      </c>
      <c r="CE73" s="54">
        <v>352</v>
      </c>
      <c r="CF73" s="54">
        <v>410</v>
      </c>
      <c r="CG73" s="54">
        <v>426</v>
      </c>
      <c r="CH73" s="54">
        <v>420</v>
      </c>
      <c r="CI73" s="54">
        <v>378</v>
      </c>
      <c r="CJ73" s="54">
        <v>425</v>
      </c>
      <c r="CK73" s="54">
        <v>451</v>
      </c>
      <c r="CL73" s="54">
        <v>335</v>
      </c>
      <c r="CM73" s="54">
        <v>302</v>
      </c>
      <c r="CN73" s="54">
        <v>310</v>
      </c>
      <c r="CO73" s="53">
        <f t="shared" si="93"/>
        <v>7479</v>
      </c>
      <c r="CP73" s="53">
        <f t="shared" si="85"/>
        <v>727</v>
      </c>
      <c r="CQ73" s="53">
        <f t="shared" si="86"/>
        <v>798</v>
      </c>
    </row>
    <row r="74" spans="1:95">
      <c r="A74" s="49">
        <v>31</v>
      </c>
      <c r="B74" s="49" t="s">
        <v>12</v>
      </c>
      <c r="C74" s="49" t="s">
        <v>84</v>
      </c>
      <c r="D74" s="49" t="s">
        <v>6</v>
      </c>
      <c r="E74" s="49" t="s">
        <v>5</v>
      </c>
      <c r="F74" s="49">
        <f t="shared" si="87"/>
        <v>46071</v>
      </c>
      <c r="G74" s="50">
        <f t="shared" si="88"/>
        <v>15357</v>
      </c>
      <c r="H74" s="49" t="s">
        <v>4</v>
      </c>
      <c r="I74" s="49">
        <f t="shared" si="89"/>
        <v>4642</v>
      </c>
      <c r="J74" s="50">
        <f t="shared" si="90"/>
        <v>1547.3333333333333</v>
      </c>
      <c r="K74" s="49" t="s">
        <v>4</v>
      </c>
      <c r="L74" s="49">
        <f t="shared" si="91"/>
        <v>4919</v>
      </c>
      <c r="M74" s="50">
        <f t="shared" si="92"/>
        <v>1639.6666666666667</v>
      </c>
      <c r="N74" s="49" t="s">
        <v>4</v>
      </c>
      <c r="O74" s="52">
        <v>259</v>
      </c>
      <c r="P74" s="52">
        <v>191</v>
      </c>
      <c r="Q74" s="52">
        <v>158</v>
      </c>
      <c r="R74" s="52">
        <v>149</v>
      </c>
      <c r="S74" s="52">
        <v>224</v>
      </c>
      <c r="T74" s="52">
        <v>608</v>
      </c>
      <c r="U74" s="52">
        <v>762</v>
      </c>
      <c r="V74" s="52">
        <v>754</v>
      </c>
      <c r="W74" s="52">
        <v>689</v>
      </c>
      <c r="X74" s="52">
        <v>795</v>
      </c>
      <c r="Y74" s="52">
        <v>789</v>
      </c>
      <c r="Z74" s="52">
        <v>829</v>
      </c>
      <c r="AA74" s="52">
        <v>831</v>
      </c>
      <c r="AB74" s="52">
        <v>859</v>
      </c>
      <c r="AC74" s="52">
        <v>784</v>
      </c>
      <c r="AD74" s="52">
        <v>838</v>
      </c>
      <c r="AE74" s="52">
        <v>813</v>
      </c>
      <c r="AF74" s="52">
        <v>832</v>
      </c>
      <c r="AG74" s="52">
        <v>839</v>
      </c>
      <c r="AH74" s="52">
        <v>853</v>
      </c>
      <c r="AI74" s="52">
        <v>722</v>
      </c>
      <c r="AJ74" s="52">
        <v>624</v>
      </c>
      <c r="AK74" s="52">
        <v>558</v>
      </c>
      <c r="AL74" s="52">
        <v>414</v>
      </c>
      <c r="AM74" s="53">
        <f t="shared" si="79"/>
        <v>15174</v>
      </c>
      <c r="AN74" s="53">
        <f t="shared" si="80"/>
        <v>1484</v>
      </c>
      <c r="AO74" s="53">
        <f t="shared" si="81"/>
        <v>1671</v>
      </c>
      <c r="AP74" s="49">
        <v>255</v>
      </c>
      <c r="AQ74" s="49">
        <v>239</v>
      </c>
      <c r="AR74" s="49">
        <v>131</v>
      </c>
      <c r="AS74" s="49">
        <v>140</v>
      </c>
      <c r="AT74" s="49">
        <v>218</v>
      </c>
      <c r="AU74" s="49">
        <v>627</v>
      </c>
      <c r="AV74" s="49">
        <v>746</v>
      </c>
      <c r="AW74" s="49">
        <v>754</v>
      </c>
      <c r="AX74" s="49">
        <v>769</v>
      </c>
      <c r="AY74" s="49">
        <v>833</v>
      </c>
      <c r="AZ74" s="49">
        <v>781</v>
      </c>
      <c r="BA74" s="49">
        <v>769</v>
      </c>
      <c r="BB74" s="49">
        <v>839</v>
      </c>
      <c r="BC74" s="49">
        <v>810</v>
      </c>
      <c r="BD74" s="49">
        <v>767</v>
      </c>
      <c r="BE74" s="49">
        <v>802</v>
      </c>
      <c r="BF74" s="49">
        <v>900</v>
      </c>
      <c r="BG74" s="49">
        <v>811</v>
      </c>
      <c r="BH74" s="49">
        <v>812</v>
      </c>
      <c r="BI74" s="49">
        <v>818</v>
      </c>
      <c r="BJ74" s="49">
        <v>814</v>
      </c>
      <c r="BK74" s="49">
        <v>647</v>
      </c>
      <c r="BL74" s="49">
        <v>609</v>
      </c>
      <c r="BM74" s="49">
        <v>595</v>
      </c>
      <c r="BN74" s="53">
        <f t="shared" si="82"/>
        <v>15486</v>
      </c>
      <c r="BO74" s="53">
        <f t="shared" si="83"/>
        <v>1602</v>
      </c>
      <c r="BP74" s="53">
        <f t="shared" si="84"/>
        <v>1623</v>
      </c>
      <c r="BQ74" s="54">
        <v>334</v>
      </c>
      <c r="BR74" s="54">
        <v>203</v>
      </c>
      <c r="BS74" s="54">
        <v>160</v>
      </c>
      <c r="BT74" s="54">
        <v>151</v>
      </c>
      <c r="BU74" s="54">
        <v>225</v>
      </c>
      <c r="BV74" s="54">
        <v>607</v>
      </c>
      <c r="BW74" s="54">
        <v>728</v>
      </c>
      <c r="BX74" s="54">
        <v>754</v>
      </c>
      <c r="BY74" s="54">
        <v>774</v>
      </c>
      <c r="BZ74" s="54">
        <v>782</v>
      </c>
      <c r="CA74" s="54">
        <v>744</v>
      </c>
      <c r="CB74" s="54">
        <v>768</v>
      </c>
      <c r="CC74" s="54">
        <v>786</v>
      </c>
      <c r="CD74" s="54">
        <v>778</v>
      </c>
      <c r="CE74" s="54">
        <v>769</v>
      </c>
      <c r="CF74" s="54">
        <v>841</v>
      </c>
      <c r="CG74" s="54">
        <v>867</v>
      </c>
      <c r="CH74" s="54">
        <v>856</v>
      </c>
      <c r="CI74" s="54">
        <v>769</v>
      </c>
      <c r="CJ74" s="54">
        <v>813</v>
      </c>
      <c r="CK74" s="54">
        <v>923</v>
      </c>
      <c r="CL74" s="54">
        <v>664</v>
      </c>
      <c r="CM74" s="54">
        <v>580</v>
      </c>
      <c r="CN74" s="54">
        <v>535</v>
      </c>
      <c r="CO74" s="53">
        <f t="shared" si="93"/>
        <v>15411</v>
      </c>
      <c r="CP74" s="53">
        <f t="shared" si="85"/>
        <v>1556</v>
      </c>
      <c r="CQ74" s="53">
        <f t="shared" si="86"/>
        <v>1625</v>
      </c>
    </row>
    <row r="75" spans="1:95">
      <c r="A75" s="49">
        <v>33</v>
      </c>
      <c r="B75" s="49" t="s">
        <v>13</v>
      </c>
      <c r="C75" s="49" t="s">
        <v>84</v>
      </c>
      <c r="D75" s="49" t="s">
        <v>3</v>
      </c>
      <c r="E75" s="49" t="s">
        <v>32</v>
      </c>
      <c r="F75" s="43">
        <f t="shared" si="87"/>
        <v>342</v>
      </c>
      <c r="G75" s="44">
        <f t="shared" si="88"/>
        <v>114</v>
      </c>
      <c r="H75" s="45">
        <f t="shared" ref="H75:H77" si="94">F75/(F78+F75)</f>
        <v>1.5352156933159762E-2</v>
      </c>
      <c r="I75" s="43">
        <f t="shared" si="89"/>
        <v>81</v>
      </c>
      <c r="J75" s="44">
        <f t="shared" si="90"/>
        <v>27</v>
      </c>
      <c r="K75" s="45">
        <f t="shared" ref="K75" si="95">J75/(J78+J75)</f>
        <v>3.2335329341317366E-2</v>
      </c>
      <c r="L75" s="43">
        <f t="shared" si="91"/>
        <v>36</v>
      </c>
      <c r="M75" s="44">
        <f t="shared" si="92"/>
        <v>12</v>
      </c>
      <c r="N75" s="45">
        <f t="shared" ref="N75" si="96">M75/(M78+M75)</f>
        <v>1.6092981671881987E-2</v>
      </c>
      <c r="O75" s="52">
        <v>0</v>
      </c>
      <c r="P75" s="52">
        <v>2</v>
      </c>
      <c r="Q75" s="52">
        <v>0</v>
      </c>
      <c r="R75" s="52">
        <v>0</v>
      </c>
      <c r="S75" s="52">
        <v>0</v>
      </c>
      <c r="T75" s="52">
        <v>5</v>
      </c>
      <c r="U75" s="52">
        <v>17</v>
      </c>
      <c r="V75" s="52">
        <v>13</v>
      </c>
      <c r="W75" s="52">
        <v>23</v>
      </c>
      <c r="X75" s="52">
        <v>7</v>
      </c>
      <c r="Y75" s="52">
        <v>7</v>
      </c>
      <c r="Z75" s="52">
        <v>7</v>
      </c>
      <c r="AA75" s="52">
        <v>3</v>
      </c>
      <c r="AB75" s="52">
        <v>3</v>
      </c>
      <c r="AC75" s="52">
        <v>3</v>
      </c>
      <c r="AD75" s="52">
        <v>4</v>
      </c>
      <c r="AE75" s="52">
        <v>6</v>
      </c>
      <c r="AF75" s="52">
        <v>2</v>
      </c>
      <c r="AG75" s="52">
        <v>2</v>
      </c>
      <c r="AH75" s="52">
        <v>1</v>
      </c>
      <c r="AI75" s="52">
        <v>3</v>
      </c>
      <c r="AJ75" s="52">
        <v>3</v>
      </c>
      <c r="AK75" s="52">
        <v>0</v>
      </c>
      <c r="AL75" s="52">
        <v>0</v>
      </c>
      <c r="AM75" s="47">
        <f t="shared" si="79"/>
        <v>111</v>
      </c>
      <c r="AN75" s="47">
        <f t="shared" si="80"/>
        <v>30</v>
      </c>
      <c r="AO75" s="47">
        <f t="shared" si="81"/>
        <v>4</v>
      </c>
      <c r="AP75" s="49">
        <v>0</v>
      </c>
      <c r="AQ75" s="49">
        <v>0</v>
      </c>
      <c r="AR75" s="49">
        <v>0</v>
      </c>
      <c r="AS75" s="49">
        <v>1</v>
      </c>
      <c r="AT75" s="49">
        <v>0</v>
      </c>
      <c r="AU75" s="49">
        <v>5</v>
      </c>
      <c r="AV75" s="49">
        <v>10</v>
      </c>
      <c r="AW75" s="49">
        <v>20</v>
      </c>
      <c r="AX75" s="49">
        <v>20</v>
      </c>
      <c r="AY75" s="49">
        <v>8</v>
      </c>
      <c r="AZ75" s="49">
        <v>6</v>
      </c>
      <c r="BA75" s="49">
        <v>5</v>
      </c>
      <c r="BB75" s="49">
        <v>2</v>
      </c>
      <c r="BC75" s="49">
        <v>5</v>
      </c>
      <c r="BD75" s="49">
        <v>6</v>
      </c>
      <c r="BE75" s="49">
        <v>4</v>
      </c>
      <c r="BF75" s="49">
        <v>6</v>
      </c>
      <c r="BG75" s="49">
        <v>12</v>
      </c>
      <c r="BH75" s="49">
        <v>11</v>
      </c>
      <c r="BI75" s="49">
        <v>2</v>
      </c>
      <c r="BJ75" s="49">
        <v>2</v>
      </c>
      <c r="BK75" s="49">
        <v>1</v>
      </c>
      <c r="BL75" s="49">
        <v>0</v>
      </c>
      <c r="BM75" s="49">
        <v>1</v>
      </c>
      <c r="BN75" s="47">
        <f t="shared" si="82"/>
        <v>127</v>
      </c>
      <c r="BO75" s="47">
        <f t="shared" si="83"/>
        <v>28</v>
      </c>
      <c r="BP75" s="47">
        <f t="shared" si="84"/>
        <v>23</v>
      </c>
      <c r="BQ75" s="54">
        <v>0</v>
      </c>
      <c r="BR75" s="54">
        <v>0</v>
      </c>
      <c r="BS75" s="54">
        <v>0</v>
      </c>
      <c r="BT75" s="54">
        <v>0</v>
      </c>
      <c r="BU75" s="54">
        <v>1</v>
      </c>
      <c r="BV75" s="54">
        <v>3</v>
      </c>
      <c r="BW75" s="54">
        <v>9</v>
      </c>
      <c r="BX75" s="54">
        <v>6</v>
      </c>
      <c r="BY75" s="54">
        <v>16</v>
      </c>
      <c r="BZ75" s="54">
        <v>7</v>
      </c>
      <c r="CA75" s="54">
        <v>4</v>
      </c>
      <c r="CB75" s="54">
        <v>3</v>
      </c>
      <c r="CC75" s="54">
        <v>5</v>
      </c>
      <c r="CD75" s="54">
        <v>2</v>
      </c>
      <c r="CE75" s="54">
        <v>6</v>
      </c>
      <c r="CF75" s="54">
        <v>12</v>
      </c>
      <c r="CG75" s="54">
        <v>12</v>
      </c>
      <c r="CH75" s="54">
        <v>2</v>
      </c>
      <c r="CI75" s="54">
        <v>7</v>
      </c>
      <c r="CJ75" s="54">
        <v>2</v>
      </c>
      <c r="CK75" s="54">
        <v>2</v>
      </c>
      <c r="CL75" s="54">
        <v>4</v>
      </c>
      <c r="CM75" s="54">
        <v>1</v>
      </c>
      <c r="CN75" s="54">
        <v>0</v>
      </c>
      <c r="CO75" s="47">
        <f>SUM(BQ75:CN75)</f>
        <v>104</v>
      </c>
      <c r="CP75" s="47">
        <f t="shared" si="85"/>
        <v>23</v>
      </c>
      <c r="CQ75" s="47">
        <f t="shared" si="86"/>
        <v>9</v>
      </c>
    </row>
    <row r="76" spans="1:95">
      <c r="A76" s="49">
        <v>33</v>
      </c>
      <c r="B76" s="49" t="s">
        <v>13</v>
      </c>
      <c r="C76" s="49" t="s">
        <v>84</v>
      </c>
      <c r="D76" s="49" t="s">
        <v>3</v>
      </c>
      <c r="E76" s="49" t="s">
        <v>33</v>
      </c>
      <c r="F76" s="49">
        <f t="shared" si="87"/>
        <v>307</v>
      </c>
      <c r="G76" s="50">
        <f t="shared" si="88"/>
        <v>102.33333333333333</v>
      </c>
      <c r="H76" s="51">
        <f t="shared" si="94"/>
        <v>1.2954133085784211E-2</v>
      </c>
      <c r="I76" s="49">
        <f t="shared" si="89"/>
        <v>18</v>
      </c>
      <c r="J76" s="50">
        <f t="shared" si="90"/>
        <v>6</v>
      </c>
      <c r="K76" s="51">
        <f t="shared" ref="K76:K77" si="97">I76/(I79+I76)</f>
        <v>8.0357142857142849E-3</v>
      </c>
      <c r="L76" s="49">
        <f t="shared" si="91"/>
        <v>92</v>
      </c>
      <c r="M76" s="50">
        <f t="shared" si="92"/>
        <v>30.666666666666668</v>
      </c>
      <c r="N76" s="51">
        <f t="shared" ref="N76:N77" si="98">L76/(L79+L76)</f>
        <v>3.2269379165205191E-2</v>
      </c>
      <c r="O76" s="52">
        <v>1</v>
      </c>
      <c r="P76" s="52">
        <v>1</v>
      </c>
      <c r="Q76" s="52">
        <v>0</v>
      </c>
      <c r="R76" s="52">
        <v>0</v>
      </c>
      <c r="S76" s="52">
        <v>1</v>
      </c>
      <c r="T76" s="52">
        <v>3</v>
      </c>
      <c r="U76" s="52">
        <v>3</v>
      </c>
      <c r="V76" s="52">
        <v>2</v>
      </c>
      <c r="W76" s="52">
        <v>4</v>
      </c>
      <c r="X76" s="52">
        <v>3</v>
      </c>
      <c r="Y76" s="52">
        <v>3</v>
      </c>
      <c r="Z76" s="52">
        <v>1</v>
      </c>
      <c r="AA76" s="52">
        <v>4</v>
      </c>
      <c r="AB76" s="52">
        <v>1</v>
      </c>
      <c r="AC76" s="52">
        <v>5</v>
      </c>
      <c r="AD76" s="52">
        <v>8</v>
      </c>
      <c r="AE76" s="52">
        <v>6</v>
      </c>
      <c r="AF76" s="52">
        <v>17</v>
      </c>
      <c r="AG76" s="52">
        <v>21</v>
      </c>
      <c r="AH76" s="52">
        <v>10</v>
      </c>
      <c r="AI76" s="52">
        <v>5</v>
      </c>
      <c r="AJ76" s="52">
        <v>3</v>
      </c>
      <c r="AK76" s="52">
        <v>3</v>
      </c>
      <c r="AL76" s="52">
        <v>2</v>
      </c>
      <c r="AM76" s="53">
        <f t="shared" si="79"/>
        <v>107</v>
      </c>
      <c r="AN76" s="53">
        <f t="shared" si="80"/>
        <v>7</v>
      </c>
      <c r="AO76" s="53">
        <f t="shared" si="81"/>
        <v>38</v>
      </c>
      <c r="AP76" s="49">
        <v>1</v>
      </c>
      <c r="AQ76" s="49">
        <v>0</v>
      </c>
      <c r="AR76" s="49">
        <v>0</v>
      </c>
      <c r="AS76" s="49">
        <v>0</v>
      </c>
      <c r="AT76" s="49">
        <v>1</v>
      </c>
      <c r="AU76" s="49">
        <v>2</v>
      </c>
      <c r="AV76" s="49">
        <v>2</v>
      </c>
      <c r="AW76" s="49">
        <v>3</v>
      </c>
      <c r="AX76" s="49">
        <v>1</v>
      </c>
      <c r="AY76" s="49">
        <v>5</v>
      </c>
      <c r="AZ76" s="49">
        <v>0</v>
      </c>
      <c r="BA76" s="49">
        <v>2</v>
      </c>
      <c r="BB76" s="49">
        <v>2</v>
      </c>
      <c r="BC76" s="49">
        <v>2</v>
      </c>
      <c r="BD76" s="49">
        <v>5</v>
      </c>
      <c r="BE76" s="49">
        <v>4</v>
      </c>
      <c r="BF76" s="49">
        <v>13</v>
      </c>
      <c r="BG76" s="49">
        <v>22</v>
      </c>
      <c r="BH76" s="49">
        <v>12</v>
      </c>
      <c r="BI76" s="49">
        <v>12</v>
      </c>
      <c r="BJ76" s="49">
        <v>6</v>
      </c>
      <c r="BK76" s="49">
        <v>6</v>
      </c>
      <c r="BL76" s="49">
        <v>3</v>
      </c>
      <c r="BM76" s="49">
        <v>3</v>
      </c>
      <c r="BN76" s="53">
        <f t="shared" si="82"/>
        <v>107</v>
      </c>
      <c r="BO76" s="53">
        <f t="shared" si="83"/>
        <v>6</v>
      </c>
      <c r="BP76" s="53">
        <f t="shared" si="84"/>
        <v>34</v>
      </c>
      <c r="BQ76" s="54">
        <v>0</v>
      </c>
      <c r="BR76" s="54">
        <v>1</v>
      </c>
      <c r="BS76" s="54">
        <v>3</v>
      </c>
      <c r="BT76" s="54">
        <v>1</v>
      </c>
      <c r="BU76" s="54">
        <v>0</v>
      </c>
      <c r="BV76" s="54">
        <v>3</v>
      </c>
      <c r="BW76" s="54">
        <v>2</v>
      </c>
      <c r="BX76" s="54">
        <v>5</v>
      </c>
      <c r="BY76" s="54">
        <v>1</v>
      </c>
      <c r="BZ76" s="54">
        <v>4</v>
      </c>
      <c r="CA76" s="54">
        <v>1</v>
      </c>
      <c r="CB76" s="54">
        <v>6</v>
      </c>
      <c r="CC76" s="54">
        <v>2</v>
      </c>
      <c r="CD76" s="54">
        <v>3</v>
      </c>
      <c r="CE76" s="54">
        <v>5</v>
      </c>
      <c r="CF76" s="54">
        <v>5</v>
      </c>
      <c r="CG76" s="54">
        <v>6</v>
      </c>
      <c r="CH76" s="54">
        <v>11</v>
      </c>
      <c r="CI76" s="54">
        <v>9</v>
      </c>
      <c r="CJ76" s="54">
        <v>9</v>
      </c>
      <c r="CK76" s="54">
        <v>3</v>
      </c>
      <c r="CL76" s="54">
        <v>4</v>
      </c>
      <c r="CM76" s="54">
        <v>3</v>
      </c>
      <c r="CN76" s="54">
        <v>6</v>
      </c>
      <c r="CO76" s="53">
        <f t="shared" ref="CO76:CO80" si="99">SUM(BQ76:CN76)</f>
        <v>93</v>
      </c>
      <c r="CP76" s="53">
        <f t="shared" si="85"/>
        <v>5</v>
      </c>
      <c r="CQ76" s="53">
        <f t="shared" si="86"/>
        <v>20</v>
      </c>
    </row>
    <row r="77" spans="1:95">
      <c r="A77" s="49">
        <v>33</v>
      </c>
      <c r="B77" s="49" t="s">
        <v>13</v>
      </c>
      <c r="C77" s="49" t="s">
        <v>84</v>
      </c>
      <c r="D77" s="49" t="s">
        <v>3</v>
      </c>
      <c r="E77" s="49" t="s">
        <v>5</v>
      </c>
      <c r="F77" s="49">
        <f t="shared" si="87"/>
        <v>649</v>
      </c>
      <c r="G77" s="50">
        <f t="shared" si="88"/>
        <v>216.33333333333334</v>
      </c>
      <c r="H77" s="51">
        <f t="shared" si="94"/>
        <v>1.4116060553332173E-2</v>
      </c>
      <c r="I77" s="49">
        <f t="shared" si="89"/>
        <v>99</v>
      </c>
      <c r="J77" s="50">
        <f t="shared" si="90"/>
        <v>33</v>
      </c>
      <c r="K77" s="51">
        <f t="shared" si="97"/>
        <v>2.0864067439409904E-2</v>
      </c>
      <c r="L77" s="49">
        <f t="shared" si="91"/>
        <v>128</v>
      </c>
      <c r="M77" s="50">
        <f t="shared" si="92"/>
        <v>42.666666666666664</v>
      </c>
      <c r="N77" s="51">
        <f t="shared" si="98"/>
        <v>2.5157232704402517E-2</v>
      </c>
      <c r="O77" s="52">
        <v>1</v>
      </c>
      <c r="P77" s="52">
        <v>3</v>
      </c>
      <c r="Q77" s="52">
        <v>0</v>
      </c>
      <c r="R77" s="52">
        <v>0</v>
      </c>
      <c r="S77" s="52">
        <v>1</v>
      </c>
      <c r="T77" s="52">
        <v>8</v>
      </c>
      <c r="U77" s="52">
        <v>20</v>
      </c>
      <c r="V77" s="52">
        <v>15</v>
      </c>
      <c r="W77" s="52">
        <v>27</v>
      </c>
      <c r="X77" s="52">
        <v>10</v>
      </c>
      <c r="Y77" s="52">
        <v>10</v>
      </c>
      <c r="Z77" s="52">
        <v>8</v>
      </c>
      <c r="AA77" s="52">
        <v>7</v>
      </c>
      <c r="AB77" s="52">
        <v>4</v>
      </c>
      <c r="AC77" s="52">
        <v>8</v>
      </c>
      <c r="AD77" s="52">
        <v>12</v>
      </c>
      <c r="AE77" s="52">
        <v>12</v>
      </c>
      <c r="AF77" s="52">
        <v>19</v>
      </c>
      <c r="AG77" s="52">
        <v>23</v>
      </c>
      <c r="AH77" s="52">
        <v>11</v>
      </c>
      <c r="AI77" s="52">
        <v>8</v>
      </c>
      <c r="AJ77" s="52">
        <v>6</v>
      </c>
      <c r="AK77" s="52">
        <v>3</v>
      </c>
      <c r="AL77" s="52">
        <v>2</v>
      </c>
      <c r="AM77" s="53">
        <f t="shared" si="79"/>
        <v>218</v>
      </c>
      <c r="AN77" s="53">
        <f t="shared" si="80"/>
        <v>37</v>
      </c>
      <c r="AO77" s="53">
        <f t="shared" si="81"/>
        <v>42</v>
      </c>
      <c r="AP77" s="49">
        <v>1</v>
      </c>
      <c r="AQ77" s="49">
        <v>0</v>
      </c>
      <c r="AR77" s="49">
        <v>0</v>
      </c>
      <c r="AS77" s="49">
        <v>1</v>
      </c>
      <c r="AT77" s="49">
        <v>1</v>
      </c>
      <c r="AU77" s="49">
        <v>7</v>
      </c>
      <c r="AV77" s="49">
        <v>12</v>
      </c>
      <c r="AW77" s="49">
        <v>23</v>
      </c>
      <c r="AX77" s="49">
        <v>21</v>
      </c>
      <c r="AY77" s="49">
        <v>13</v>
      </c>
      <c r="AZ77" s="49">
        <v>6</v>
      </c>
      <c r="BA77" s="49">
        <v>7</v>
      </c>
      <c r="BB77" s="49">
        <v>4</v>
      </c>
      <c r="BC77" s="49">
        <v>7</v>
      </c>
      <c r="BD77" s="49">
        <v>11</v>
      </c>
      <c r="BE77" s="49">
        <v>8</v>
      </c>
      <c r="BF77" s="49">
        <v>19</v>
      </c>
      <c r="BG77" s="49">
        <v>34</v>
      </c>
      <c r="BH77" s="49">
        <v>23</v>
      </c>
      <c r="BI77" s="49">
        <v>14</v>
      </c>
      <c r="BJ77" s="49">
        <v>8</v>
      </c>
      <c r="BK77" s="49">
        <v>7</v>
      </c>
      <c r="BL77" s="49">
        <v>3</v>
      </c>
      <c r="BM77" s="49">
        <v>4</v>
      </c>
      <c r="BN77" s="53">
        <f t="shared" si="82"/>
        <v>234</v>
      </c>
      <c r="BO77" s="53">
        <f t="shared" si="83"/>
        <v>34</v>
      </c>
      <c r="BP77" s="53">
        <f t="shared" si="84"/>
        <v>57</v>
      </c>
      <c r="BQ77" s="54">
        <v>0</v>
      </c>
      <c r="BR77" s="54">
        <v>1</v>
      </c>
      <c r="BS77" s="54">
        <v>3</v>
      </c>
      <c r="BT77" s="54">
        <v>1</v>
      </c>
      <c r="BU77" s="54">
        <v>1</v>
      </c>
      <c r="BV77" s="54">
        <v>6</v>
      </c>
      <c r="BW77" s="54">
        <v>11</v>
      </c>
      <c r="BX77" s="54">
        <v>11</v>
      </c>
      <c r="BY77" s="54">
        <v>17</v>
      </c>
      <c r="BZ77" s="54">
        <v>11</v>
      </c>
      <c r="CA77" s="54">
        <v>5</v>
      </c>
      <c r="CB77" s="54">
        <v>9</v>
      </c>
      <c r="CC77" s="54">
        <v>7</v>
      </c>
      <c r="CD77" s="54">
        <v>5</v>
      </c>
      <c r="CE77" s="54">
        <v>11</v>
      </c>
      <c r="CF77" s="54">
        <v>17</v>
      </c>
      <c r="CG77" s="54">
        <v>18</v>
      </c>
      <c r="CH77" s="54">
        <v>13</v>
      </c>
      <c r="CI77" s="54">
        <v>16</v>
      </c>
      <c r="CJ77" s="54">
        <v>11</v>
      </c>
      <c r="CK77" s="54">
        <v>5</v>
      </c>
      <c r="CL77" s="54">
        <v>8</v>
      </c>
      <c r="CM77" s="54">
        <v>4</v>
      </c>
      <c r="CN77" s="54">
        <v>6</v>
      </c>
      <c r="CO77" s="53">
        <f t="shared" si="99"/>
        <v>197</v>
      </c>
      <c r="CP77" s="53">
        <f t="shared" si="85"/>
        <v>28</v>
      </c>
      <c r="CQ77" s="53">
        <f t="shared" si="86"/>
        <v>29</v>
      </c>
    </row>
    <row r="78" spans="1:95">
      <c r="A78" s="49">
        <v>33</v>
      </c>
      <c r="B78" s="49" t="s">
        <v>13</v>
      </c>
      <c r="C78" s="49" t="s">
        <v>84</v>
      </c>
      <c r="D78" s="49" t="s">
        <v>6</v>
      </c>
      <c r="E78" s="49" t="s">
        <v>32</v>
      </c>
      <c r="F78" s="49">
        <f t="shared" si="87"/>
        <v>21935</v>
      </c>
      <c r="G78" s="50">
        <f t="shared" si="88"/>
        <v>7311.666666666667</v>
      </c>
      <c r="H78" s="49" t="s">
        <v>4</v>
      </c>
      <c r="I78" s="49">
        <f t="shared" si="89"/>
        <v>2424</v>
      </c>
      <c r="J78" s="50">
        <f t="shared" si="90"/>
        <v>808</v>
      </c>
      <c r="K78" s="49" t="s">
        <v>4</v>
      </c>
      <c r="L78" s="49">
        <f t="shared" si="91"/>
        <v>2201</v>
      </c>
      <c r="M78" s="50">
        <f t="shared" si="92"/>
        <v>733.66666666666663</v>
      </c>
      <c r="N78" s="49" t="s">
        <v>4</v>
      </c>
      <c r="O78" s="52">
        <v>104</v>
      </c>
      <c r="P78" s="52">
        <v>60</v>
      </c>
      <c r="Q78" s="52">
        <v>53</v>
      </c>
      <c r="R78" s="52">
        <v>68</v>
      </c>
      <c r="S78" s="52">
        <v>125</v>
      </c>
      <c r="T78" s="52">
        <v>462</v>
      </c>
      <c r="U78" s="52">
        <v>518</v>
      </c>
      <c r="V78" s="52">
        <v>437</v>
      </c>
      <c r="W78" s="52">
        <v>393</v>
      </c>
      <c r="X78" s="52">
        <v>391</v>
      </c>
      <c r="Y78" s="52">
        <v>413</v>
      </c>
      <c r="Z78" s="52">
        <v>386</v>
      </c>
      <c r="AA78" s="52">
        <v>403</v>
      </c>
      <c r="AB78" s="52">
        <v>376</v>
      </c>
      <c r="AC78" s="52">
        <v>391</v>
      </c>
      <c r="AD78" s="52">
        <v>379</v>
      </c>
      <c r="AE78" s="52">
        <v>376</v>
      </c>
      <c r="AF78" s="52">
        <v>361</v>
      </c>
      <c r="AG78" s="52">
        <v>358</v>
      </c>
      <c r="AH78" s="52">
        <v>340</v>
      </c>
      <c r="AI78" s="52">
        <v>304</v>
      </c>
      <c r="AJ78" s="52">
        <v>241</v>
      </c>
      <c r="AK78" s="52">
        <v>195</v>
      </c>
      <c r="AL78" s="52">
        <v>144</v>
      </c>
      <c r="AM78" s="53">
        <f t="shared" si="79"/>
        <v>7278</v>
      </c>
      <c r="AN78" s="53">
        <f t="shared" si="80"/>
        <v>784</v>
      </c>
      <c r="AO78" s="53">
        <f t="shared" si="81"/>
        <v>719</v>
      </c>
      <c r="AP78" s="49">
        <v>93</v>
      </c>
      <c r="AQ78" s="49">
        <v>79</v>
      </c>
      <c r="AR78" s="49">
        <v>57</v>
      </c>
      <c r="AS78" s="49">
        <v>65</v>
      </c>
      <c r="AT78" s="49">
        <v>119</v>
      </c>
      <c r="AU78" s="49">
        <v>488</v>
      </c>
      <c r="AV78" s="49">
        <v>546</v>
      </c>
      <c r="AW78" s="49">
        <v>474</v>
      </c>
      <c r="AX78" s="49">
        <v>431</v>
      </c>
      <c r="AY78" s="49">
        <v>421</v>
      </c>
      <c r="AZ78" s="49">
        <v>436</v>
      </c>
      <c r="BA78" s="49">
        <v>383</v>
      </c>
      <c r="BB78" s="49">
        <v>412</v>
      </c>
      <c r="BC78" s="49">
        <v>362</v>
      </c>
      <c r="BD78" s="49">
        <v>373</v>
      </c>
      <c r="BE78" s="49">
        <v>345</v>
      </c>
      <c r="BF78" s="49">
        <v>379</v>
      </c>
      <c r="BG78" s="49">
        <v>363</v>
      </c>
      <c r="BH78" s="49">
        <v>367</v>
      </c>
      <c r="BI78" s="49">
        <v>346</v>
      </c>
      <c r="BJ78" s="49">
        <v>309</v>
      </c>
      <c r="BK78" s="49">
        <v>247</v>
      </c>
      <c r="BL78" s="49">
        <v>171</v>
      </c>
      <c r="BM78" s="49">
        <v>122</v>
      </c>
      <c r="BN78" s="53">
        <f t="shared" si="82"/>
        <v>7388</v>
      </c>
      <c r="BO78" s="53">
        <f t="shared" si="83"/>
        <v>852</v>
      </c>
      <c r="BP78" s="53">
        <f t="shared" si="84"/>
        <v>730</v>
      </c>
      <c r="BQ78" s="54">
        <v>103</v>
      </c>
      <c r="BR78" s="54">
        <v>82</v>
      </c>
      <c r="BS78" s="54">
        <v>50</v>
      </c>
      <c r="BT78" s="54">
        <v>54</v>
      </c>
      <c r="BU78" s="54">
        <v>123</v>
      </c>
      <c r="BV78" s="54">
        <v>479</v>
      </c>
      <c r="BW78" s="54">
        <v>494</v>
      </c>
      <c r="BX78" s="54">
        <v>430</v>
      </c>
      <c r="BY78" s="54">
        <v>389</v>
      </c>
      <c r="BZ78" s="54">
        <v>399</v>
      </c>
      <c r="CA78" s="54">
        <v>371</v>
      </c>
      <c r="CB78" s="54">
        <v>364</v>
      </c>
      <c r="CC78" s="54">
        <v>419</v>
      </c>
      <c r="CD78" s="54">
        <v>348</v>
      </c>
      <c r="CE78" s="54">
        <v>347</v>
      </c>
      <c r="CF78" s="54">
        <v>346</v>
      </c>
      <c r="CG78" s="54">
        <v>381</v>
      </c>
      <c r="CH78" s="54">
        <v>390</v>
      </c>
      <c r="CI78" s="54">
        <v>362</v>
      </c>
      <c r="CJ78" s="54">
        <v>322</v>
      </c>
      <c r="CK78" s="54">
        <v>343</v>
      </c>
      <c r="CL78" s="54">
        <v>293</v>
      </c>
      <c r="CM78" s="54">
        <v>220</v>
      </c>
      <c r="CN78" s="54">
        <v>160</v>
      </c>
      <c r="CO78" s="53">
        <f t="shared" si="99"/>
        <v>7269</v>
      </c>
      <c r="CP78" s="53">
        <f t="shared" si="85"/>
        <v>788</v>
      </c>
      <c r="CQ78" s="53">
        <f t="shared" si="86"/>
        <v>752</v>
      </c>
    </row>
    <row r="79" spans="1:95">
      <c r="A79" s="49">
        <v>33</v>
      </c>
      <c r="B79" s="49" t="s">
        <v>13</v>
      </c>
      <c r="C79" s="49" t="s">
        <v>84</v>
      </c>
      <c r="D79" s="49" t="s">
        <v>6</v>
      </c>
      <c r="E79" s="49" t="s">
        <v>33</v>
      </c>
      <c r="F79" s="49">
        <f t="shared" si="87"/>
        <v>23392</v>
      </c>
      <c r="G79" s="50">
        <f t="shared" si="88"/>
        <v>7797.333333333333</v>
      </c>
      <c r="H79" s="49" t="s">
        <v>4</v>
      </c>
      <c r="I79" s="49">
        <f t="shared" si="89"/>
        <v>2222</v>
      </c>
      <c r="J79" s="50">
        <f t="shared" si="90"/>
        <v>740.66666666666663</v>
      </c>
      <c r="K79" s="49" t="s">
        <v>4</v>
      </c>
      <c r="L79" s="49">
        <f t="shared" si="91"/>
        <v>2759</v>
      </c>
      <c r="M79" s="50">
        <f t="shared" si="92"/>
        <v>919.66666666666663</v>
      </c>
      <c r="N79" s="49" t="s">
        <v>4</v>
      </c>
      <c r="O79" s="52">
        <v>142</v>
      </c>
      <c r="P79" s="52">
        <v>113</v>
      </c>
      <c r="Q79" s="52">
        <v>93</v>
      </c>
      <c r="R79" s="52">
        <v>64</v>
      </c>
      <c r="S79" s="52">
        <v>81</v>
      </c>
      <c r="T79" s="52">
        <v>157</v>
      </c>
      <c r="U79" s="52">
        <v>262</v>
      </c>
      <c r="V79" s="52">
        <v>321</v>
      </c>
      <c r="W79" s="52">
        <v>344</v>
      </c>
      <c r="X79" s="52">
        <v>364</v>
      </c>
      <c r="Y79" s="52">
        <v>424</v>
      </c>
      <c r="Z79" s="52">
        <v>399</v>
      </c>
      <c r="AA79" s="52">
        <v>410</v>
      </c>
      <c r="AB79" s="52">
        <v>437</v>
      </c>
      <c r="AC79" s="52">
        <v>394</v>
      </c>
      <c r="AD79" s="52">
        <v>428</v>
      </c>
      <c r="AE79" s="52">
        <v>416</v>
      </c>
      <c r="AF79" s="52">
        <v>457</v>
      </c>
      <c r="AG79" s="52">
        <v>495</v>
      </c>
      <c r="AH79" s="52">
        <v>477</v>
      </c>
      <c r="AI79" s="52">
        <v>461</v>
      </c>
      <c r="AJ79" s="52">
        <v>399</v>
      </c>
      <c r="AK79" s="52">
        <v>279</v>
      </c>
      <c r="AL79" s="52">
        <v>264</v>
      </c>
      <c r="AM79" s="53">
        <f t="shared" si="79"/>
        <v>7681</v>
      </c>
      <c r="AN79" s="53">
        <f t="shared" si="80"/>
        <v>708</v>
      </c>
      <c r="AO79" s="53">
        <f t="shared" si="81"/>
        <v>952</v>
      </c>
      <c r="AP79" s="49">
        <v>161</v>
      </c>
      <c r="AQ79" s="49">
        <v>143</v>
      </c>
      <c r="AR79" s="49">
        <v>72</v>
      </c>
      <c r="AS79" s="49">
        <v>51</v>
      </c>
      <c r="AT79" s="49">
        <v>86</v>
      </c>
      <c r="AU79" s="49">
        <v>141</v>
      </c>
      <c r="AV79" s="49">
        <v>246</v>
      </c>
      <c r="AW79" s="49">
        <v>336</v>
      </c>
      <c r="AX79" s="49">
        <v>360</v>
      </c>
      <c r="AY79" s="49">
        <v>427</v>
      </c>
      <c r="AZ79" s="49">
        <v>372</v>
      </c>
      <c r="BA79" s="49">
        <v>421</v>
      </c>
      <c r="BB79" s="49">
        <v>427</v>
      </c>
      <c r="BC79" s="49">
        <v>427</v>
      </c>
      <c r="BD79" s="49">
        <v>436</v>
      </c>
      <c r="BE79" s="49">
        <v>458</v>
      </c>
      <c r="BF79" s="49">
        <v>442</v>
      </c>
      <c r="BG79" s="49">
        <v>439</v>
      </c>
      <c r="BH79" s="49">
        <v>465</v>
      </c>
      <c r="BI79" s="49">
        <v>417</v>
      </c>
      <c r="BJ79" s="49">
        <v>487</v>
      </c>
      <c r="BK79" s="49">
        <v>400</v>
      </c>
      <c r="BL79" s="49">
        <v>341</v>
      </c>
      <c r="BM79" s="49">
        <v>320</v>
      </c>
      <c r="BN79" s="53">
        <f t="shared" si="82"/>
        <v>7875</v>
      </c>
      <c r="BO79" s="53">
        <f t="shared" si="83"/>
        <v>787</v>
      </c>
      <c r="BP79" s="53">
        <f t="shared" si="84"/>
        <v>904</v>
      </c>
      <c r="BQ79" s="54">
        <v>205</v>
      </c>
      <c r="BR79" s="54">
        <v>128</v>
      </c>
      <c r="BS79" s="54">
        <v>91</v>
      </c>
      <c r="BT79" s="54">
        <v>77</v>
      </c>
      <c r="BU79" s="54">
        <v>75</v>
      </c>
      <c r="BV79" s="54">
        <v>145</v>
      </c>
      <c r="BW79" s="54">
        <v>253</v>
      </c>
      <c r="BX79" s="54">
        <v>330</v>
      </c>
      <c r="BY79" s="54">
        <v>346</v>
      </c>
      <c r="BZ79" s="54">
        <v>381</v>
      </c>
      <c r="CA79" s="54">
        <v>382</v>
      </c>
      <c r="CB79" s="54">
        <v>403</v>
      </c>
      <c r="CC79" s="54">
        <v>412</v>
      </c>
      <c r="CD79" s="54">
        <v>416</v>
      </c>
      <c r="CE79" s="54">
        <v>420</v>
      </c>
      <c r="CF79" s="54">
        <v>426</v>
      </c>
      <c r="CG79" s="54">
        <v>453</v>
      </c>
      <c r="CH79" s="54">
        <v>435</v>
      </c>
      <c r="CI79" s="54">
        <v>468</v>
      </c>
      <c r="CJ79" s="54">
        <v>477</v>
      </c>
      <c r="CK79" s="54">
        <v>535</v>
      </c>
      <c r="CL79" s="54">
        <v>388</v>
      </c>
      <c r="CM79" s="54">
        <v>309</v>
      </c>
      <c r="CN79" s="54">
        <v>281</v>
      </c>
      <c r="CO79" s="53">
        <f t="shared" si="99"/>
        <v>7836</v>
      </c>
      <c r="CP79" s="53">
        <f t="shared" si="85"/>
        <v>727</v>
      </c>
      <c r="CQ79" s="53">
        <f t="shared" si="86"/>
        <v>903</v>
      </c>
    </row>
    <row r="80" spans="1:95">
      <c r="A80" s="49">
        <v>33</v>
      </c>
      <c r="B80" s="49" t="s">
        <v>13</v>
      </c>
      <c r="C80" s="49" t="s">
        <v>84</v>
      </c>
      <c r="D80" s="49" t="s">
        <v>6</v>
      </c>
      <c r="E80" s="49" t="s">
        <v>5</v>
      </c>
      <c r="F80" s="49">
        <f t="shared" si="87"/>
        <v>45327</v>
      </c>
      <c r="G80" s="50">
        <f t="shared" si="88"/>
        <v>15109</v>
      </c>
      <c r="H80" s="49" t="s">
        <v>4</v>
      </c>
      <c r="I80" s="49">
        <f t="shared" si="89"/>
        <v>4646</v>
      </c>
      <c r="J80" s="50">
        <f t="shared" si="90"/>
        <v>1548.6666666666667</v>
      </c>
      <c r="K80" s="49" t="s">
        <v>4</v>
      </c>
      <c r="L80" s="49">
        <f t="shared" si="91"/>
        <v>4960</v>
      </c>
      <c r="M80" s="50">
        <f t="shared" si="92"/>
        <v>1653.3333333333333</v>
      </c>
      <c r="N80" s="49" t="s">
        <v>4</v>
      </c>
      <c r="O80" s="52">
        <v>246</v>
      </c>
      <c r="P80" s="52">
        <v>173</v>
      </c>
      <c r="Q80" s="52">
        <v>146</v>
      </c>
      <c r="R80" s="52">
        <v>132</v>
      </c>
      <c r="S80" s="52">
        <v>206</v>
      </c>
      <c r="T80" s="52">
        <v>619</v>
      </c>
      <c r="U80" s="52">
        <v>780</v>
      </c>
      <c r="V80" s="52">
        <v>758</v>
      </c>
      <c r="W80" s="52">
        <v>737</v>
      </c>
      <c r="X80" s="52">
        <v>755</v>
      </c>
      <c r="Y80" s="52">
        <v>837</v>
      </c>
      <c r="Z80" s="52">
        <v>785</v>
      </c>
      <c r="AA80" s="52">
        <v>813</v>
      </c>
      <c r="AB80" s="52">
        <v>813</v>
      </c>
      <c r="AC80" s="52">
        <v>785</v>
      </c>
      <c r="AD80" s="52">
        <v>807</v>
      </c>
      <c r="AE80" s="52">
        <v>792</v>
      </c>
      <c r="AF80" s="52">
        <v>818</v>
      </c>
      <c r="AG80" s="52">
        <v>853</v>
      </c>
      <c r="AH80" s="52">
        <v>817</v>
      </c>
      <c r="AI80" s="52">
        <v>765</v>
      </c>
      <c r="AJ80" s="52">
        <v>640</v>
      </c>
      <c r="AK80" s="52">
        <v>474</v>
      </c>
      <c r="AL80" s="52">
        <v>408</v>
      </c>
      <c r="AM80" s="53">
        <f t="shared" si="79"/>
        <v>14959</v>
      </c>
      <c r="AN80" s="53">
        <f t="shared" si="80"/>
        <v>1492</v>
      </c>
      <c r="AO80" s="53">
        <f t="shared" si="81"/>
        <v>1671</v>
      </c>
      <c r="AP80" s="49">
        <v>254</v>
      </c>
      <c r="AQ80" s="49">
        <v>222</v>
      </c>
      <c r="AR80" s="49">
        <v>129</v>
      </c>
      <c r="AS80" s="49">
        <v>116</v>
      </c>
      <c r="AT80" s="49">
        <v>205</v>
      </c>
      <c r="AU80" s="49">
        <v>629</v>
      </c>
      <c r="AV80" s="49">
        <v>792</v>
      </c>
      <c r="AW80" s="49">
        <v>810</v>
      </c>
      <c r="AX80" s="49">
        <v>791</v>
      </c>
      <c r="AY80" s="49">
        <v>848</v>
      </c>
      <c r="AZ80" s="49">
        <v>808</v>
      </c>
      <c r="BA80" s="49">
        <v>804</v>
      </c>
      <c r="BB80" s="49">
        <v>839</v>
      </c>
      <c r="BC80" s="49">
        <v>789</v>
      </c>
      <c r="BD80" s="49">
        <v>809</v>
      </c>
      <c r="BE80" s="49">
        <v>803</v>
      </c>
      <c r="BF80" s="49">
        <v>821</v>
      </c>
      <c r="BG80" s="49">
        <v>802</v>
      </c>
      <c r="BH80" s="49">
        <v>832</v>
      </c>
      <c r="BI80" s="49">
        <v>763</v>
      </c>
      <c r="BJ80" s="49">
        <v>796</v>
      </c>
      <c r="BK80" s="49">
        <v>647</v>
      </c>
      <c r="BL80" s="49">
        <v>512</v>
      </c>
      <c r="BM80" s="49">
        <v>442</v>
      </c>
      <c r="BN80" s="53">
        <f t="shared" si="82"/>
        <v>15263</v>
      </c>
      <c r="BO80" s="53">
        <f t="shared" si="83"/>
        <v>1639</v>
      </c>
      <c r="BP80" s="53">
        <f t="shared" si="84"/>
        <v>1634</v>
      </c>
      <c r="BQ80" s="54">
        <v>308</v>
      </c>
      <c r="BR80" s="54">
        <v>210</v>
      </c>
      <c r="BS80" s="54">
        <v>141</v>
      </c>
      <c r="BT80" s="54">
        <v>131</v>
      </c>
      <c r="BU80" s="54">
        <v>198</v>
      </c>
      <c r="BV80" s="54">
        <v>624</v>
      </c>
      <c r="BW80" s="54">
        <v>747</v>
      </c>
      <c r="BX80" s="54">
        <v>760</v>
      </c>
      <c r="BY80" s="54">
        <v>735</v>
      </c>
      <c r="BZ80" s="54">
        <v>780</v>
      </c>
      <c r="CA80" s="54">
        <v>753</v>
      </c>
      <c r="CB80" s="54">
        <v>767</v>
      </c>
      <c r="CC80" s="54">
        <v>831</v>
      </c>
      <c r="CD80" s="54">
        <v>764</v>
      </c>
      <c r="CE80" s="54">
        <v>767</v>
      </c>
      <c r="CF80" s="54">
        <v>772</v>
      </c>
      <c r="CG80" s="54">
        <v>834</v>
      </c>
      <c r="CH80" s="54">
        <v>825</v>
      </c>
      <c r="CI80" s="54">
        <v>830</v>
      </c>
      <c r="CJ80" s="54">
        <v>799</v>
      </c>
      <c r="CK80" s="54">
        <v>878</v>
      </c>
      <c r="CL80" s="54">
        <v>681</v>
      </c>
      <c r="CM80" s="54">
        <v>529</v>
      </c>
      <c r="CN80" s="54">
        <v>441</v>
      </c>
      <c r="CO80" s="53">
        <f t="shared" si="99"/>
        <v>15105</v>
      </c>
      <c r="CP80" s="53">
        <f t="shared" si="85"/>
        <v>1515</v>
      </c>
      <c r="CQ80" s="53">
        <f t="shared" si="86"/>
        <v>1655</v>
      </c>
    </row>
    <row r="81" spans="1:95">
      <c r="A81" s="49">
        <v>34</v>
      </c>
      <c r="B81" s="49" t="s">
        <v>7</v>
      </c>
      <c r="C81" s="49" t="s">
        <v>84</v>
      </c>
      <c r="D81" s="49" t="s">
        <v>3</v>
      </c>
      <c r="E81" s="49" t="s">
        <v>32</v>
      </c>
      <c r="F81" s="43">
        <f t="shared" si="87"/>
        <v>1168</v>
      </c>
      <c r="G81" s="44">
        <f t="shared" si="88"/>
        <v>389.33333333333331</v>
      </c>
      <c r="H81" s="45">
        <f t="shared" ref="H81:H83" si="100">F81/(F84+F81)</f>
        <v>0.27074640704682429</v>
      </c>
      <c r="I81" s="43">
        <f t="shared" si="89"/>
        <v>262</v>
      </c>
      <c r="J81" s="44">
        <f t="shared" si="90"/>
        <v>87.333333333333329</v>
      </c>
      <c r="K81" s="45">
        <f t="shared" ref="K81" si="101">J81/(J84+J81)</f>
        <v>0.25412221144519886</v>
      </c>
      <c r="L81" s="43">
        <f t="shared" si="91"/>
        <v>196</v>
      </c>
      <c r="M81" s="44">
        <f t="shared" si="92"/>
        <v>65.333333333333329</v>
      </c>
      <c r="N81" s="45">
        <f t="shared" ref="N81" si="102">M81/(M84+M81)</f>
        <v>0.31869918699186989</v>
      </c>
      <c r="O81" s="52">
        <v>4</v>
      </c>
      <c r="P81" s="52">
        <v>1</v>
      </c>
      <c r="Q81" s="52">
        <v>1</v>
      </c>
      <c r="R81" s="52">
        <v>0</v>
      </c>
      <c r="S81" s="52">
        <v>0</v>
      </c>
      <c r="T81" s="52">
        <v>4</v>
      </c>
      <c r="U81" s="52">
        <v>9</v>
      </c>
      <c r="V81" s="52">
        <v>24</v>
      </c>
      <c r="W81" s="52">
        <v>55</v>
      </c>
      <c r="X81" s="52">
        <v>28</v>
      </c>
      <c r="Y81" s="52">
        <v>23</v>
      </c>
      <c r="Z81" s="52">
        <v>14</v>
      </c>
      <c r="AA81" s="52">
        <v>10</v>
      </c>
      <c r="AB81" s="52">
        <v>17</v>
      </c>
      <c r="AC81" s="52">
        <v>8</v>
      </c>
      <c r="AD81" s="52">
        <v>30</v>
      </c>
      <c r="AE81" s="52">
        <v>21</v>
      </c>
      <c r="AF81" s="52">
        <v>21</v>
      </c>
      <c r="AG81" s="52">
        <v>42</v>
      </c>
      <c r="AH81" s="52">
        <v>22</v>
      </c>
      <c r="AI81" s="52">
        <v>22</v>
      </c>
      <c r="AJ81" s="52">
        <v>22</v>
      </c>
      <c r="AK81" s="52">
        <v>8</v>
      </c>
      <c r="AL81" s="52">
        <v>4</v>
      </c>
      <c r="AM81" s="47">
        <f t="shared" si="79"/>
        <v>390</v>
      </c>
      <c r="AN81" s="47">
        <f t="shared" si="80"/>
        <v>83</v>
      </c>
      <c r="AO81" s="47">
        <f t="shared" si="81"/>
        <v>63</v>
      </c>
      <c r="AP81" s="49">
        <v>6</v>
      </c>
      <c r="AQ81" s="49">
        <v>3</v>
      </c>
      <c r="AR81" s="49">
        <v>0</v>
      </c>
      <c r="AS81" s="49">
        <v>0</v>
      </c>
      <c r="AT81" s="49">
        <v>0</v>
      </c>
      <c r="AU81" s="49">
        <v>6</v>
      </c>
      <c r="AV81" s="49">
        <v>21</v>
      </c>
      <c r="AW81" s="49">
        <v>20</v>
      </c>
      <c r="AX81" s="49">
        <v>62</v>
      </c>
      <c r="AY81" s="49">
        <v>32</v>
      </c>
      <c r="AZ81" s="49">
        <v>18</v>
      </c>
      <c r="BA81" s="49">
        <v>16</v>
      </c>
      <c r="BB81" s="49">
        <v>10</v>
      </c>
      <c r="BC81" s="49">
        <v>7</v>
      </c>
      <c r="BD81" s="49">
        <v>14</v>
      </c>
      <c r="BE81" s="49">
        <v>19</v>
      </c>
      <c r="BF81" s="49">
        <v>26</v>
      </c>
      <c r="BG81" s="49">
        <v>36</v>
      </c>
      <c r="BH81" s="49">
        <v>19</v>
      </c>
      <c r="BI81" s="49">
        <v>28</v>
      </c>
      <c r="BJ81" s="49">
        <v>15</v>
      </c>
      <c r="BK81" s="49">
        <v>10</v>
      </c>
      <c r="BL81" s="49">
        <v>7</v>
      </c>
      <c r="BM81" s="49">
        <v>2</v>
      </c>
      <c r="BN81" s="47">
        <f t="shared" si="82"/>
        <v>377</v>
      </c>
      <c r="BO81" s="47">
        <f t="shared" si="83"/>
        <v>94</v>
      </c>
      <c r="BP81" s="47">
        <f t="shared" si="84"/>
        <v>55</v>
      </c>
      <c r="BQ81" s="54">
        <v>2</v>
      </c>
      <c r="BR81" s="54">
        <v>1</v>
      </c>
      <c r="BS81" s="54">
        <v>1</v>
      </c>
      <c r="BT81" s="54">
        <v>0</v>
      </c>
      <c r="BU81" s="54">
        <v>0</v>
      </c>
      <c r="BV81" s="54">
        <v>3</v>
      </c>
      <c r="BW81" s="54">
        <v>6</v>
      </c>
      <c r="BX81" s="54">
        <v>10</v>
      </c>
      <c r="BY81" s="54">
        <v>62</v>
      </c>
      <c r="BZ81" s="54">
        <v>23</v>
      </c>
      <c r="CA81" s="54">
        <v>12</v>
      </c>
      <c r="CB81" s="54">
        <v>18</v>
      </c>
      <c r="CC81" s="54">
        <v>15</v>
      </c>
      <c r="CD81" s="54">
        <v>9</v>
      </c>
      <c r="CE81" s="54">
        <v>19</v>
      </c>
      <c r="CF81" s="54">
        <v>30</v>
      </c>
      <c r="CG81" s="54">
        <v>30</v>
      </c>
      <c r="CH81" s="54">
        <v>32</v>
      </c>
      <c r="CI81" s="54">
        <v>46</v>
      </c>
      <c r="CJ81" s="54">
        <v>30</v>
      </c>
      <c r="CK81" s="54">
        <v>16</v>
      </c>
      <c r="CL81" s="54">
        <v>16</v>
      </c>
      <c r="CM81" s="54">
        <v>12</v>
      </c>
      <c r="CN81" s="54">
        <v>8</v>
      </c>
      <c r="CO81" s="47">
        <f>SUM(BQ81:CN81)</f>
        <v>401</v>
      </c>
      <c r="CP81" s="47">
        <f t="shared" si="85"/>
        <v>85</v>
      </c>
      <c r="CQ81" s="47">
        <f t="shared" si="86"/>
        <v>78</v>
      </c>
    </row>
    <row r="82" spans="1:95">
      <c r="A82" s="49">
        <v>34</v>
      </c>
      <c r="B82" s="49" t="s">
        <v>7</v>
      </c>
      <c r="C82" s="49" t="s">
        <v>84</v>
      </c>
      <c r="D82" s="49" t="s">
        <v>3</v>
      </c>
      <c r="E82" s="49" t="s">
        <v>33</v>
      </c>
      <c r="F82" s="49">
        <f t="shared" si="87"/>
        <v>1238</v>
      </c>
      <c r="G82" s="50">
        <f t="shared" si="88"/>
        <v>412.66666666666669</v>
      </c>
      <c r="H82" s="51">
        <f t="shared" si="100"/>
        <v>0.32391418105703818</v>
      </c>
      <c r="I82" s="49">
        <f t="shared" si="89"/>
        <v>133</v>
      </c>
      <c r="J82" s="50">
        <f t="shared" si="90"/>
        <v>44.333333333333336</v>
      </c>
      <c r="K82" s="51">
        <f t="shared" ref="K82:K83" si="103">I82/(I85+I82)</f>
        <v>0.28913043478260869</v>
      </c>
      <c r="L82" s="49">
        <f t="shared" si="91"/>
        <v>343</v>
      </c>
      <c r="M82" s="50">
        <f t="shared" si="92"/>
        <v>114.33333333333333</v>
      </c>
      <c r="N82" s="51">
        <f t="shared" ref="N82:N83" si="104">L82/(L85+L82)</f>
        <v>0.50589970501474923</v>
      </c>
      <c r="O82" s="52">
        <v>6</v>
      </c>
      <c r="P82" s="52">
        <v>2</v>
      </c>
      <c r="Q82" s="52">
        <v>0</v>
      </c>
      <c r="R82" s="52">
        <v>1</v>
      </c>
      <c r="S82" s="52">
        <v>1</v>
      </c>
      <c r="T82" s="52">
        <v>2</v>
      </c>
      <c r="U82" s="52">
        <v>8</v>
      </c>
      <c r="V82" s="52">
        <v>20</v>
      </c>
      <c r="W82" s="52">
        <v>38</v>
      </c>
      <c r="X82" s="52">
        <v>21</v>
      </c>
      <c r="Y82" s="52">
        <v>14</v>
      </c>
      <c r="Z82" s="52">
        <v>10</v>
      </c>
      <c r="AA82" s="52">
        <v>11</v>
      </c>
      <c r="AB82" s="52">
        <v>15</v>
      </c>
      <c r="AC82" s="52">
        <v>14</v>
      </c>
      <c r="AD82" s="52">
        <v>24</v>
      </c>
      <c r="AE82" s="52">
        <v>32</v>
      </c>
      <c r="AF82" s="52">
        <v>68</v>
      </c>
      <c r="AG82" s="52">
        <v>58</v>
      </c>
      <c r="AH82" s="52">
        <v>34</v>
      </c>
      <c r="AI82" s="52">
        <v>19</v>
      </c>
      <c r="AJ82" s="52">
        <v>17</v>
      </c>
      <c r="AK82" s="52">
        <v>22</v>
      </c>
      <c r="AL82" s="52">
        <v>10</v>
      </c>
      <c r="AM82" s="53">
        <f t="shared" si="79"/>
        <v>447</v>
      </c>
      <c r="AN82" s="53">
        <f t="shared" si="80"/>
        <v>59</v>
      </c>
      <c r="AO82" s="53">
        <f t="shared" si="81"/>
        <v>126</v>
      </c>
      <c r="AP82" s="49">
        <v>5</v>
      </c>
      <c r="AQ82" s="49">
        <v>2</v>
      </c>
      <c r="AR82" s="49">
        <v>0</v>
      </c>
      <c r="AS82" s="49">
        <v>0</v>
      </c>
      <c r="AT82" s="49">
        <v>0</v>
      </c>
      <c r="AU82" s="49">
        <v>3</v>
      </c>
      <c r="AV82" s="49">
        <v>17</v>
      </c>
      <c r="AW82" s="49">
        <v>25</v>
      </c>
      <c r="AX82" s="49">
        <v>22</v>
      </c>
      <c r="AY82" s="49">
        <v>21</v>
      </c>
      <c r="AZ82" s="49">
        <v>11</v>
      </c>
      <c r="BA82" s="49">
        <v>10</v>
      </c>
      <c r="BB82" s="49">
        <v>7</v>
      </c>
      <c r="BC82" s="49">
        <v>12</v>
      </c>
      <c r="BD82" s="49">
        <v>17</v>
      </c>
      <c r="BE82" s="49">
        <v>22</v>
      </c>
      <c r="BF82" s="49">
        <v>22</v>
      </c>
      <c r="BG82" s="49">
        <v>51</v>
      </c>
      <c r="BH82" s="49">
        <v>44</v>
      </c>
      <c r="BI82" s="49">
        <v>37</v>
      </c>
      <c r="BJ82" s="49">
        <v>18</v>
      </c>
      <c r="BK82" s="49">
        <v>16</v>
      </c>
      <c r="BL82" s="49">
        <v>15</v>
      </c>
      <c r="BM82" s="49">
        <v>13</v>
      </c>
      <c r="BN82" s="53">
        <f t="shared" si="82"/>
        <v>390</v>
      </c>
      <c r="BO82" s="53">
        <f t="shared" si="83"/>
        <v>43</v>
      </c>
      <c r="BP82" s="53">
        <f t="shared" si="84"/>
        <v>95</v>
      </c>
      <c r="BQ82" s="54">
        <v>0</v>
      </c>
      <c r="BR82" s="54">
        <v>3</v>
      </c>
      <c r="BS82" s="54">
        <v>3</v>
      </c>
      <c r="BT82" s="54">
        <v>2</v>
      </c>
      <c r="BU82" s="54">
        <v>1</v>
      </c>
      <c r="BV82" s="54">
        <v>2</v>
      </c>
      <c r="BW82" s="54">
        <v>6</v>
      </c>
      <c r="BX82" s="54">
        <v>7</v>
      </c>
      <c r="BY82" s="54">
        <v>15</v>
      </c>
      <c r="BZ82" s="54">
        <v>16</v>
      </c>
      <c r="CA82" s="54">
        <v>13</v>
      </c>
      <c r="CB82" s="54">
        <v>9</v>
      </c>
      <c r="CC82" s="54">
        <v>6</v>
      </c>
      <c r="CD82" s="54">
        <v>14</v>
      </c>
      <c r="CE82" s="54">
        <v>10</v>
      </c>
      <c r="CF82" s="54">
        <v>25</v>
      </c>
      <c r="CG82" s="54">
        <v>27</v>
      </c>
      <c r="CH82" s="54">
        <v>69</v>
      </c>
      <c r="CI82" s="54">
        <v>53</v>
      </c>
      <c r="CJ82" s="54">
        <v>36</v>
      </c>
      <c r="CK82" s="54">
        <v>31</v>
      </c>
      <c r="CL82" s="54">
        <v>26</v>
      </c>
      <c r="CM82" s="54">
        <v>13</v>
      </c>
      <c r="CN82" s="54">
        <v>14</v>
      </c>
      <c r="CO82" s="53">
        <f t="shared" ref="CO82:CO86" si="105">SUM(BQ82:CN82)</f>
        <v>401</v>
      </c>
      <c r="CP82" s="53">
        <f t="shared" si="85"/>
        <v>31</v>
      </c>
      <c r="CQ82" s="53">
        <f t="shared" si="86"/>
        <v>122</v>
      </c>
    </row>
    <row r="83" spans="1:95">
      <c r="A83" s="49">
        <v>34</v>
      </c>
      <c r="B83" s="49" t="s">
        <v>7</v>
      </c>
      <c r="C83" s="49" t="s">
        <v>84</v>
      </c>
      <c r="D83" s="49" t="s">
        <v>3</v>
      </c>
      <c r="E83" s="49" t="s">
        <v>5</v>
      </c>
      <c r="F83" s="49">
        <f t="shared" si="87"/>
        <v>2406</v>
      </c>
      <c r="G83" s="50">
        <f t="shared" si="88"/>
        <v>802</v>
      </c>
      <c r="H83" s="51">
        <f t="shared" si="100"/>
        <v>0.29572271386430676</v>
      </c>
      <c r="I83" s="49">
        <f t="shared" si="89"/>
        <v>395</v>
      </c>
      <c r="J83" s="50">
        <f t="shared" si="90"/>
        <v>131.66666666666666</v>
      </c>
      <c r="K83" s="51">
        <f t="shared" si="103"/>
        <v>0.26492287055667335</v>
      </c>
      <c r="L83" s="49">
        <f t="shared" si="91"/>
        <v>539</v>
      </c>
      <c r="M83" s="50">
        <f t="shared" si="92"/>
        <v>179.66666666666666</v>
      </c>
      <c r="N83" s="51">
        <f t="shared" si="104"/>
        <v>0.41686001546790408</v>
      </c>
      <c r="O83" s="52">
        <v>10</v>
      </c>
      <c r="P83" s="52">
        <v>3</v>
      </c>
      <c r="Q83" s="52">
        <v>1</v>
      </c>
      <c r="R83" s="52">
        <v>1</v>
      </c>
      <c r="S83" s="52">
        <v>1</v>
      </c>
      <c r="T83" s="52">
        <v>6</v>
      </c>
      <c r="U83" s="52">
        <v>17</v>
      </c>
      <c r="V83" s="52">
        <v>44</v>
      </c>
      <c r="W83" s="52">
        <v>93</v>
      </c>
      <c r="X83" s="52">
        <v>49</v>
      </c>
      <c r="Y83" s="52">
        <v>37</v>
      </c>
      <c r="Z83" s="52">
        <v>24</v>
      </c>
      <c r="AA83" s="52">
        <v>21</v>
      </c>
      <c r="AB83" s="52">
        <v>32</v>
      </c>
      <c r="AC83" s="52">
        <v>22</v>
      </c>
      <c r="AD83" s="52">
        <v>54</v>
      </c>
      <c r="AE83" s="52">
        <v>53</v>
      </c>
      <c r="AF83" s="52">
        <v>89</v>
      </c>
      <c r="AG83" s="52">
        <v>100</v>
      </c>
      <c r="AH83" s="52">
        <v>56</v>
      </c>
      <c r="AI83" s="52">
        <v>41</v>
      </c>
      <c r="AJ83" s="52">
        <v>39</v>
      </c>
      <c r="AK83" s="52">
        <v>30</v>
      </c>
      <c r="AL83" s="52">
        <v>14</v>
      </c>
      <c r="AM83" s="53">
        <f t="shared" si="79"/>
        <v>837</v>
      </c>
      <c r="AN83" s="53">
        <f t="shared" si="80"/>
        <v>142</v>
      </c>
      <c r="AO83" s="53">
        <f t="shared" si="81"/>
        <v>189</v>
      </c>
      <c r="AP83" s="49">
        <v>11</v>
      </c>
      <c r="AQ83" s="49">
        <v>5</v>
      </c>
      <c r="AR83" s="49">
        <v>0</v>
      </c>
      <c r="AS83" s="49">
        <v>0</v>
      </c>
      <c r="AT83" s="49">
        <v>0</v>
      </c>
      <c r="AU83" s="49">
        <v>9</v>
      </c>
      <c r="AV83" s="49">
        <v>38</v>
      </c>
      <c r="AW83" s="49">
        <v>45</v>
      </c>
      <c r="AX83" s="49">
        <v>84</v>
      </c>
      <c r="AY83" s="49">
        <v>53</v>
      </c>
      <c r="AZ83" s="49">
        <v>29</v>
      </c>
      <c r="BA83" s="49">
        <v>26</v>
      </c>
      <c r="BB83" s="49">
        <v>17</v>
      </c>
      <c r="BC83" s="49">
        <v>19</v>
      </c>
      <c r="BD83" s="49">
        <v>31</v>
      </c>
      <c r="BE83" s="49">
        <v>41</v>
      </c>
      <c r="BF83" s="49">
        <v>48</v>
      </c>
      <c r="BG83" s="49">
        <v>87</v>
      </c>
      <c r="BH83" s="49">
        <v>63</v>
      </c>
      <c r="BI83" s="49">
        <v>65</v>
      </c>
      <c r="BJ83" s="49">
        <v>33</v>
      </c>
      <c r="BK83" s="49">
        <v>26</v>
      </c>
      <c r="BL83" s="49">
        <v>22</v>
      </c>
      <c r="BM83" s="49">
        <v>15</v>
      </c>
      <c r="BN83" s="53">
        <f t="shared" si="82"/>
        <v>767</v>
      </c>
      <c r="BO83" s="53">
        <f t="shared" si="83"/>
        <v>137</v>
      </c>
      <c r="BP83" s="53">
        <f t="shared" si="84"/>
        <v>150</v>
      </c>
      <c r="BQ83" s="54">
        <v>2</v>
      </c>
      <c r="BR83" s="54">
        <v>4</v>
      </c>
      <c r="BS83" s="54">
        <v>4</v>
      </c>
      <c r="BT83" s="54">
        <v>2</v>
      </c>
      <c r="BU83" s="54">
        <v>1</v>
      </c>
      <c r="BV83" s="54">
        <v>5</v>
      </c>
      <c r="BW83" s="54">
        <v>12</v>
      </c>
      <c r="BX83" s="54">
        <v>17</v>
      </c>
      <c r="BY83" s="54">
        <v>77</v>
      </c>
      <c r="BZ83" s="54">
        <v>39</v>
      </c>
      <c r="CA83" s="54">
        <v>25</v>
      </c>
      <c r="CB83" s="54">
        <v>27</v>
      </c>
      <c r="CC83" s="54">
        <v>21</v>
      </c>
      <c r="CD83" s="54">
        <v>23</v>
      </c>
      <c r="CE83" s="54">
        <v>29</v>
      </c>
      <c r="CF83" s="54">
        <v>55</v>
      </c>
      <c r="CG83" s="54">
        <v>57</v>
      </c>
      <c r="CH83" s="54">
        <v>101</v>
      </c>
      <c r="CI83" s="54">
        <v>99</v>
      </c>
      <c r="CJ83" s="54">
        <v>66</v>
      </c>
      <c r="CK83" s="54">
        <v>47</v>
      </c>
      <c r="CL83" s="54">
        <v>42</v>
      </c>
      <c r="CM83" s="54">
        <v>25</v>
      </c>
      <c r="CN83" s="54">
        <v>22</v>
      </c>
      <c r="CO83" s="53">
        <f t="shared" si="105"/>
        <v>802</v>
      </c>
      <c r="CP83" s="53">
        <f t="shared" si="85"/>
        <v>116</v>
      </c>
      <c r="CQ83" s="53">
        <f t="shared" si="86"/>
        <v>200</v>
      </c>
    </row>
    <row r="84" spans="1:95">
      <c r="A84" s="49">
        <v>34</v>
      </c>
      <c r="B84" s="49" t="s">
        <v>7</v>
      </c>
      <c r="C84" s="49" t="s">
        <v>84</v>
      </c>
      <c r="D84" s="49" t="s">
        <v>6</v>
      </c>
      <c r="E84" s="49" t="s">
        <v>32</v>
      </c>
      <c r="F84" s="49">
        <f t="shared" si="87"/>
        <v>3146</v>
      </c>
      <c r="G84" s="50">
        <f t="shared" si="88"/>
        <v>1048.6666666666667</v>
      </c>
      <c r="H84" s="49" t="s">
        <v>4</v>
      </c>
      <c r="I84" s="49">
        <f t="shared" si="89"/>
        <v>769</v>
      </c>
      <c r="J84" s="50">
        <f t="shared" si="90"/>
        <v>256.33333333333331</v>
      </c>
      <c r="K84" s="49" t="s">
        <v>4</v>
      </c>
      <c r="L84" s="49">
        <f t="shared" si="91"/>
        <v>419</v>
      </c>
      <c r="M84" s="50">
        <f t="shared" si="92"/>
        <v>139.66666666666666</v>
      </c>
      <c r="N84" s="49" t="s">
        <v>4</v>
      </c>
      <c r="O84" s="52">
        <v>4</v>
      </c>
      <c r="P84" s="52">
        <v>2</v>
      </c>
      <c r="Q84" s="52">
        <v>0</v>
      </c>
      <c r="R84" s="52">
        <v>2</v>
      </c>
      <c r="S84" s="52">
        <v>5</v>
      </c>
      <c r="T84" s="52">
        <v>6</v>
      </c>
      <c r="U84" s="52">
        <v>26</v>
      </c>
      <c r="V84" s="52">
        <v>58</v>
      </c>
      <c r="W84" s="52">
        <v>76</v>
      </c>
      <c r="X84" s="52">
        <v>40</v>
      </c>
      <c r="Y84" s="52">
        <v>31</v>
      </c>
      <c r="Z84" s="52">
        <v>41</v>
      </c>
      <c r="AA84" s="52">
        <v>47</v>
      </c>
      <c r="AB84" s="52">
        <v>53</v>
      </c>
      <c r="AC84" s="52">
        <v>53</v>
      </c>
      <c r="AD84" s="52">
        <v>43</v>
      </c>
      <c r="AE84" s="52">
        <v>75</v>
      </c>
      <c r="AF84" s="52">
        <v>79</v>
      </c>
      <c r="AG84" s="52">
        <v>53</v>
      </c>
      <c r="AH84" s="52">
        <v>53</v>
      </c>
      <c r="AI84" s="52">
        <v>42</v>
      </c>
      <c r="AJ84" s="52">
        <v>35</v>
      </c>
      <c r="AK84" s="52">
        <v>31</v>
      </c>
      <c r="AL84" s="52">
        <v>18</v>
      </c>
      <c r="AM84" s="53">
        <f t="shared" si="79"/>
        <v>873</v>
      </c>
      <c r="AN84" s="53">
        <f t="shared" si="80"/>
        <v>116</v>
      </c>
      <c r="AO84" s="53">
        <f t="shared" si="81"/>
        <v>132</v>
      </c>
      <c r="AP84" s="49">
        <v>6</v>
      </c>
      <c r="AQ84" s="49">
        <v>6</v>
      </c>
      <c r="AR84" s="49">
        <v>1</v>
      </c>
      <c r="AS84" s="49">
        <v>2</v>
      </c>
      <c r="AT84" s="49">
        <v>2</v>
      </c>
      <c r="AU84" s="49">
        <v>6</v>
      </c>
      <c r="AV84" s="49">
        <v>23</v>
      </c>
      <c r="AW84" s="49">
        <v>57</v>
      </c>
      <c r="AX84" s="49">
        <v>69</v>
      </c>
      <c r="AY84" s="49">
        <v>26</v>
      </c>
      <c r="AZ84" s="49">
        <v>38</v>
      </c>
      <c r="BA84" s="49">
        <v>34</v>
      </c>
      <c r="BB84" s="49">
        <v>52</v>
      </c>
      <c r="BC84" s="49">
        <v>52</v>
      </c>
      <c r="BD84" s="49">
        <v>56</v>
      </c>
      <c r="BE84" s="49">
        <v>34</v>
      </c>
      <c r="BF84" s="49">
        <v>51</v>
      </c>
      <c r="BG84" s="49">
        <v>84</v>
      </c>
      <c r="BH84" s="49">
        <v>55</v>
      </c>
      <c r="BI84" s="49">
        <v>44</v>
      </c>
      <c r="BJ84" s="49">
        <v>35</v>
      </c>
      <c r="BK84" s="49">
        <v>32</v>
      </c>
      <c r="BL84" s="49">
        <v>34</v>
      </c>
      <c r="BM84" s="49">
        <v>15</v>
      </c>
      <c r="BN84" s="53">
        <f t="shared" si="82"/>
        <v>814</v>
      </c>
      <c r="BO84" s="53">
        <f t="shared" si="83"/>
        <v>95</v>
      </c>
      <c r="BP84" s="53">
        <f t="shared" si="84"/>
        <v>139</v>
      </c>
      <c r="BQ84" s="54">
        <v>7</v>
      </c>
      <c r="BR84" s="54">
        <v>6</v>
      </c>
      <c r="BS84" s="54">
        <v>3</v>
      </c>
      <c r="BT84" s="54">
        <v>2</v>
      </c>
      <c r="BU84" s="54">
        <v>3</v>
      </c>
      <c r="BV84" s="54">
        <v>6</v>
      </c>
      <c r="BW84" s="54">
        <v>29</v>
      </c>
      <c r="BX84" s="54">
        <v>58</v>
      </c>
      <c r="BY84" s="54">
        <v>207</v>
      </c>
      <c r="BZ84" s="54">
        <v>351</v>
      </c>
      <c r="CA84" s="54">
        <v>159</v>
      </c>
      <c r="CB84" s="54">
        <v>42</v>
      </c>
      <c r="CC84" s="54">
        <v>56</v>
      </c>
      <c r="CD84" s="54">
        <v>43</v>
      </c>
      <c r="CE84" s="54">
        <v>55</v>
      </c>
      <c r="CF84" s="54">
        <v>53</v>
      </c>
      <c r="CG84" s="54">
        <v>59</v>
      </c>
      <c r="CH84" s="54">
        <v>81</v>
      </c>
      <c r="CI84" s="54">
        <v>67</v>
      </c>
      <c r="CJ84" s="54">
        <v>53</v>
      </c>
      <c r="CK84" s="54">
        <v>37</v>
      </c>
      <c r="CL84" s="54">
        <v>39</v>
      </c>
      <c r="CM84" s="54">
        <v>25</v>
      </c>
      <c r="CN84" s="54">
        <v>18</v>
      </c>
      <c r="CO84" s="53">
        <f t="shared" si="105"/>
        <v>1459</v>
      </c>
      <c r="CP84" s="53">
        <f t="shared" si="85"/>
        <v>558</v>
      </c>
      <c r="CQ84" s="53">
        <f t="shared" si="86"/>
        <v>148</v>
      </c>
    </row>
    <row r="85" spans="1:95">
      <c r="A85" s="49">
        <v>34</v>
      </c>
      <c r="B85" s="49" t="s">
        <v>7</v>
      </c>
      <c r="C85" s="49" t="s">
        <v>84</v>
      </c>
      <c r="D85" s="49" t="s">
        <v>6</v>
      </c>
      <c r="E85" s="49" t="s">
        <v>33</v>
      </c>
      <c r="F85" s="49">
        <f t="shared" si="87"/>
        <v>2584</v>
      </c>
      <c r="G85" s="50">
        <f t="shared" si="88"/>
        <v>861.33333333333337</v>
      </c>
      <c r="H85" s="49" t="s">
        <v>4</v>
      </c>
      <c r="I85" s="49">
        <f t="shared" si="89"/>
        <v>327</v>
      </c>
      <c r="J85" s="50">
        <f t="shared" si="90"/>
        <v>109</v>
      </c>
      <c r="K85" s="49" t="s">
        <v>4</v>
      </c>
      <c r="L85" s="49">
        <f t="shared" si="91"/>
        <v>335</v>
      </c>
      <c r="M85" s="50">
        <f t="shared" si="92"/>
        <v>111.66666666666667</v>
      </c>
      <c r="N85" s="49" t="s">
        <v>4</v>
      </c>
      <c r="O85" s="52">
        <v>4</v>
      </c>
      <c r="P85" s="52">
        <v>2</v>
      </c>
      <c r="Q85" s="52">
        <v>6</v>
      </c>
      <c r="R85" s="52">
        <v>2</v>
      </c>
      <c r="S85" s="52">
        <v>2</v>
      </c>
      <c r="T85" s="52">
        <v>11</v>
      </c>
      <c r="U85" s="52">
        <v>27</v>
      </c>
      <c r="V85" s="52">
        <v>56</v>
      </c>
      <c r="W85" s="52">
        <v>57</v>
      </c>
      <c r="X85" s="52">
        <v>41</v>
      </c>
      <c r="Y85" s="52">
        <v>46</v>
      </c>
      <c r="Z85" s="52">
        <v>46</v>
      </c>
      <c r="AA85" s="52">
        <v>40</v>
      </c>
      <c r="AB85" s="52">
        <v>63</v>
      </c>
      <c r="AC85" s="52">
        <v>62</v>
      </c>
      <c r="AD85" s="52">
        <v>72</v>
      </c>
      <c r="AE85" s="52">
        <v>52</v>
      </c>
      <c r="AF85" s="52">
        <v>52</v>
      </c>
      <c r="AG85" s="52">
        <v>53</v>
      </c>
      <c r="AH85" s="52">
        <v>43</v>
      </c>
      <c r="AI85" s="52">
        <v>38</v>
      </c>
      <c r="AJ85" s="52">
        <v>27</v>
      </c>
      <c r="AK85" s="52">
        <v>20</v>
      </c>
      <c r="AL85" s="52">
        <v>19</v>
      </c>
      <c r="AM85" s="53">
        <f t="shared" si="79"/>
        <v>841</v>
      </c>
      <c r="AN85" s="53">
        <f t="shared" si="80"/>
        <v>98</v>
      </c>
      <c r="AO85" s="53">
        <f t="shared" si="81"/>
        <v>105</v>
      </c>
      <c r="AP85" s="49">
        <v>13</v>
      </c>
      <c r="AQ85" s="49">
        <v>5</v>
      </c>
      <c r="AR85" s="49">
        <v>2</v>
      </c>
      <c r="AS85" s="49">
        <v>2</v>
      </c>
      <c r="AT85" s="49">
        <v>3</v>
      </c>
      <c r="AU85" s="49">
        <v>10</v>
      </c>
      <c r="AV85" s="49">
        <v>26</v>
      </c>
      <c r="AW85" s="49">
        <v>61</v>
      </c>
      <c r="AX85" s="49">
        <v>55</v>
      </c>
      <c r="AY85" s="49">
        <v>39</v>
      </c>
      <c r="AZ85" s="49">
        <v>52</v>
      </c>
      <c r="BA85" s="49">
        <v>42</v>
      </c>
      <c r="BB85" s="49">
        <v>42</v>
      </c>
      <c r="BC85" s="49">
        <v>52</v>
      </c>
      <c r="BD85" s="49">
        <v>54</v>
      </c>
      <c r="BE85" s="49">
        <v>43</v>
      </c>
      <c r="BF85" s="49">
        <v>54</v>
      </c>
      <c r="BG85" s="49">
        <v>57</v>
      </c>
      <c r="BH85" s="49">
        <v>50</v>
      </c>
      <c r="BI85" s="49">
        <v>40</v>
      </c>
      <c r="BJ85" s="49">
        <v>41</v>
      </c>
      <c r="BK85" s="49">
        <v>39</v>
      </c>
      <c r="BL85" s="49">
        <v>23</v>
      </c>
      <c r="BM85" s="49">
        <v>17</v>
      </c>
      <c r="BN85" s="53">
        <f t="shared" si="82"/>
        <v>822</v>
      </c>
      <c r="BO85" s="53">
        <f t="shared" si="83"/>
        <v>94</v>
      </c>
      <c r="BP85" s="53">
        <f t="shared" si="84"/>
        <v>107</v>
      </c>
      <c r="BQ85" s="54">
        <v>6</v>
      </c>
      <c r="BR85" s="54">
        <v>8</v>
      </c>
      <c r="BS85" s="54">
        <v>4</v>
      </c>
      <c r="BT85" s="54">
        <v>4</v>
      </c>
      <c r="BU85" s="54">
        <v>7</v>
      </c>
      <c r="BV85" s="54">
        <v>17</v>
      </c>
      <c r="BW85" s="54">
        <v>21</v>
      </c>
      <c r="BX85" s="54">
        <v>64</v>
      </c>
      <c r="BY85" s="54">
        <v>82</v>
      </c>
      <c r="BZ85" s="54">
        <v>53</v>
      </c>
      <c r="CA85" s="54">
        <v>64</v>
      </c>
      <c r="CB85" s="54">
        <v>39</v>
      </c>
      <c r="CC85" s="54">
        <v>49</v>
      </c>
      <c r="CD85" s="54">
        <v>50</v>
      </c>
      <c r="CE85" s="54">
        <v>71</v>
      </c>
      <c r="CF85" s="54">
        <v>58</v>
      </c>
      <c r="CG85" s="54">
        <v>40</v>
      </c>
      <c r="CH85" s="54">
        <v>68</v>
      </c>
      <c r="CI85" s="54">
        <v>55</v>
      </c>
      <c r="CJ85" s="54">
        <v>43</v>
      </c>
      <c r="CK85" s="54">
        <v>40</v>
      </c>
      <c r="CL85" s="54">
        <v>29</v>
      </c>
      <c r="CM85" s="54">
        <v>29</v>
      </c>
      <c r="CN85" s="54">
        <v>20</v>
      </c>
      <c r="CO85" s="53">
        <f t="shared" si="105"/>
        <v>921</v>
      </c>
      <c r="CP85" s="53">
        <f t="shared" si="85"/>
        <v>135</v>
      </c>
      <c r="CQ85" s="53">
        <f t="shared" si="86"/>
        <v>123</v>
      </c>
    </row>
    <row r="86" spans="1:95">
      <c r="A86" s="49">
        <v>34</v>
      </c>
      <c r="B86" s="49" t="s">
        <v>7</v>
      </c>
      <c r="C86" s="49" t="s">
        <v>84</v>
      </c>
      <c r="D86" s="49" t="s">
        <v>6</v>
      </c>
      <c r="E86" s="49" t="s">
        <v>5</v>
      </c>
      <c r="F86" s="49">
        <f t="shared" si="87"/>
        <v>5730</v>
      </c>
      <c r="G86" s="50">
        <f t="shared" si="88"/>
        <v>1910</v>
      </c>
      <c r="H86" s="49" t="s">
        <v>4</v>
      </c>
      <c r="I86" s="49">
        <f t="shared" si="89"/>
        <v>1096</v>
      </c>
      <c r="J86" s="50">
        <f t="shared" si="90"/>
        <v>365.33333333333331</v>
      </c>
      <c r="K86" s="49" t="s">
        <v>4</v>
      </c>
      <c r="L86" s="49">
        <f t="shared" si="91"/>
        <v>754</v>
      </c>
      <c r="M86" s="50">
        <f t="shared" si="92"/>
        <v>251.33333333333334</v>
      </c>
      <c r="N86" s="49" t="s">
        <v>4</v>
      </c>
      <c r="O86" s="52">
        <v>8</v>
      </c>
      <c r="P86" s="52">
        <v>4</v>
      </c>
      <c r="Q86" s="52">
        <v>6</v>
      </c>
      <c r="R86" s="52">
        <v>4</v>
      </c>
      <c r="S86" s="52">
        <v>7</v>
      </c>
      <c r="T86" s="52">
        <v>17</v>
      </c>
      <c r="U86" s="52">
        <v>53</v>
      </c>
      <c r="V86" s="52">
        <v>114</v>
      </c>
      <c r="W86" s="52">
        <v>133</v>
      </c>
      <c r="X86" s="52">
        <v>81</v>
      </c>
      <c r="Y86" s="52">
        <v>77</v>
      </c>
      <c r="Z86" s="52">
        <v>87</v>
      </c>
      <c r="AA86" s="52">
        <v>87</v>
      </c>
      <c r="AB86" s="52">
        <v>116</v>
      </c>
      <c r="AC86" s="52">
        <v>115</v>
      </c>
      <c r="AD86" s="52">
        <v>115</v>
      </c>
      <c r="AE86" s="52">
        <v>127</v>
      </c>
      <c r="AF86" s="52">
        <v>131</v>
      </c>
      <c r="AG86" s="52">
        <v>106</v>
      </c>
      <c r="AH86" s="52">
        <v>96</v>
      </c>
      <c r="AI86" s="52">
        <v>80</v>
      </c>
      <c r="AJ86" s="52">
        <v>62</v>
      </c>
      <c r="AK86" s="52">
        <v>51</v>
      </c>
      <c r="AL86" s="52">
        <v>37</v>
      </c>
      <c r="AM86" s="53">
        <f t="shared" si="79"/>
        <v>1714</v>
      </c>
      <c r="AN86" s="53">
        <f t="shared" si="80"/>
        <v>214</v>
      </c>
      <c r="AO86" s="53">
        <f t="shared" si="81"/>
        <v>237</v>
      </c>
      <c r="AP86" s="49">
        <v>19</v>
      </c>
      <c r="AQ86" s="49">
        <v>11</v>
      </c>
      <c r="AR86" s="49">
        <v>3</v>
      </c>
      <c r="AS86" s="49">
        <v>4</v>
      </c>
      <c r="AT86" s="49">
        <v>5</v>
      </c>
      <c r="AU86" s="49">
        <v>16</v>
      </c>
      <c r="AV86" s="49">
        <v>49</v>
      </c>
      <c r="AW86" s="49">
        <v>118</v>
      </c>
      <c r="AX86" s="49">
        <v>124</v>
      </c>
      <c r="AY86" s="49">
        <v>65</v>
      </c>
      <c r="AZ86" s="49">
        <v>90</v>
      </c>
      <c r="BA86" s="49">
        <v>76</v>
      </c>
      <c r="BB86" s="49">
        <v>94</v>
      </c>
      <c r="BC86" s="49">
        <v>104</v>
      </c>
      <c r="BD86" s="49">
        <v>110</v>
      </c>
      <c r="BE86" s="49">
        <v>77</v>
      </c>
      <c r="BF86" s="49">
        <v>105</v>
      </c>
      <c r="BG86" s="49">
        <v>141</v>
      </c>
      <c r="BH86" s="49">
        <v>105</v>
      </c>
      <c r="BI86" s="49">
        <v>84</v>
      </c>
      <c r="BJ86" s="49">
        <v>76</v>
      </c>
      <c r="BK86" s="49">
        <v>71</v>
      </c>
      <c r="BL86" s="49">
        <v>57</v>
      </c>
      <c r="BM86" s="49">
        <v>32</v>
      </c>
      <c r="BN86" s="53">
        <f t="shared" si="82"/>
        <v>1636</v>
      </c>
      <c r="BO86" s="53">
        <f t="shared" si="83"/>
        <v>189</v>
      </c>
      <c r="BP86" s="53">
        <f t="shared" si="84"/>
        <v>246</v>
      </c>
      <c r="BQ86" s="54">
        <v>13</v>
      </c>
      <c r="BR86" s="54">
        <v>14</v>
      </c>
      <c r="BS86" s="54">
        <v>7</v>
      </c>
      <c r="BT86" s="54">
        <v>6</v>
      </c>
      <c r="BU86" s="54">
        <v>10</v>
      </c>
      <c r="BV86" s="54">
        <v>23</v>
      </c>
      <c r="BW86" s="54">
        <v>50</v>
      </c>
      <c r="BX86" s="54">
        <v>122</v>
      </c>
      <c r="BY86" s="54">
        <v>289</v>
      </c>
      <c r="BZ86" s="54">
        <v>404</v>
      </c>
      <c r="CA86" s="54">
        <v>223</v>
      </c>
      <c r="CB86" s="54">
        <v>81</v>
      </c>
      <c r="CC86" s="54">
        <v>105</v>
      </c>
      <c r="CD86" s="54">
        <v>93</v>
      </c>
      <c r="CE86" s="54">
        <v>126</v>
      </c>
      <c r="CF86" s="54">
        <v>111</v>
      </c>
      <c r="CG86" s="54">
        <v>99</v>
      </c>
      <c r="CH86" s="54">
        <v>149</v>
      </c>
      <c r="CI86" s="54">
        <v>122</v>
      </c>
      <c r="CJ86" s="54">
        <v>96</v>
      </c>
      <c r="CK86" s="54">
        <v>77</v>
      </c>
      <c r="CL86" s="54">
        <v>68</v>
      </c>
      <c r="CM86" s="54">
        <v>54</v>
      </c>
      <c r="CN86" s="54">
        <v>38</v>
      </c>
      <c r="CO86" s="53">
        <f t="shared" si="105"/>
        <v>2380</v>
      </c>
      <c r="CP86" s="53">
        <f t="shared" si="85"/>
        <v>693</v>
      </c>
      <c r="CQ86" s="53">
        <f t="shared" si="86"/>
        <v>271</v>
      </c>
    </row>
    <row r="87" spans="1:95">
      <c r="A87" s="49">
        <v>38</v>
      </c>
      <c r="B87" s="49" t="s">
        <v>20</v>
      </c>
      <c r="C87" s="49" t="s">
        <v>84</v>
      </c>
      <c r="D87" s="49" t="s">
        <v>3</v>
      </c>
      <c r="E87" s="49" t="s">
        <v>32</v>
      </c>
      <c r="F87" s="43">
        <f t="shared" si="87"/>
        <v>1945</v>
      </c>
      <c r="G87" s="44">
        <f t="shared" si="88"/>
        <v>648.33333333333337</v>
      </c>
      <c r="H87" s="45">
        <f t="shared" ref="H87:H89" si="106">F87/(F90+F87)</f>
        <v>0.13411018409984141</v>
      </c>
      <c r="I87" s="43">
        <f t="shared" si="89"/>
        <v>825</v>
      </c>
      <c r="J87" s="44">
        <f t="shared" si="90"/>
        <v>275</v>
      </c>
      <c r="K87" s="45">
        <f t="shared" ref="K87" si="107">J87/(J90+J87)</f>
        <v>0.33333333333333331</v>
      </c>
      <c r="L87" s="43">
        <f t="shared" si="91"/>
        <v>107</v>
      </c>
      <c r="M87" s="44">
        <f t="shared" si="92"/>
        <v>35.666666666666664</v>
      </c>
      <c r="N87" s="45">
        <f t="shared" ref="N87" si="108">M87/(M90+M87)</f>
        <v>6.6459627329192542E-2</v>
      </c>
      <c r="O87" s="52">
        <v>2</v>
      </c>
      <c r="P87" s="52">
        <v>0</v>
      </c>
      <c r="Q87" s="52">
        <v>0</v>
      </c>
      <c r="R87" s="52">
        <v>0</v>
      </c>
      <c r="S87" s="52">
        <v>2</v>
      </c>
      <c r="T87" s="52">
        <v>16</v>
      </c>
      <c r="U87" s="52">
        <v>43</v>
      </c>
      <c r="V87" s="52">
        <v>109</v>
      </c>
      <c r="W87" s="52">
        <v>171</v>
      </c>
      <c r="X87" s="52">
        <v>110</v>
      </c>
      <c r="Y87" s="52">
        <v>50</v>
      </c>
      <c r="Z87" s="52">
        <v>22</v>
      </c>
      <c r="AA87" s="52">
        <v>21</v>
      </c>
      <c r="AB87" s="52">
        <v>14</v>
      </c>
      <c r="AC87" s="52">
        <v>21</v>
      </c>
      <c r="AD87" s="52">
        <v>16</v>
      </c>
      <c r="AE87" s="52">
        <v>23</v>
      </c>
      <c r="AF87" s="52">
        <v>16</v>
      </c>
      <c r="AG87" s="52">
        <v>18</v>
      </c>
      <c r="AH87" s="52">
        <v>5</v>
      </c>
      <c r="AI87" s="52">
        <v>9</v>
      </c>
      <c r="AJ87" s="52">
        <v>9</v>
      </c>
      <c r="AK87" s="52">
        <v>7</v>
      </c>
      <c r="AL87" s="52">
        <v>3</v>
      </c>
      <c r="AM87" s="47">
        <f t="shared" si="79"/>
        <v>687</v>
      </c>
      <c r="AN87" s="47">
        <f t="shared" si="80"/>
        <v>281</v>
      </c>
      <c r="AO87" s="47">
        <f t="shared" si="81"/>
        <v>34</v>
      </c>
      <c r="AP87" s="49">
        <v>0</v>
      </c>
      <c r="AQ87" s="49">
        <v>1</v>
      </c>
      <c r="AR87" s="49">
        <v>0</v>
      </c>
      <c r="AS87" s="49">
        <v>0</v>
      </c>
      <c r="AT87" s="49">
        <v>2</v>
      </c>
      <c r="AU87" s="49">
        <v>9</v>
      </c>
      <c r="AV87" s="49">
        <v>43</v>
      </c>
      <c r="AW87" s="49">
        <v>108</v>
      </c>
      <c r="AX87" s="49">
        <v>175</v>
      </c>
      <c r="AY87" s="49">
        <v>111</v>
      </c>
      <c r="AZ87" s="49">
        <v>50</v>
      </c>
      <c r="BA87" s="49">
        <v>30</v>
      </c>
      <c r="BB87" s="49">
        <v>22</v>
      </c>
      <c r="BC87" s="49">
        <v>18</v>
      </c>
      <c r="BD87" s="49">
        <v>13</v>
      </c>
      <c r="BE87" s="49">
        <v>11</v>
      </c>
      <c r="BF87" s="49">
        <v>13</v>
      </c>
      <c r="BG87" s="49">
        <v>22</v>
      </c>
      <c r="BH87" s="49">
        <v>16</v>
      </c>
      <c r="BI87" s="49">
        <v>14</v>
      </c>
      <c r="BJ87" s="49">
        <v>5</v>
      </c>
      <c r="BK87" s="49">
        <v>7</v>
      </c>
      <c r="BL87" s="49">
        <v>1</v>
      </c>
      <c r="BM87" s="49">
        <v>0</v>
      </c>
      <c r="BN87" s="47">
        <f t="shared" si="82"/>
        <v>671</v>
      </c>
      <c r="BO87" s="47">
        <f t="shared" si="83"/>
        <v>286</v>
      </c>
      <c r="BP87" s="47">
        <f t="shared" si="84"/>
        <v>38</v>
      </c>
      <c r="BQ87" s="54">
        <v>0</v>
      </c>
      <c r="BR87" s="54">
        <v>0</v>
      </c>
      <c r="BS87" s="54">
        <v>0</v>
      </c>
      <c r="BT87" s="54">
        <v>0</v>
      </c>
      <c r="BU87" s="54">
        <v>1</v>
      </c>
      <c r="BV87" s="54">
        <v>12</v>
      </c>
      <c r="BW87" s="54">
        <v>38</v>
      </c>
      <c r="BX87" s="54">
        <v>74</v>
      </c>
      <c r="BY87" s="54">
        <v>149</v>
      </c>
      <c r="BZ87" s="54">
        <v>109</v>
      </c>
      <c r="CA87" s="54">
        <v>36</v>
      </c>
      <c r="CB87" s="54">
        <v>22</v>
      </c>
      <c r="CC87" s="54">
        <v>22</v>
      </c>
      <c r="CD87" s="54">
        <v>14</v>
      </c>
      <c r="CE87" s="54">
        <v>17</v>
      </c>
      <c r="CF87" s="54">
        <v>13</v>
      </c>
      <c r="CG87" s="54">
        <v>13</v>
      </c>
      <c r="CH87" s="54">
        <v>21</v>
      </c>
      <c r="CI87" s="54">
        <v>14</v>
      </c>
      <c r="CJ87" s="54">
        <v>8</v>
      </c>
      <c r="CK87" s="54">
        <v>7</v>
      </c>
      <c r="CL87" s="54">
        <v>5</v>
      </c>
      <c r="CM87" s="54">
        <v>11</v>
      </c>
      <c r="CN87" s="54">
        <v>1</v>
      </c>
      <c r="CO87" s="47">
        <f>SUM(BQ87:CN87)</f>
        <v>587</v>
      </c>
      <c r="CP87" s="47">
        <f t="shared" si="85"/>
        <v>258</v>
      </c>
      <c r="CQ87" s="47">
        <f t="shared" si="86"/>
        <v>35</v>
      </c>
    </row>
    <row r="88" spans="1:95">
      <c r="A88" s="49">
        <v>38</v>
      </c>
      <c r="B88" s="49" t="s">
        <v>20</v>
      </c>
      <c r="C88" s="49" t="s">
        <v>84</v>
      </c>
      <c r="D88" s="49" t="s">
        <v>3</v>
      </c>
      <c r="E88" s="49" t="s">
        <v>33</v>
      </c>
      <c r="F88" s="49">
        <f t="shared" si="87"/>
        <v>1927</v>
      </c>
      <c r="G88" s="50">
        <f t="shared" si="88"/>
        <v>642.33333333333337</v>
      </c>
      <c r="H88" s="51">
        <f t="shared" si="106"/>
        <v>0.10471687860015216</v>
      </c>
      <c r="I88" s="49">
        <f t="shared" si="89"/>
        <v>58</v>
      </c>
      <c r="J88" s="50">
        <f t="shared" si="90"/>
        <v>19.333333333333332</v>
      </c>
      <c r="K88" s="51">
        <f t="shared" ref="K88:K89" si="109">I88/(I91+I88)</f>
        <v>2.8543307086614175E-2</v>
      </c>
      <c r="L88" s="49">
        <f t="shared" si="91"/>
        <v>704</v>
      </c>
      <c r="M88" s="50">
        <f t="shared" si="92"/>
        <v>234.66666666666666</v>
      </c>
      <c r="N88" s="51">
        <f t="shared" ref="N88:N89" si="110">L88/(L91+L88)</f>
        <v>0.25778103258879531</v>
      </c>
      <c r="O88" s="52">
        <v>4</v>
      </c>
      <c r="P88" s="52">
        <v>3</v>
      </c>
      <c r="Q88" s="52">
        <v>0</v>
      </c>
      <c r="R88" s="52">
        <v>1</v>
      </c>
      <c r="S88" s="52">
        <v>1</v>
      </c>
      <c r="T88" s="52">
        <v>0</v>
      </c>
      <c r="U88" s="52">
        <v>9</v>
      </c>
      <c r="V88" s="52">
        <v>11</v>
      </c>
      <c r="W88" s="52">
        <v>15</v>
      </c>
      <c r="X88" s="52">
        <v>10</v>
      </c>
      <c r="Y88" s="52">
        <v>16</v>
      </c>
      <c r="Z88" s="52">
        <v>14</v>
      </c>
      <c r="AA88" s="52">
        <v>16</v>
      </c>
      <c r="AB88" s="52">
        <v>19</v>
      </c>
      <c r="AC88" s="52">
        <v>31</v>
      </c>
      <c r="AD88" s="52">
        <v>48</v>
      </c>
      <c r="AE88" s="52">
        <v>115</v>
      </c>
      <c r="AF88" s="52">
        <v>130</v>
      </c>
      <c r="AG88" s="52">
        <v>102</v>
      </c>
      <c r="AH88" s="52">
        <v>70</v>
      </c>
      <c r="AI88" s="52">
        <v>40</v>
      </c>
      <c r="AJ88" s="52">
        <v>15</v>
      </c>
      <c r="AK88" s="52">
        <v>17</v>
      </c>
      <c r="AL88" s="52">
        <v>10</v>
      </c>
      <c r="AM88" s="53">
        <f t="shared" si="79"/>
        <v>697</v>
      </c>
      <c r="AN88" s="53">
        <f t="shared" si="80"/>
        <v>25</v>
      </c>
      <c r="AO88" s="53">
        <f t="shared" si="81"/>
        <v>232</v>
      </c>
      <c r="AP88" s="49">
        <v>2</v>
      </c>
      <c r="AQ88" s="49">
        <v>0</v>
      </c>
      <c r="AR88" s="49">
        <v>2</v>
      </c>
      <c r="AS88" s="49">
        <v>0</v>
      </c>
      <c r="AT88" s="49">
        <v>1</v>
      </c>
      <c r="AU88" s="49">
        <v>1</v>
      </c>
      <c r="AV88" s="49">
        <v>5</v>
      </c>
      <c r="AW88" s="49">
        <v>12</v>
      </c>
      <c r="AX88" s="49">
        <v>8</v>
      </c>
      <c r="AY88" s="49">
        <v>9</v>
      </c>
      <c r="AZ88" s="49">
        <v>12</v>
      </c>
      <c r="BA88" s="49">
        <v>20</v>
      </c>
      <c r="BB88" s="49">
        <v>17</v>
      </c>
      <c r="BC88" s="49">
        <v>12</v>
      </c>
      <c r="BD88" s="49">
        <v>29</v>
      </c>
      <c r="BE88" s="49">
        <v>37</v>
      </c>
      <c r="BF88" s="49">
        <v>105</v>
      </c>
      <c r="BG88" s="49">
        <v>146</v>
      </c>
      <c r="BH88" s="49">
        <v>96</v>
      </c>
      <c r="BI88" s="49">
        <v>66</v>
      </c>
      <c r="BJ88" s="49">
        <v>31</v>
      </c>
      <c r="BK88" s="49">
        <v>26</v>
      </c>
      <c r="BL88" s="49">
        <v>12</v>
      </c>
      <c r="BM88" s="49">
        <v>5</v>
      </c>
      <c r="BN88" s="53">
        <f t="shared" si="82"/>
        <v>654</v>
      </c>
      <c r="BO88" s="53">
        <f t="shared" si="83"/>
        <v>17</v>
      </c>
      <c r="BP88" s="53">
        <f t="shared" si="84"/>
        <v>242</v>
      </c>
      <c r="BQ88" s="54">
        <v>0</v>
      </c>
      <c r="BR88" s="54">
        <v>1</v>
      </c>
      <c r="BS88" s="54">
        <v>0</v>
      </c>
      <c r="BT88" s="54">
        <v>2</v>
      </c>
      <c r="BU88" s="54">
        <v>3</v>
      </c>
      <c r="BV88" s="54">
        <v>0</v>
      </c>
      <c r="BW88" s="54">
        <v>0</v>
      </c>
      <c r="BX88" s="54">
        <v>10</v>
      </c>
      <c r="BY88" s="54">
        <v>13</v>
      </c>
      <c r="BZ88" s="54">
        <v>3</v>
      </c>
      <c r="CA88" s="54">
        <v>6</v>
      </c>
      <c r="CB88" s="54">
        <v>10</v>
      </c>
      <c r="CC88" s="54">
        <v>6</v>
      </c>
      <c r="CD88" s="54">
        <v>20</v>
      </c>
      <c r="CE88" s="54">
        <v>16</v>
      </c>
      <c r="CF88" s="54">
        <v>40</v>
      </c>
      <c r="CG88" s="54">
        <v>95</v>
      </c>
      <c r="CH88" s="54">
        <v>138</v>
      </c>
      <c r="CI88" s="54">
        <v>92</v>
      </c>
      <c r="CJ88" s="54">
        <v>49</v>
      </c>
      <c r="CK88" s="54">
        <v>27</v>
      </c>
      <c r="CL88" s="54">
        <v>25</v>
      </c>
      <c r="CM88" s="54">
        <v>15</v>
      </c>
      <c r="CN88" s="54">
        <v>5</v>
      </c>
      <c r="CO88" s="53">
        <f t="shared" ref="CO88:CO92" si="111">SUM(BQ88:CN88)</f>
        <v>576</v>
      </c>
      <c r="CP88" s="53">
        <f t="shared" si="85"/>
        <v>16</v>
      </c>
      <c r="CQ88" s="53">
        <f t="shared" si="86"/>
        <v>230</v>
      </c>
    </row>
    <row r="89" spans="1:95">
      <c r="A89" s="49">
        <v>38</v>
      </c>
      <c r="B89" s="49" t="s">
        <v>20</v>
      </c>
      <c r="C89" s="49" t="s">
        <v>84</v>
      </c>
      <c r="D89" s="49" t="s">
        <v>3</v>
      </c>
      <c r="E89" s="49" t="s">
        <v>5</v>
      </c>
      <c r="F89" s="49">
        <f t="shared" si="87"/>
        <v>3872</v>
      </c>
      <c r="G89" s="50">
        <f t="shared" si="88"/>
        <v>1290.6666666666667</v>
      </c>
      <c r="H89" s="51">
        <f t="shared" si="106"/>
        <v>0.11767208630907157</v>
      </c>
      <c r="I89" s="49">
        <f t="shared" si="89"/>
        <v>883</v>
      </c>
      <c r="J89" s="50">
        <f t="shared" si="90"/>
        <v>294.33333333333331</v>
      </c>
      <c r="K89" s="51">
        <f t="shared" si="109"/>
        <v>0.1959174617262037</v>
      </c>
      <c r="L89" s="49">
        <f t="shared" si="91"/>
        <v>811</v>
      </c>
      <c r="M89" s="50">
        <f t="shared" si="92"/>
        <v>270.33333333333331</v>
      </c>
      <c r="N89" s="51">
        <f t="shared" si="110"/>
        <v>0.18682331260078322</v>
      </c>
      <c r="O89" s="52">
        <v>6</v>
      </c>
      <c r="P89" s="52">
        <v>3</v>
      </c>
      <c r="Q89" s="52">
        <v>0</v>
      </c>
      <c r="R89" s="52">
        <v>1</v>
      </c>
      <c r="S89" s="52">
        <v>3</v>
      </c>
      <c r="T89" s="52">
        <v>16</v>
      </c>
      <c r="U89" s="52">
        <v>52</v>
      </c>
      <c r="V89" s="52">
        <v>120</v>
      </c>
      <c r="W89" s="52">
        <v>186</v>
      </c>
      <c r="X89" s="52">
        <v>120</v>
      </c>
      <c r="Y89" s="52">
        <v>66</v>
      </c>
      <c r="Z89" s="52">
        <v>36</v>
      </c>
      <c r="AA89" s="52">
        <v>37</v>
      </c>
      <c r="AB89" s="52">
        <v>33</v>
      </c>
      <c r="AC89" s="52">
        <v>52</v>
      </c>
      <c r="AD89" s="52">
        <v>64</v>
      </c>
      <c r="AE89" s="52">
        <v>138</v>
      </c>
      <c r="AF89" s="52">
        <v>146</v>
      </c>
      <c r="AG89" s="52">
        <v>120</v>
      </c>
      <c r="AH89" s="52">
        <v>75</v>
      </c>
      <c r="AI89" s="52">
        <v>49</v>
      </c>
      <c r="AJ89" s="52">
        <v>24</v>
      </c>
      <c r="AK89" s="52">
        <v>24</v>
      </c>
      <c r="AL89" s="52">
        <v>13</v>
      </c>
      <c r="AM89" s="53">
        <f t="shared" si="79"/>
        <v>1384</v>
      </c>
      <c r="AN89" s="53">
        <f t="shared" si="80"/>
        <v>306</v>
      </c>
      <c r="AO89" s="53">
        <f t="shared" si="81"/>
        <v>266</v>
      </c>
      <c r="AP89" s="49">
        <v>2</v>
      </c>
      <c r="AQ89" s="49">
        <v>1</v>
      </c>
      <c r="AR89" s="49">
        <v>2</v>
      </c>
      <c r="AS89" s="49">
        <v>0</v>
      </c>
      <c r="AT89" s="49">
        <v>3</v>
      </c>
      <c r="AU89" s="49">
        <v>10</v>
      </c>
      <c r="AV89" s="49">
        <v>48</v>
      </c>
      <c r="AW89" s="49">
        <v>120</v>
      </c>
      <c r="AX89" s="49">
        <v>183</v>
      </c>
      <c r="AY89" s="49">
        <v>120</v>
      </c>
      <c r="AZ89" s="49">
        <v>62</v>
      </c>
      <c r="BA89" s="49">
        <v>50</v>
      </c>
      <c r="BB89" s="49">
        <v>39</v>
      </c>
      <c r="BC89" s="49">
        <v>30</v>
      </c>
      <c r="BD89" s="49">
        <v>42</v>
      </c>
      <c r="BE89" s="49">
        <v>48</v>
      </c>
      <c r="BF89" s="49">
        <v>118</v>
      </c>
      <c r="BG89" s="49">
        <v>168</v>
      </c>
      <c r="BH89" s="49">
        <v>112</v>
      </c>
      <c r="BI89" s="49">
        <v>80</v>
      </c>
      <c r="BJ89" s="49">
        <v>36</v>
      </c>
      <c r="BK89" s="49">
        <v>33</v>
      </c>
      <c r="BL89" s="49">
        <v>13</v>
      </c>
      <c r="BM89" s="49">
        <v>5</v>
      </c>
      <c r="BN89" s="53">
        <f t="shared" si="82"/>
        <v>1325</v>
      </c>
      <c r="BO89" s="53">
        <f t="shared" si="83"/>
        <v>303</v>
      </c>
      <c r="BP89" s="53">
        <f t="shared" si="84"/>
        <v>280</v>
      </c>
      <c r="BQ89" s="54">
        <v>0</v>
      </c>
      <c r="BR89" s="54">
        <v>1</v>
      </c>
      <c r="BS89" s="54">
        <v>0</v>
      </c>
      <c r="BT89" s="54">
        <v>2</v>
      </c>
      <c r="BU89" s="54">
        <v>4</v>
      </c>
      <c r="BV89" s="54">
        <v>12</v>
      </c>
      <c r="BW89" s="54">
        <v>38</v>
      </c>
      <c r="BX89" s="54">
        <v>84</v>
      </c>
      <c r="BY89" s="54">
        <v>162</v>
      </c>
      <c r="BZ89" s="54">
        <v>112</v>
      </c>
      <c r="CA89" s="54">
        <v>42</v>
      </c>
      <c r="CB89" s="54">
        <v>32</v>
      </c>
      <c r="CC89" s="54">
        <v>28</v>
      </c>
      <c r="CD89" s="54">
        <v>34</v>
      </c>
      <c r="CE89" s="54">
        <v>33</v>
      </c>
      <c r="CF89" s="54">
        <v>53</v>
      </c>
      <c r="CG89" s="54">
        <v>108</v>
      </c>
      <c r="CH89" s="54">
        <v>159</v>
      </c>
      <c r="CI89" s="54">
        <v>106</v>
      </c>
      <c r="CJ89" s="54">
        <v>57</v>
      </c>
      <c r="CK89" s="54">
        <v>34</v>
      </c>
      <c r="CL89" s="54">
        <v>30</v>
      </c>
      <c r="CM89" s="54">
        <v>26</v>
      </c>
      <c r="CN89" s="54">
        <v>6</v>
      </c>
      <c r="CO89" s="53">
        <f t="shared" si="111"/>
        <v>1163</v>
      </c>
      <c r="CP89" s="53">
        <f t="shared" si="85"/>
        <v>274</v>
      </c>
      <c r="CQ89" s="53">
        <f t="shared" si="86"/>
        <v>265</v>
      </c>
    </row>
    <row r="90" spans="1:95">
      <c r="A90" s="49">
        <v>38</v>
      </c>
      <c r="B90" s="49" t="s">
        <v>20</v>
      </c>
      <c r="C90" s="49" t="s">
        <v>84</v>
      </c>
      <c r="D90" s="49" t="s">
        <v>6</v>
      </c>
      <c r="E90" s="49" t="s">
        <v>32</v>
      </c>
      <c r="F90" s="49">
        <f t="shared" si="87"/>
        <v>12558</v>
      </c>
      <c r="G90" s="50">
        <f t="shared" si="88"/>
        <v>4186</v>
      </c>
      <c r="H90" s="49" t="s">
        <v>4</v>
      </c>
      <c r="I90" s="49">
        <f t="shared" si="89"/>
        <v>1650</v>
      </c>
      <c r="J90" s="50">
        <f t="shared" si="90"/>
        <v>550</v>
      </c>
      <c r="K90" s="49" t="s">
        <v>4</v>
      </c>
      <c r="L90" s="49">
        <f t="shared" si="91"/>
        <v>1503</v>
      </c>
      <c r="M90" s="50">
        <f t="shared" si="92"/>
        <v>501</v>
      </c>
      <c r="N90" s="49" t="s">
        <v>4</v>
      </c>
      <c r="O90" s="52">
        <v>26</v>
      </c>
      <c r="P90" s="52">
        <v>25</v>
      </c>
      <c r="Q90" s="52">
        <v>10</v>
      </c>
      <c r="R90" s="52">
        <v>18</v>
      </c>
      <c r="S90" s="52">
        <v>21</v>
      </c>
      <c r="T90" s="52">
        <v>74</v>
      </c>
      <c r="U90" s="52">
        <v>243</v>
      </c>
      <c r="V90" s="52">
        <v>336</v>
      </c>
      <c r="W90" s="52">
        <v>263</v>
      </c>
      <c r="X90" s="52">
        <v>259</v>
      </c>
      <c r="Y90" s="52">
        <v>251</v>
      </c>
      <c r="Z90" s="52">
        <v>209</v>
      </c>
      <c r="AA90" s="52">
        <v>243</v>
      </c>
      <c r="AB90" s="52">
        <v>241</v>
      </c>
      <c r="AC90" s="52">
        <v>221</v>
      </c>
      <c r="AD90" s="52">
        <v>210</v>
      </c>
      <c r="AE90" s="52">
        <v>250</v>
      </c>
      <c r="AF90" s="52">
        <v>257</v>
      </c>
      <c r="AG90" s="52">
        <v>259</v>
      </c>
      <c r="AH90" s="52">
        <v>214</v>
      </c>
      <c r="AI90" s="52">
        <v>176</v>
      </c>
      <c r="AJ90" s="52">
        <v>137</v>
      </c>
      <c r="AK90" s="52">
        <v>100</v>
      </c>
      <c r="AL90" s="52">
        <v>69</v>
      </c>
      <c r="AM90" s="53">
        <f t="shared" si="79"/>
        <v>4112</v>
      </c>
      <c r="AN90" s="53">
        <f t="shared" si="80"/>
        <v>522</v>
      </c>
      <c r="AO90" s="53">
        <f t="shared" si="81"/>
        <v>516</v>
      </c>
      <c r="AP90" s="49">
        <v>38</v>
      </c>
      <c r="AQ90" s="49">
        <v>21</v>
      </c>
      <c r="AR90" s="49">
        <v>16</v>
      </c>
      <c r="AS90" s="49">
        <v>13</v>
      </c>
      <c r="AT90" s="49">
        <v>22</v>
      </c>
      <c r="AU90" s="49">
        <v>84</v>
      </c>
      <c r="AV90" s="49">
        <v>238</v>
      </c>
      <c r="AW90" s="49">
        <v>309</v>
      </c>
      <c r="AX90" s="49">
        <v>283</v>
      </c>
      <c r="AY90" s="49">
        <v>288</v>
      </c>
      <c r="AZ90" s="49">
        <v>257</v>
      </c>
      <c r="BA90" s="49">
        <v>206</v>
      </c>
      <c r="BB90" s="49">
        <v>242</v>
      </c>
      <c r="BC90" s="49">
        <v>249</v>
      </c>
      <c r="BD90" s="49">
        <v>249</v>
      </c>
      <c r="BE90" s="49">
        <v>211</v>
      </c>
      <c r="BF90" s="49">
        <v>236</v>
      </c>
      <c r="BG90" s="49">
        <v>230</v>
      </c>
      <c r="BH90" s="49">
        <v>240</v>
      </c>
      <c r="BI90" s="49">
        <v>233</v>
      </c>
      <c r="BJ90" s="49">
        <v>158</v>
      </c>
      <c r="BK90" s="49">
        <v>139</v>
      </c>
      <c r="BL90" s="49">
        <v>100</v>
      </c>
      <c r="BM90" s="49">
        <v>73</v>
      </c>
      <c r="BN90" s="53">
        <f t="shared" si="82"/>
        <v>4135</v>
      </c>
      <c r="BO90" s="53">
        <f t="shared" si="83"/>
        <v>571</v>
      </c>
      <c r="BP90" s="53">
        <f t="shared" si="84"/>
        <v>470</v>
      </c>
      <c r="BQ90" s="54">
        <v>32</v>
      </c>
      <c r="BR90" s="54">
        <v>11</v>
      </c>
      <c r="BS90" s="54">
        <v>19</v>
      </c>
      <c r="BT90" s="54">
        <v>14</v>
      </c>
      <c r="BU90" s="54">
        <v>24</v>
      </c>
      <c r="BV90" s="54">
        <v>66</v>
      </c>
      <c r="BW90" s="54">
        <v>272</v>
      </c>
      <c r="BX90" s="54">
        <v>306</v>
      </c>
      <c r="BY90" s="54">
        <v>309</v>
      </c>
      <c r="BZ90" s="54">
        <v>248</v>
      </c>
      <c r="CA90" s="54">
        <v>214</v>
      </c>
      <c r="CB90" s="54">
        <v>227</v>
      </c>
      <c r="CC90" s="54">
        <v>224</v>
      </c>
      <c r="CD90" s="54">
        <v>237</v>
      </c>
      <c r="CE90" s="54">
        <v>239</v>
      </c>
      <c r="CF90" s="54">
        <v>243</v>
      </c>
      <c r="CG90" s="54">
        <v>254</v>
      </c>
      <c r="CH90" s="54">
        <v>250</v>
      </c>
      <c r="CI90" s="54">
        <v>267</v>
      </c>
      <c r="CJ90" s="54">
        <v>294</v>
      </c>
      <c r="CK90" s="54">
        <v>198</v>
      </c>
      <c r="CL90" s="54">
        <v>147</v>
      </c>
      <c r="CM90" s="54">
        <v>136</v>
      </c>
      <c r="CN90" s="54">
        <v>80</v>
      </c>
      <c r="CO90" s="53">
        <f t="shared" si="111"/>
        <v>4311</v>
      </c>
      <c r="CP90" s="53">
        <f t="shared" si="85"/>
        <v>557</v>
      </c>
      <c r="CQ90" s="53">
        <f t="shared" si="86"/>
        <v>517</v>
      </c>
    </row>
    <row r="91" spans="1:95">
      <c r="A91" s="49">
        <v>38</v>
      </c>
      <c r="B91" s="49" t="s">
        <v>20</v>
      </c>
      <c r="C91" s="49" t="s">
        <v>84</v>
      </c>
      <c r="D91" s="49" t="s">
        <v>6</v>
      </c>
      <c r="E91" s="49" t="s">
        <v>33</v>
      </c>
      <c r="F91" s="49">
        <f t="shared" si="87"/>
        <v>16475</v>
      </c>
      <c r="G91" s="50">
        <f t="shared" si="88"/>
        <v>5491.666666666667</v>
      </c>
      <c r="H91" s="49" t="s">
        <v>4</v>
      </c>
      <c r="I91" s="49">
        <f t="shared" si="89"/>
        <v>1974</v>
      </c>
      <c r="J91" s="50">
        <f t="shared" si="90"/>
        <v>658</v>
      </c>
      <c r="K91" s="49" t="s">
        <v>4</v>
      </c>
      <c r="L91" s="49">
        <f t="shared" si="91"/>
        <v>2027</v>
      </c>
      <c r="M91" s="50">
        <f t="shared" si="92"/>
        <v>675.66666666666663</v>
      </c>
      <c r="N91" s="49" t="s">
        <v>4</v>
      </c>
      <c r="O91" s="52">
        <v>29</v>
      </c>
      <c r="P91" s="52">
        <v>11</v>
      </c>
      <c r="Q91" s="52">
        <v>15</v>
      </c>
      <c r="R91" s="52">
        <v>19</v>
      </c>
      <c r="S91" s="52">
        <v>58</v>
      </c>
      <c r="T91" s="52">
        <v>239</v>
      </c>
      <c r="U91" s="52">
        <v>403</v>
      </c>
      <c r="V91" s="52">
        <v>446</v>
      </c>
      <c r="W91" s="52">
        <v>352</v>
      </c>
      <c r="X91" s="52">
        <v>304</v>
      </c>
      <c r="Y91" s="52">
        <v>285</v>
      </c>
      <c r="Z91" s="52">
        <v>271</v>
      </c>
      <c r="AA91" s="52">
        <v>295</v>
      </c>
      <c r="AB91" s="52">
        <v>287</v>
      </c>
      <c r="AC91" s="52">
        <v>349</v>
      </c>
      <c r="AD91" s="52">
        <v>289</v>
      </c>
      <c r="AE91" s="52">
        <v>302</v>
      </c>
      <c r="AF91" s="52">
        <v>344</v>
      </c>
      <c r="AG91" s="52">
        <v>341</v>
      </c>
      <c r="AH91" s="52">
        <v>234</v>
      </c>
      <c r="AI91" s="52">
        <v>152</v>
      </c>
      <c r="AJ91" s="52">
        <v>149</v>
      </c>
      <c r="AK91" s="52">
        <v>118</v>
      </c>
      <c r="AL91" s="52">
        <v>54</v>
      </c>
      <c r="AM91" s="53">
        <f t="shared" si="79"/>
        <v>5346</v>
      </c>
      <c r="AN91" s="53">
        <f t="shared" si="80"/>
        <v>656</v>
      </c>
      <c r="AO91" s="53">
        <f t="shared" si="81"/>
        <v>685</v>
      </c>
      <c r="AP91" s="49">
        <v>26</v>
      </c>
      <c r="AQ91" s="49">
        <v>18</v>
      </c>
      <c r="AR91" s="49">
        <v>14</v>
      </c>
      <c r="AS91" s="49">
        <v>15</v>
      </c>
      <c r="AT91" s="49">
        <v>64</v>
      </c>
      <c r="AU91" s="49">
        <v>194</v>
      </c>
      <c r="AV91" s="49">
        <v>448</v>
      </c>
      <c r="AW91" s="49">
        <v>458</v>
      </c>
      <c r="AX91" s="49">
        <v>359</v>
      </c>
      <c r="AY91" s="49">
        <v>329</v>
      </c>
      <c r="AZ91" s="49">
        <v>332</v>
      </c>
      <c r="BA91" s="49">
        <v>280</v>
      </c>
      <c r="BB91" s="49">
        <v>290</v>
      </c>
      <c r="BC91" s="49">
        <v>297</v>
      </c>
      <c r="BD91" s="49">
        <v>298</v>
      </c>
      <c r="BE91" s="49">
        <v>327</v>
      </c>
      <c r="BF91" s="49">
        <v>356</v>
      </c>
      <c r="BG91" s="49">
        <v>327</v>
      </c>
      <c r="BH91" s="49">
        <v>340</v>
      </c>
      <c r="BI91" s="49">
        <v>220</v>
      </c>
      <c r="BJ91" s="49">
        <v>152</v>
      </c>
      <c r="BK91" s="49">
        <v>139</v>
      </c>
      <c r="BL91" s="49">
        <v>122</v>
      </c>
      <c r="BM91" s="49">
        <v>67</v>
      </c>
      <c r="BN91" s="53">
        <f t="shared" si="82"/>
        <v>5472</v>
      </c>
      <c r="BO91" s="53">
        <f t="shared" si="83"/>
        <v>688</v>
      </c>
      <c r="BP91" s="53">
        <f t="shared" si="84"/>
        <v>667</v>
      </c>
      <c r="BQ91" s="54">
        <v>40</v>
      </c>
      <c r="BR91" s="54">
        <v>17</v>
      </c>
      <c r="BS91" s="54">
        <v>18</v>
      </c>
      <c r="BT91" s="54">
        <v>16</v>
      </c>
      <c r="BU91" s="54">
        <v>66</v>
      </c>
      <c r="BV91" s="54">
        <v>199</v>
      </c>
      <c r="BW91" s="54">
        <v>404</v>
      </c>
      <c r="BX91" s="54">
        <v>465</v>
      </c>
      <c r="BY91" s="54">
        <v>327</v>
      </c>
      <c r="BZ91" s="54">
        <v>303</v>
      </c>
      <c r="CA91" s="54">
        <v>290</v>
      </c>
      <c r="CB91" s="54">
        <v>278</v>
      </c>
      <c r="CC91" s="54">
        <v>333</v>
      </c>
      <c r="CD91" s="54">
        <v>296</v>
      </c>
      <c r="CE91" s="54">
        <v>349</v>
      </c>
      <c r="CF91" s="54">
        <v>322</v>
      </c>
      <c r="CG91" s="54">
        <v>313</v>
      </c>
      <c r="CH91" s="54">
        <v>329</v>
      </c>
      <c r="CI91" s="54">
        <v>346</v>
      </c>
      <c r="CJ91" s="54">
        <v>258</v>
      </c>
      <c r="CK91" s="54">
        <v>260</v>
      </c>
      <c r="CL91" s="54">
        <v>172</v>
      </c>
      <c r="CM91" s="54">
        <v>181</v>
      </c>
      <c r="CN91" s="54">
        <v>75</v>
      </c>
      <c r="CO91" s="53">
        <f t="shared" si="111"/>
        <v>5657</v>
      </c>
      <c r="CP91" s="53">
        <f t="shared" si="85"/>
        <v>630</v>
      </c>
      <c r="CQ91" s="53">
        <f t="shared" si="86"/>
        <v>675</v>
      </c>
    </row>
    <row r="92" spans="1:95">
      <c r="A92" s="49">
        <v>38</v>
      </c>
      <c r="B92" s="49" t="s">
        <v>20</v>
      </c>
      <c r="C92" s="49" t="s">
        <v>84</v>
      </c>
      <c r="D92" s="49" t="s">
        <v>6</v>
      </c>
      <c r="E92" s="49" t="s">
        <v>5</v>
      </c>
      <c r="F92" s="49">
        <f t="shared" si="87"/>
        <v>29033</v>
      </c>
      <c r="G92" s="50">
        <f t="shared" si="88"/>
        <v>9677.6666666666661</v>
      </c>
      <c r="H92" s="49" t="s">
        <v>4</v>
      </c>
      <c r="I92" s="49">
        <f t="shared" si="89"/>
        <v>3624</v>
      </c>
      <c r="J92" s="50">
        <f t="shared" si="90"/>
        <v>1208</v>
      </c>
      <c r="K92" s="49" t="s">
        <v>4</v>
      </c>
      <c r="L92" s="49">
        <f t="shared" si="91"/>
        <v>3530</v>
      </c>
      <c r="M92" s="50">
        <f t="shared" si="92"/>
        <v>1176.6666666666667</v>
      </c>
      <c r="N92" s="49" t="s">
        <v>4</v>
      </c>
      <c r="O92" s="52">
        <v>55</v>
      </c>
      <c r="P92" s="52">
        <v>36</v>
      </c>
      <c r="Q92" s="52">
        <v>25</v>
      </c>
      <c r="R92" s="52">
        <v>37</v>
      </c>
      <c r="S92" s="52">
        <v>79</v>
      </c>
      <c r="T92" s="52">
        <v>313</v>
      </c>
      <c r="U92" s="52">
        <v>646</v>
      </c>
      <c r="V92" s="52">
        <v>782</v>
      </c>
      <c r="W92" s="52">
        <v>615</v>
      </c>
      <c r="X92" s="52">
        <v>563</v>
      </c>
      <c r="Y92" s="52">
        <v>536</v>
      </c>
      <c r="Z92" s="52">
        <v>480</v>
      </c>
      <c r="AA92" s="52">
        <v>538</v>
      </c>
      <c r="AB92" s="52">
        <v>528</v>
      </c>
      <c r="AC92" s="52">
        <v>570</v>
      </c>
      <c r="AD92" s="52">
        <v>499</v>
      </c>
      <c r="AE92" s="52">
        <v>552</v>
      </c>
      <c r="AF92" s="52">
        <v>601</v>
      </c>
      <c r="AG92" s="52">
        <v>600</v>
      </c>
      <c r="AH92" s="52">
        <v>448</v>
      </c>
      <c r="AI92" s="52">
        <v>328</v>
      </c>
      <c r="AJ92" s="52">
        <v>286</v>
      </c>
      <c r="AK92" s="52">
        <v>218</v>
      </c>
      <c r="AL92" s="52">
        <v>123</v>
      </c>
      <c r="AM92" s="53">
        <f t="shared" si="79"/>
        <v>9458</v>
      </c>
      <c r="AN92" s="53">
        <f t="shared" si="80"/>
        <v>1178</v>
      </c>
      <c r="AO92" s="53">
        <f t="shared" si="81"/>
        <v>1201</v>
      </c>
      <c r="AP92" s="49">
        <v>64</v>
      </c>
      <c r="AQ92" s="49">
        <v>39</v>
      </c>
      <c r="AR92" s="49">
        <v>30</v>
      </c>
      <c r="AS92" s="49">
        <v>28</v>
      </c>
      <c r="AT92" s="49">
        <v>86</v>
      </c>
      <c r="AU92" s="49">
        <v>278</v>
      </c>
      <c r="AV92" s="49">
        <v>686</v>
      </c>
      <c r="AW92" s="49">
        <v>767</v>
      </c>
      <c r="AX92" s="49">
        <v>642</v>
      </c>
      <c r="AY92" s="49">
        <v>617</v>
      </c>
      <c r="AZ92" s="49">
        <v>589</v>
      </c>
      <c r="BA92" s="49">
        <v>486</v>
      </c>
      <c r="BB92" s="49">
        <v>532</v>
      </c>
      <c r="BC92" s="49">
        <v>546</v>
      </c>
      <c r="BD92" s="49">
        <v>547</v>
      </c>
      <c r="BE92" s="49">
        <v>538</v>
      </c>
      <c r="BF92" s="49">
        <v>592</v>
      </c>
      <c r="BG92" s="49">
        <v>557</v>
      </c>
      <c r="BH92" s="49">
        <v>580</v>
      </c>
      <c r="BI92" s="49">
        <v>453</v>
      </c>
      <c r="BJ92" s="49">
        <v>310</v>
      </c>
      <c r="BK92" s="49">
        <v>278</v>
      </c>
      <c r="BL92" s="49">
        <v>222</v>
      </c>
      <c r="BM92" s="49">
        <v>140</v>
      </c>
      <c r="BN92" s="53">
        <f t="shared" si="82"/>
        <v>9607</v>
      </c>
      <c r="BO92" s="53">
        <f t="shared" si="83"/>
        <v>1259</v>
      </c>
      <c r="BP92" s="53">
        <f t="shared" si="84"/>
        <v>1137</v>
      </c>
      <c r="BQ92" s="54">
        <v>72</v>
      </c>
      <c r="BR92" s="54">
        <v>28</v>
      </c>
      <c r="BS92" s="54">
        <v>37</v>
      </c>
      <c r="BT92" s="54">
        <v>30</v>
      </c>
      <c r="BU92" s="54">
        <v>90</v>
      </c>
      <c r="BV92" s="54">
        <v>265</v>
      </c>
      <c r="BW92" s="54">
        <v>676</v>
      </c>
      <c r="BX92" s="54">
        <v>771</v>
      </c>
      <c r="BY92" s="54">
        <v>636</v>
      </c>
      <c r="BZ92" s="54">
        <v>551</v>
      </c>
      <c r="CA92" s="54">
        <v>504</v>
      </c>
      <c r="CB92" s="54">
        <v>505</v>
      </c>
      <c r="CC92" s="54">
        <v>557</v>
      </c>
      <c r="CD92" s="54">
        <v>533</v>
      </c>
      <c r="CE92" s="54">
        <v>588</v>
      </c>
      <c r="CF92" s="54">
        <v>565</v>
      </c>
      <c r="CG92" s="54">
        <v>567</v>
      </c>
      <c r="CH92" s="54">
        <v>579</v>
      </c>
      <c r="CI92" s="54">
        <v>613</v>
      </c>
      <c r="CJ92" s="54">
        <v>552</v>
      </c>
      <c r="CK92" s="54">
        <v>458</v>
      </c>
      <c r="CL92" s="54">
        <v>319</v>
      </c>
      <c r="CM92" s="54">
        <v>317</v>
      </c>
      <c r="CN92" s="54">
        <v>155</v>
      </c>
      <c r="CO92" s="53">
        <f t="shared" si="111"/>
        <v>9968</v>
      </c>
      <c r="CP92" s="53">
        <f t="shared" si="85"/>
        <v>1187</v>
      </c>
      <c r="CQ92" s="53">
        <f t="shared" si="86"/>
        <v>1192</v>
      </c>
    </row>
    <row r="93" spans="1:95">
      <c r="A93" s="49">
        <v>39</v>
      </c>
      <c r="B93" s="49" t="s">
        <v>10</v>
      </c>
      <c r="C93" s="49" t="s">
        <v>84</v>
      </c>
      <c r="D93" s="49" t="s">
        <v>3</v>
      </c>
      <c r="E93" s="49" t="s">
        <v>32</v>
      </c>
      <c r="F93" s="43">
        <f t="shared" si="87"/>
        <v>276</v>
      </c>
      <c r="G93" s="44">
        <f t="shared" si="88"/>
        <v>92</v>
      </c>
      <c r="H93" s="45">
        <f t="shared" ref="H93:H95" si="112">F93/(F96+F93)</f>
        <v>1.0910384630588608E-2</v>
      </c>
      <c r="I93" s="43">
        <f t="shared" si="89"/>
        <v>15</v>
      </c>
      <c r="J93" s="44">
        <f t="shared" si="90"/>
        <v>5</v>
      </c>
      <c r="K93" s="45">
        <f t="shared" ref="K93" si="113">J93/(J96+J93)</f>
        <v>5.6137724550898204E-3</v>
      </c>
      <c r="L93" s="43">
        <f t="shared" si="91"/>
        <v>98</v>
      </c>
      <c r="M93" s="44">
        <f t="shared" si="92"/>
        <v>32.666666666666664</v>
      </c>
      <c r="N93" s="45">
        <f t="shared" ref="N93" si="114">M93/(M96+M93)</f>
        <v>2.6217228464419474E-2</v>
      </c>
      <c r="O93" s="52">
        <v>1</v>
      </c>
      <c r="P93" s="52">
        <v>0</v>
      </c>
      <c r="Q93" s="52">
        <v>0</v>
      </c>
      <c r="R93" s="52">
        <v>0</v>
      </c>
      <c r="S93" s="52">
        <v>0</v>
      </c>
      <c r="T93" s="52">
        <v>0</v>
      </c>
      <c r="U93" s="52">
        <v>0</v>
      </c>
      <c r="V93" s="52">
        <v>2</v>
      </c>
      <c r="W93" s="52">
        <v>2</v>
      </c>
      <c r="X93" s="52">
        <v>3</v>
      </c>
      <c r="Y93" s="52">
        <v>2</v>
      </c>
      <c r="Z93" s="52">
        <v>2</v>
      </c>
      <c r="AA93" s="52">
        <v>0</v>
      </c>
      <c r="AB93" s="52">
        <v>1</v>
      </c>
      <c r="AC93" s="52">
        <v>5</v>
      </c>
      <c r="AD93" s="52">
        <v>6</v>
      </c>
      <c r="AE93" s="52">
        <v>6</v>
      </c>
      <c r="AF93" s="52">
        <v>25</v>
      </c>
      <c r="AG93" s="52">
        <v>38</v>
      </c>
      <c r="AH93" s="52">
        <v>21</v>
      </c>
      <c r="AI93" s="52">
        <v>14</v>
      </c>
      <c r="AJ93" s="52">
        <v>14</v>
      </c>
      <c r="AK93" s="52">
        <v>3</v>
      </c>
      <c r="AL93" s="52">
        <v>5</v>
      </c>
      <c r="AM93" s="47">
        <f t="shared" si="79"/>
        <v>150</v>
      </c>
      <c r="AN93" s="47">
        <f t="shared" si="80"/>
        <v>5</v>
      </c>
      <c r="AO93" s="47">
        <f t="shared" si="81"/>
        <v>63</v>
      </c>
      <c r="AP93" s="49">
        <v>3</v>
      </c>
      <c r="AQ93" s="49">
        <v>0</v>
      </c>
      <c r="AR93" s="49">
        <v>1</v>
      </c>
      <c r="AS93" s="49">
        <v>0</v>
      </c>
      <c r="AT93" s="49">
        <v>0</v>
      </c>
      <c r="AU93" s="49">
        <v>0</v>
      </c>
      <c r="AV93" s="49">
        <v>2</v>
      </c>
      <c r="AW93" s="49">
        <v>2</v>
      </c>
      <c r="AX93" s="49">
        <v>4</v>
      </c>
      <c r="AY93" s="49">
        <v>0</v>
      </c>
      <c r="AZ93" s="49">
        <v>1</v>
      </c>
      <c r="BA93" s="49">
        <v>2</v>
      </c>
      <c r="BB93" s="49">
        <v>0</v>
      </c>
      <c r="BC93" s="49">
        <v>2</v>
      </c>
      <c r="BD93" s="49">
        <v>1</v>
      </c>
      <c r="BE93" s="49">
        <v>2</v>
      </c>
      <c r="BF93" s="49">
        <v>9</v>
      </c>
      <c r="BG93" s="49">
        <v>7</v>
      </c>
      <c r="BH93" s="49">
        <v>12</v>
      </c>
      <c r="BI93" s="49">
        <v>5</v>
      </c>
      <c r="BJ93" s="49">
        <v>4</v>
      </c>
      <c r="BK93" s="49">
        <v>3</v>
      </c>
      <c r="BL93" s="49">
        <v>2</v>
      </c>
      <c r="BM93" s="49">
        <v>4</v>
      </c>
      <c r="BN93" s="47">
        <f t="shared" si="82"/>
        <v>66</v>
      </c>
      <c r="BO93" s="47">
        <f t="shared" si="83"/>
        <v>4</v>
      </c>
      <c r="BP93" s="47">
        <f t="shared" si="84"/>
        <v>19</v>
      </c>
      <c r="BQ93" s="54">
        <v>0</v>
      </c>
      <c r="BR93" s="54">
        <v>0</v>
      </c>
      <c r="BS93" s="54">
        <v>0</v>
      </c>
      <c r="BT93" s="54">
        <v>0</v>
      </c>
      <c r="BU93" s="54">
        <v>2</v>
      </c>
      <c r="BV93" s="54">
        <v>0</v>
      </c>
      <c r="BW93" s="54">
        <v>2</v>
      </c>
      <c r="BX93" s="54">
        <v>1</v>
      </c>
      <c r="BY93" s="54">
        <v>4</v>
      </c>
      <c r="BZ93" s="54">
        <v>2</v>
      </c>
      <c r="CA93" s="54">
        <v>1</v>
      </c>
      <c r="CB93" s="54">
        <v>1</v>
      </c>
      <c r="CC93" s="54">
        <v>1</v>
      </c>
      <c r="CD93" s="54">
        <v>1</v>
      </c>
      <c r="CE93" s="54">
        <v>3</v>
      </c>
      <c r="CF93" s="54">
        <v>5</v>
      </c>
      <c r="CG93" s="54">
        <v>5</v>
      </c>
      <c r="CH93" s="54">
        <v>7</v>
      </c>
      <c r="CI93" s="54">
        <v>9</v>
      </c>
      <c r="CJ93" s="54">
        <v>9</v>
      </c>
      <c r="CK93" s="54">
        <v>2</v>
      </c>
      <c r="CL93" s="54">
        <v>3</v>
      </c>
      <c r="CM93" s="54">
        <v>0</v>
      </c>
      <c r="CN93" s="54">
        <v>2</v>
      </c>
      <c r="CO93" s="47">
        <f>SUM(BQ93:CN93)</f>
        <v>60</v>
      </c>
      <c r="CP93" s="47">
        <f t="shared" si="85"/>
        <v>6</v>
      </c>
      <c r="CQ93" s="47">
        <f t="shared" si="86"/>
        <v>16</v>
      </c>
    </row>
    <row r="94" spans="1:95">
      <c r="A94" s="49">
        <v>39</v>
      </c>
      <c r="B94" s="49" t="s">
        <v>10</v>
      </c>
      <c r="C94" s="49" t="s">
        <v>84</v>
      </c>
      <c r="D94" s="49" t="s">
        <v>3</v>
      </c>
      <c r="E94" s="49" t="s">
        <v>33</v>
      </c>
      <c r="F94" s="49">
        <f t="shared" si="87"/>
        <v>845</v>
      </c>
      <c r="G94" s="50">
        <f t="shared" si="88"/>
        <v>281.66666666666669</v>
      </c>
      <c r="H94" s="51">
        <f t="shared" si="112"/>
        <v>2.6484876978530011E-2</v>
      </c>
      <c r="I94" s="49">
        <f t="shared" si="89"/>
        <v>366</v>
      </c>
      <c r="J94" s="50">
        <f t="shared" si="90"/>
        <v>122</v>
      </c>
      <c r="K94" s="51">
        <f t="shared" ref="K94:K95" si="115">I94/(I97+I94)</f>
        <v>6.5485775630703166E-2</v>
      </c>
      <c r="L94" s="49">
        <f t="shared" si="91"/>
        <v>70</v>
      </c>
      <c r="M94" s="50">
        <f t="shared" si="92"/>
        <v>23.333333333333332</v>
      </c>
      <c r="N94" s="51">
        <f t="shared" ref="N94:N95" si="116">L94/(L97+L94)</f>
        <v>1.9607843137254902E-2</v>
      </c>
      <c r="O94" s="52">
        <v>0</v>
      </c>
      <c r="P94" s="52">
        <v>0</v>
      </c>
      <c r="Q94" s="52">
        <v>0</v>
      </c>
      <c r="R94" s="52">
        <v>1</v>
      </c>
      <c r="S94" s="52">
        <v>0</v>
      </c>
      <c r="T94" s="52">
        <v>17</v>
      </c>
      <c r="U94" s="52">
        <v>25</v>
      </c>
      <c r="V94" s="52">
        <v>40</v>
      </c>
      <c r="W94" s="52">
        <v>76</v>
      </c>
      <c r="X94" s="52">
        <v>50</v>
      </c>
      <c r="Y94" s="52">
        <v>10</v>
      </c>
      <c r="Z94" s="52">
        <v>8</v>
      </c>
      <c r="AA94" s="52">
        <v>10</v>
      </c>
      <c r="AB94" s="52">
        <v>5</v>
      </c>
      <c r="AC94" s="52">
        <v>3</v>
      </c>
      <c r="AD94" s="52">
        <v>7</v>
      </c>
      <c r="AE94" s="52">
        <v>10</v>
      </c>
      <c r="AF94" s="52">
        <v>10</v>
      </c>
      <c r="AG94" s="52">
        <v>10</v>
      </c>
      <c r="AH94" s="52">
        <v>4</v>
      </c>
      <c r="AI94" s="52">
        <v>6</v>
      </c>
      <c r="AJ94" s="52">
        <v>7</v>
      </c>
      <c r="AK94" s="52">
        <v>2</v>
      </c>
      <c r="AL94" s="52">
        <v>1</v>
      </c>
      <c r="AM94" s="53">
        <f t="shared" si="79"/>
        <v>302</v>
      </c>
      <c r="AN94" s="53">
        <f t="shared" si="80"/>
        <v>126</v>
      </c>
      <c r="AO94" s="53">
        <f t="shared" si="81"/>
        <v>20</v>
      </c>
      <c r="AP94" s="49">
        <v>1</v>
      </c>
      <c r="AQ94" s="49">
        <v>0</v>
      </c>
      <c r="AR94" s="49">
        <v>0</v>
      </c>
      <c r="AS94" s="49">
        <v>0</v>
      </c>
      <c r="AT94" s="49">
        <v>1</v>
      </c>
      <c r="AU94" s="49">
        <v>16</v>
      </c>
      <c r="AV94" s="49">
        <v>15</v>
      </c>
      <c r="AW94" s="49">
        <v>26</v>
      </c>
      <c r="AX94" s="49">
        <v>70</v>
      </c>
      <c r="AY94" s="49">
        <v>59</v>
      </c>
      <c r="AZ94" s="49">
        <v>20</v>
      </c>
      <c r="BA94" s="49">
        <v>14</v>
      </c>
      <c r="BB94" s="49">
        <v>6</v>
      </c>
      <c r="BC94" s="49">
        <v>3</v>
      </c>
      <c r="BD94" s="49">
        <v>6</v>
      </c>
      <c r="BE94" s="49">
        <v>3</v>
      </c>
      <c r="BF94" s="49">
        <v>11</v>
      </c>
      <c r="BG94" s="49">
        <v>12</v>
      </c>
      <c r="BH94" s="49">
        <v>14</v>
      </c>
      <c r="BI94" s="49">
        <v>6</v>
      </c>
      <c r="BJ94" s="49">
        <v>3</v>
      </c>
      <c r="BK94" s="49">
        <v>2</v>
      </c>
      <c r="BL94" s="49">
        <v>1</v>
      </c>
      <c r="BM94" s="49">
        <v>2</v>
      </c>
      <c r="BN94" s="53">
        <f t="shared" si="82"/>
        <v>291</v>
      </c>
      <c r="BO94" s="53">
        <f t="shared" si="83"/>
        <v>129</v>
      </c>
      <c r="BP94" s="53">
        <f t="shared" si="84"/>
        <v>26</v>
      </c>
      <c r="BQ94" s="54">
        <v>0</v>
      </c>
      <c r="BR94" s="54">
        <v>0</v>
      </c>
      <c r="BS94" s="54">
        <v>0</v>
      </c>
      <c r="BT94" s="54">
        <v>0</v>
      </c>
      <c r="BU94" s="54">
        <v>0</v>
      </c>
      <c r="BV94" s="54">
        <v>11</v>
      </c>
      <c r="BW94" s="54">
        <v>9</v>
      </c>
      <c r="BX94" s="54">
        <v>27</v>
      </c>
      <c r="BY94" s="54">
        <v>62</v>
      </c>
      <c r="BZ94" s="54">
        <v>49</v>
      </c>
      <c r="CA94" s="54">
        <v>7</v>
      </c>
      <c r="CB94" s="54">
        <v>11</v>
      </c>
      <c r="CC94" s="54">
        <v>3</v>
      </c>
      <c r="CD94" s="54">
        <v>7</v>
      </c>
      <c r="CE94" s="54">
        <v>4</v>
      </c>
      <c r="CF94" s="54">
        <v>7</v>
      </c>
      <c r="CG94" s="54">
        <v>6</v>
      </c>
      <c r="CH94" s="54">
        <v>15</v>
      </c>
      <c r="CI94" s="54">
        <v>9</v>
      </c>
      <c r="CJ94" s="54">
        <v>14</v>
      </c>
      <c r="CK94" s="54">
        <v>6</v>
      </c>
      <c r="CL94" s="54">
        <v>1</v>
      </c>
      <c r="CM94" s="54">
        <v>1</v>
      </c>
      <c r="CN94" s="54">
        <v>3</v>
      </c>
      <c r="CO94" s="53">
        <f t="shared" ref="CO94:CO98" si="117">SUM(BQ94:CN94)</f>
        <v>252</v>
      </c>
      <c r="CP94" s="53">
        <f t="shared" si="85"/>
        <v>111</v>
      </c>
      <c r="CQ94" s="53">
        <f t="shared" si="86"/>
        <v>24</v>
      </c>
    </row>
    <row r="95" spans="1:95">
      <c r="A95" s="49">
        <v>39</v>
      </c>
      <c r="B95" s="49" t="s">
        <v>10</v>
      </c>
      <c r="C95" s="49" t="s">
        <v>84</v>
      </c>
      <c r="D95" s="49" t="s">
        <v>3</v>
      </c>
      <c r="E95" s="49" t="s">
        <v>5</v>
      </c>
      <c r="F95" s="49">
        <f t="shared" si="87"/>
        <v>1121</v>
      </c>
      <c r="G95" s="50">
        <f t="shared" si="88"/>
        <v>373.66666666666669</v>
      </c>
      <c r="H95" s="51">
        <f t="shared" si="112"/>
        <v>1.9597216880528654E-2</v>
      </c>
      <c r="I95" s="49">
        <f t="shared" si="89"/>
        <v>381</v>
      </c>
      <c r="J95" s="50">
        <f t="shared" si="90"/>
        <v>127</v>
      </c>
      <c r="K95" s="51">
        <f t="shared" si="115"/>
        <v>4.6120324415930274E-2</v>
      </c>
      <c r="L95" s="49">
        <f t="shared" si="91"/>
        <v>168</v>
      </c>
      <c r="M95" s="50">
        <f t="shared" si="92"/>
        <v>56</v>
      </c>
      <c r="N95" s="51">
        <f t="shared" si="116"/>
        <v>2.2988505747126436E-2</v>
      </c>
      <c r="O95" s="52">
        <v>1</v>
      </c>
      <c r="P95" s="52">
        <v>0</v>
      </c>
      <c r="Q95" s="52">
        <v>0</v>
      </c>
      <c r="R95" s="52">
        <v>1</v>
      </c>
      <c r="S95" s="52">
        <v>0</v>
      </c>
      <c r="T95" s="52">
        <v>17</v>
      </c>
      <c r="U95" s="52">
        <v>25</v>
      </c>
      <c r="V95" s="52">
        <v>42</v>
      </c>
      <c r="W95" s="52">
        <v>78</v>
      </c>
      <c r="X95" s="52">
        <v>53</v>
      </c>
      <c r="Y95" s="52">
        <v>12</v>
      </c>
      <c r="Z95" s="52">
        <v>10</v>
      </c>
      <c r="AA95" s="52">
        <v>10</v>
      </c>
      <c r="AB95" s="52">
        <v>6</v>
      </c>
      <c r="AC95" s="52">
        <v>8</v>
      </c>
      <c r="AD95" s="52">
        <v>13</v>
      </c>
      <c r="AE95" s="52">
        <v>16</v>
      </c>
      <c r="AF95" s="52">
        <v>35</v>
      </c>
      <c r="AG95" s="52">
        <v>48</v>
      </c>
      <c r="AH95" s="52">
        <v>25</v>
      </c>
      <c r="AI95" s="52">
        <v>20</v>
      </c>
      <c r="AJ95" s="52">
        <v>21</v>
      </c>
      <c r="AK95" s="52">
        <v>5</v>
      </c>
      <c r="AL95" s="52">
        <v>6</v>
      </c>
      <c r="AM95" s="53">
        <f t="shared" si="79"/>
        <v>452</v>
      </c>
      <c r="AN95" s="53">
        <f t="shared" si="80"/>
        <v>131</v>
      </c>
      <c r="AO95" s="53">
        <f t="shared" si="81"/>
        <v>83</v>
      </c>
      <c r="AP95" s="49">
        <v>4</v>
      </c>
      <c r="AQ95" s="49">
        <v>0</v>
      </c>
      <c r="AR95" s="49">
        <v>1</v>
      </c>
      <c r="AS95" s="49">
        <v>0</v>
      </c>
      <c r="AT95" s="49">
        <v>1</v>
      </c>
      <c r="AU95" s="49">
        <v>16</v>
      </c>
      <c r="AV95" s="49">
        <v>17</v>
      </c>
      <c r="AW95" s="49">
        <v>28</v>
      </c>
      <c r="AX95" s="49">
        <v>74</v>
      </c>
      <c r="AY95" s="49">
        <v>59</v>
      </c>
      <c r="AZ95" s="49">
        <v>21</v>
      </c>
      <c r="BA95" s="49">
        <v>16</v>
      </c>
      <c r="BB95" s="49">
        <v>6</v>
      </c>
      <c r="BC95" s="49">
        <v>5</v>
      </c>
      <c r="BD95" s="49">
        <v>7</v>
      </c>
      <c r="BE95" s="49">
        <v>5</v>
      </c>
      <c r="BF95" s="49">
        <v>20</v>
      </c>
      <c r="BG95" s="49">
        <v>19</v>
      </c>
      <c r="BH95" s="49">
        <v>26</v>
      </c>
      <c r="BI95" s="49">
        <v>11</v>
      </c>
      <c r="BJ95" s="49">
        <v>7</v>
      </c>
      <c r="BK95" s="49">
        <v>5</v>
      </c>
      <c r="BL95" s="49">
        <v>3</v>
      </c>
      <c r="BM95" s="49">
        <v>6</v>
      </c>
      <c r="BN95" s="53">
        <f t="shared" si="82"/>
        <v>357</v>
      </c>
      <c r="BO95" s="53">
        <f t="shared" si="83"/>
        <v>133</v>
      </c>
      <c r="BP95" s="53">
        <f t="shared" si="84"/>
        <v>45</v>
      </c>
      <c r="BQ95" s="54">
        <v>0</v>
      </c>
      <c r="BR95" s="54">
        <v>0</v>
      </c>
      <c r="BS95" s="54">
        <v>0</v>
      </c>
      <c r="BT95" s="54">
        <v>0</v>
      </c>
      <c r="BU95" s="54">
        <v>2</v>
      </c>
      <c r="BV95" s="54">
        <v>11</v>
      </c>
      <c r="BW95" s="54">
        <v>11</v>
      </c>
      <c r="BX95" s="54">
        <v>28</v>
      </c>
      <c r="BY95" s="54">
        <v>66</v>
      </c>
      <c r="BZ95" s="54">
        <v>51</v>
      </c>
      <c r="CA95" s="54">
        <v>8</v>
      </c>
      <c r="CB95" s="54">
        <v>12</v>
      </c>
      <c r="CC95" s="54">
        <v>4</v>
      </c>
      <c r="CD95" s="54">
        <v>8</v>
      </c>
      <c r="CE95" s="54">
        <v>7</v>
      </c>
      <c r="CF95" s="54">
        <v>12</v>
      </c>
      <c r="CG95" s="54">
        <v>11</v>
      </c>
      <c r="CH95" s="54">
        <v>22</v>
      </c>
      <c r="CI95" s="54">
        <v>18</v>
      </c>
      <c r="CJ95" s="54">
        <v>23</v>
      </c>
      <c r="CK95" s="54">
        <v>8</v>
      </c>
      <c r="CL95" s="54">
        <v>4</v>
      </c>
      <c r="CM95" s="54">
        <v>1</v>
      </c>
      <c r="CN95" s="54">
        <v>5</v>
      </c>
      <c r="CO95" s="53">
        <f t="shared" si="117"/>
        <v>312</v>
      </c>
      <c r="CP95" s="53">
        <f t="shared" si="85"/>
        <v>117</v>
      </c>
      <c r="CQ95" s="53">
        <f t="shared" si="86"/>
        <v>40</v>
      </c>
    </row>
    <row r="96" spans="1:95">
      <c r="A96" s="49">
        <v>39</v>
      </c>
      <c r="B96" s="49" t="s">
        <v>10</v>
      </c>
      <c r="C96" s="49" t="s">
        <v>84</v>
      </c>
      <c r="D96" s="49" t="s">
        <v>6</v>
      </c>
      <c r="E96" s="49" t="s">
        <v>32</v>
      </c>
      <c r="F96" s="49">
        <f t="shared" si="87"/>
        <v>25021</v>
      </c>
      <c r="G96" s="50">
        <f t="shared" si="88"/>
        <v>8340.3333333333339</v>
      </c>
      <c r="H96" s="49" t="s">
        <v>4</v>
      </c>
      <c r="I96" s="49">
        <f t="shared" si="89"/>
        <v>2657</v>
      </c>
      <c r="J96" s="50">
        <f t="shared" si="90"/>
        <v>885.66666666666663</v>
      </c>
      <c r="K96" s="49" t="s">
        <v>4</v>
      </c>
      <c r="L96" s="49">
        <f t="shared" si="91"/>
        <v>3640</v>
      </c>
      <c r="M96" s="50">
        <f t="shared" si="92"/>
        <v>1213.3333333333333</v>
      </c>
      <c r="N96" s="49" t="s">
        <v>4</v>
      </c>
      <c r="O96" s="52">
        <v>40</v>
      </c>
      <c r="P96" s="52">
        <v>20</v>
      </c>
      <c r="Q96" s="52">
        <v>16</v>
      </c>
      <c r="R96" s="52">
        <v>13</v>
      </c>
      <c r="S96" s="52">
        <v>43</v>
      </c>
      <c r="T96" s="52">
        <v>104</v>
      </c>
      <c r="U96" s="52">
        <v>250</v>
      </c>
      <c r="V96" s="52">
        <v>447</v>
      </c>
      <c r="W96" s="52">
        <v>509</v>
      </c>
      <c r="X96" s="52">
        <v>413</v>
      </c>
      <c r="Y96" s="52">
        <v>420</v>
      </c>
      <c r="Z96" s="52">
        <v>432</v>
      </c>
      <c r="AA96" s="52">
        <v>433</v>
      </c>
      <c r="AB96" s="52">
        <v>462</v>
      </c>
      <c r="AC96" s="52">
        <v>620</v>
      </c>
      <c r="AD96" s="52">
        <v>705</v>
      </c>
      <c r="AE96" s="52">
        <v>674</v>
      </c>
      <c r="AF96" s="52">
        <v>530</v>
      </c>
      <c r="AG96" s="52">
        <v>505</v>
      </c>
      <c r="AH96" s="52">
        <v>438</v>
      </c>
      <c r="AI96" s="52">
        <v>303</v>
      </c>
      <c r="AJ96" s="52">
        <v>254</v>
      </c>
      <c r="AK96" s="52">
        <v>178</v>
      </c>
      <c r="AL96" s="52">
        <v>106</v>
      </c>
      <c r="AM96" s="53">
        <f t="shared" si="79"/>
        <v>7915</v>
      </c>
      <c r="AN96" s="53">
        <f t="shared" si="80"/>
        <v>922</v>
      </c>
      <c r="AO96" s="53">
        <f t="shared" si="81"/>
        <v>1035</v>
      </c>
      <c r="AP96" s="49">
        <v>45</v>
      </c>
      <c r="AQ96" s="49">
        <v>28</v>
      </c>
      <c r="AR96" s="49">
        <v>23</v>
      </c>
      <c r="AS96" s="49">
        <v>12</v>
      </c>
      <c r="AT96" s="49">
        <v>35</v>
      </c>
      <c r="AU96" s="49">
        <v>105</v>
      </c>
      <c r="AV96" s="49">
        <v>224</v>
      </c>
      <c r="AW96" s="49">
        <v>443</v>
      </c>
      <c r="AX96" s="49">
        <v>516</v>
      </c>
      <c r="AY96" s="49">
        <v>402</v>
      </c>
      <c r="AZ96" s="49">
        <v>386</v>
      </c>
      <c r="BA96" s="49">
        <v>494</v>
      </c>
      <c r="BB96" s="49">
        <v>471</v>
      </c>
      <c r="BC96" s="49">
        <v>486</v>
      </c>
      <c r="BD96" s="49">
        <v>627</v>
      </c>
      <c r="BE96" s="49">
        <v>707</v>
      </c>
      <c r="BF96" s="49">
        <v>730</v>
      </c>
      <c r="BG96" s="49">
        <v>687</v>
      </c>
      <c r="BH96" s="49">
        <v>590</v>
      </c>
      <c r="BI96" s="49">
        <v>455</v>
      </c>
      <c r="BJ96" s="49">
        <v>385</v>
      </c>
      <c r="BK96" s="49">
        <v>267</v>
      </c>
      <c r="BL96" s="49">
        <v>187</v>
      </c>
      <c r="BM96" s="49">
        <v>117</v>
      </c>
      <c r="BN96" s="53">
        <f t="shared" si="82"/>
        <v>8422</v>
      </c>
      <c r="BO96" s="53">
        <f t="shared" si="83"/>
        <v>918</v>
      </c>
      <c r="BP96" s="53">
        <f t="shared" si="84"/>
        <v>1277</v>
      </c>
      <c r="BQ96" s="54">
        <v>40</v>
      </c>
      <c r="BR96" s="54">
        <v>38</v>
      </c>
      <c r="BS96" s="54">
        <v>16</v>
      </c>
      <c r="BT96" s="54">
        <v>15</v>
      </c>
      <c r="BU96" s="54">
        <v>37</v>
      </c>
      <c r="BV96" s="54">
        <v>105</v>
      </c>
      <c r="BW96" s="54">
        <v>235</v>
      </c>
      <c r="BX96" s="54">
        <v>446</v>
      </c>
      <c r="BY96" s="54">
        <v>441</v>
      </c>
      <c r="BZ96" s="54">
        <v>376</v>
      </c>
      <c r="CA96" s="54">
        <v>373</v>
      </c>
      <c r="CB96" s="54">
        <v>503</v>
      </c>
      <c r="CC96" s="54">
        <v>514</v>
      </c>
      <c r="CD96" s="54">
        <v>555</v>
      </c>
      <c r="CE96" s="54">
        <v>670</v>
      </c>
      <c r="CF96" s="54">
        <v>747</v>
      </c>
      <c r="CG96" s="54">
        <v>783</v>
      </c>
      <c r="CH96" s="54">
        <v>771</v>
      </c>
      <c r="CI96" s="54">
        <v>557</v>
      </c>
      <c r="CJ96" s="54">
        <v>438</v>
      </c>
      <c r="CK96" s="54">
        <v>335</v>
      </c>
      <c r="CL96" s="54">
        <v>254</v>
      </c>
      <c r="CM96" s="54">
        <v>182</v>
      </c>
      <c r="CN96" s="54">
        <v>253</v>
      </c>
      <c r="CO96" s="53">
        <f t="shared" si="117"/>
        <v>8684</v>
      </c>
      <c r="CP96" s="53">
        <f t="shared" si="85"/>
        <v>817</v>
      </c>
      <c r="CQ96" s="53">
        <f t="shared" si="86"/>
        <v>1328</v>
      </c>
    </row>
    <row r="97" spans="1:95">
      <c r="A97" s="49">
        <v>39</v>
      </c>
      <c r="B97" s="49" t="s">
        <v>10</v>
      </c>
      <c r="C97" s="49" t="s">
        <v>84</v>
      </c>
      <c r="D97" s="49" t="s">
        <v>6</v>
      </c>
      <c r="E97" s="49" t="s">
        <v>33</v>
      </c>
      <c r="F97" s="49">
        <f t="shared" si="87"/>
        <v>31060</v>
      </c>
      <c r="G97" s="50">
        <f t="shared" si="88"/>
        <v>10353.333333333334</v>
      </c>
      <c r="H97" s="49" t="s">
        <v>4</v>
      </c>
      <c r="I97" s="49">
        <f t="shared" si="89"/>
        <v>5223</v>
      </c>
      <c r="J97" s="50">
        <f t="shared" si="90"/>
        <v>1741</v>
      </c>
      <c r="K97" s="49" t="s">
        <v>4</v>
      </c>
      <c r="L97" s="49">
        <f t="shared" si="91"/>
        <v>3500</v>
      </c>
      <c r="M97" s="50">
        <f t="shared" si="92"/>
        <v>1166.6666666666667</v>
      </c>
      <c r="N97" s="49" t="s">
        <v>4</v>
      </c>
      <c r="O97" s="52">
        <v>41</v>
      </c>
      <c r="P97" s="52">
        <v>35</v>
      </c>
      <c r="Q97" s="52">
        <v>26</v>
      </c>
      <c r="R97" s="52">
        <v>26</v>
      </c>
      <c r="S97" s="52">
        <v>76</v>
      </c>
      <c r="T97" s="52">
        <v>331</v>
      </c>
      <c r="U97" s="52">
        <v>593</v>
      </c>
      <c r="V97" s="52">
        <v>842</v>
      </c>
      <c r="W97" s="52">
        <v>1022</v>
      </c>
      <c r="X97" s="52">
        <v>832</v>
      </c>
      <c r="Y97" s="52">
        <v>684</v>
      </c>
      <c r="Z97" s="52">
        <v>526</v>
      </c>
      <c r="AA97" s="52">
        <v>485</v>
      </c>
      <c r="AB97" s="52">
        <v>537</v>
      </c>
      <c r="AC97" s="52">
        <v>489</v>
      </c>
      <c r="AD97" s="52">
        <v>484</v>
      </c>
      <c r="AE97" s="52">
        <v>490</v>
      </c>
      <c r="AF97" s="52">
        <v>595</v>
      </c>
      <c r="AG97" s="52">
        <v>496</v>
      </c>
      <c r="AH97" s="52">
        <v>479</v>
      </c>
      <c r="AI97" s="52">
        <v>439</v>
      </c>
      <c r="AJ97" s="52">
        <v>293</v>
      </c>
      <c r="AK97" s="52">
        <v>241</v>
      </c>
      <c r="AL97" s="52">
        <v>106</v>
      </c>
      <c r="AM97" s="53">
        <f t="shared" si="79"/>
        <v>10168</v>
      </c>
      <c r="AN97" s="53">
        <f t="shared" si="80"/>
        <v>1854</v>
      </c>
      <c r="AO97" s="53">
        <f t="shared" si="81"/>
        <v>1091</v>
      </c>
      <c r="AP97" s="49">
        <v>52</v>
      </c>
      <c r="AQ97" s="49">
        <v>34</v>
      </c>
      <c r="AR97" s="49">
        <v>24</v>
      </c>
      <c r="AS97" s="49">
        <v>32</v>
      </c>
      <c r="AT97" s="49">
        <v>83</v>
      </c>
      <c r="AU97" s="49">
        <v>344</v>
      </c>
      <c r="AV97" s="49">
        <v>639</v>
      </c>
      <c r="AW97" s="49">
        <v>811</v>
      </c>
      <c r="AX97" s="49">
        <v>971</v>
      </c>
      <c r="AY97" s="49">
        <v>807</v>
      </c>
      <c r="AZ97" s="49">
        <v>705</v>
      </c>
      <c r="BA97" s="49">
        <v>675</v>
      </c>
      <c r="BB97" s="49">
        <v>550</v>
      </c>
      <c r="BC97" s="49">
        <v>553</v>
      </c>
      <c r="BD97" s="49">
        <v>483</v>
      </c>
      <c r="BE97" s="49">
        <v>452</v>
      </c>
      <c r="BF97" s="49">
        <v>478</v>
      </c>
      <c r="BG97" s="49">
        <v>550</v>
      </c>
      <c r="BH97" s="49">
        <v>571</v>
      </c>
      <c r="BI97" s="49">
        <v>541</v>
      </c>
      <c r="BJ97" s="49">
        <v>434</v>
      </c>
      <c r="BK97" s="49">
        <v>312</v>
      </c>
      <c r="BL97" s="49">
        <v>221</v>
      </c>
      <c r="BM97" s="49">
        <v>115</v>
      </c>
      <c r="BN97" s="53">
        <f t="shared" si="82"/>
        <v>10437</v>
      </c>
      <c r="BO97" s="53">
        <f t="shared" si="83"/>
        <v>1778</v>
      </c>
      <c r="BP97" s="53">
        <f t="shared" si="84"/>
        <v>1121</v>
      </c>
      <c r="BQ97" s="54">
        <v>60</v>
      </c>
      <c r="BR97" s="54">
        <v>37</v>
      </c>
      <c r="BS97" s="54">
        <v>31</v>
      </c>
      <c r="BT97" s="54">
        <v>36</v>
      </c>
      <c r="BU97" s="54">
        <v>70</v>
      </c>
      <c r="BV97" s="54">
        <v>320</v>
      </c>
      <c r="BW97" s="54">
        <v>586</v>
      </c>
      <c r="BX97" s="54">
        <v>785</v>
      </c>
      <c r="BY97" s="54">
        <v>783</v>
      </c>
      <c r="BZ97" s="54">
        <v>808</v>
      </c>
      <c r="CA97" s="54">
        <v>629</v>
      </c>
      <c r="CB97" s="54">
        <v>633</v>
      </c>
      <c r="CC97" s="54">
        <v>602</v>
      </c>
      <c r="CD97" s="54">
        <v>532</v>
      </c>
      <c r="CE97" s="54">
        <v>508</v>
      </c>
      <c r="CF97" s="54">
        <v>546</v>
      </c>
      <c r="CG97" s="54">
        <v>571</v>
      </c>
      <c r="CH97" s="54">
        <v>699</v>
      </c>
      <c r="CI97" s="54">
        <v>589</v>
      </c>
      <c r="CJ97" s="54">
        <v>555</v>
      </c>
      <c r="CK97" s="54">
        <v>397</v>
      </c>
      <c r="CL97" s="54">
        <v>285</v>
      </c>
      <c r="CM97" s="54">
        <v>211</v>
      </c>
      <c r="CN97" s="54">
        <v>182</v>
      </c>
      <c r="CO97" s="53">
        <f t="shared" si="117"/>
        <v>10455</v>
      </c>
      <c r="CP97" s="53">
        <f t="shared" si="85"/>
        <v>1591</v>
      </c>
      <c r="CQ97" s="53">
        <f t="shared" si="86"/>
        <v>1288</v>
      </c>
    </row>
    <row r="98" spans="1:95">
      <c r="A98" s="49">
        <v>39</v>
      </c>
      <c r="B98" s="49" t="s">
        <v>10</v>
      </c>
      <c r="C98" s="49" t="s">
        <v>84</v>
      </c>
      <c r="D98" s="49" t="s">
        <v>6</v>
      </c>
      <c r="E98" s="49" t="s">
        <v>5</v>
      </c>
      <c r="F98" s="49">
        <f t="shared" si="87"/>
        <v>56081</v>
      </c>
      <c r="G98" s="50">
        <f t="shared" si="88"/>
        <v>18693.666666666668</v>
      </c>
      <c r="H98" s="49" t="s">
        <v>4</v>
      </c>
      <c r="I98" s="49">
        <f t="shared" si="89"/>
        <v>7880</v>
      </c>
      <c r="J98" s="50">
        <f t="shared" si="90"/>
        <v>2626.6666666666665</v>
      </c>
      <c r="K98" s="49" t="s">
        <v>4</v>
      </c>
      <c r="L98" s="49">
        <f t="shared" si="91"/>
        <v>7140</v>
      </c>
      <c r="M98" s="50">
        <f t="shared" si="92"/>
        <v>2380</v>
      </c>
      <c r="N98" s="49" t="s">
        <v>4</v>
      </c>
      <c r="O98" s="52">
        <v>81</v>
      </c>
      <c r="P98" s="52">
        <v>55</v>
      </c>
      <c r="Q98" s="52">
        <v>42</v>
      </c>
      <c r="R98" s="52">
        <v>39</v>
      </c>
      <c r="S98" s="52">
        <v>119</v>
      </c>
      <c r="T98" s="52">
        <v>435</v>
      </c>
      <c r="U98" s="52">
        <v>843</v>
      </c>
      <c r="V98" s="52">
        <v>1289</v>
      </c>
      <c r="W98" s="52">
        <v>1531</v>
      </c>
      <c r="X98" s="52">
        <v>1245</v>
      </c>
      <c r="Y98" s="52">
        <v>1104</v>
      </c>
      <c r="Z98" s="52">
        <v>958</v>
      </c>
      <c r="AA98" s="52">
        <v>918</v>
      </c>
      <c r="AB98" s="52">
        <v>999</v>
      </c>
      <c r="AC98" s="52">
        <v>1109</v>
      </c>
      <c r="AD98" s="52">
        <v>1189</v>
      </c>
      <c r="AE98" s="52">
        <v>1164</v>
      </c>
      <c r="AF98" s="52">
        <v>1125</v>
      </c>
      <c r="AG98" s="52">
        <v>1001</v>
      </c>
      <c r="AH98" s="52">
        <v>917</v>
      </c>
      <c r="AI98" s="52">
        <v>742</v>
      </c>
      <c r="AJ98" s="52">
        <v>547</v>
      </c>
      <c r="AK98" s="52">
        <v>419</v>
      </c>
      <c r="AL98" s="52">
        <v>212</v>
      </c>
      <c r="AM98" s="53">
        <f t="shared" si="79"/>
        <v>18083</v>
      </c>
      <c r="AN98" s="53">
        <f t="shared" si="80"/>
        <v>2776</v>
      </c>
      <c r="AO98" s="53">
        <f t="shared" si="81"/>
        <v>2126</v>
      </c>
      <c r="AP98" s="49">
        <v>97</v>
      </c>
      <c r="AQ98" s="49">
        <v>62</v>
      </c>
      <c r="AR98" s="49">
        <v>47</v>
      </c>
      <c r="AS98" s="49">
        <v>44</v>
      </c>
      <c r="AT98" s="49">
        <v>118</v>
      </c>
      <c r="AU98" s="49">
        <v>449</v>
      </c>
      <c r="AV98" s="49">
        <v>863</v>
      </c>
      <c r="AW98" s="49">
        <v>1254</v>
      </c>
      <c r="AX98" s="49">
        <v>1487</v>
      </c>
      <c r="AY98" s="49">
        <v>1209</v>
      </c>
      <c r="AZ98" s="49">
        <v>1091</v>
      </c>
      <c r="BA98" s="49">
        <v>1169</v>
      </c>
      <c r="BB98" s="49">
        <v>1021</v>
      </c>
      <c r="BC98" s="49">
        <v>1039</v>
      </c>
      <c r="BD98" s="49">
        <v>1110</v>
      </c>
      <c r="BE98" s="49">
        <v>1159</v>
      </c>
      <c r="BF98" s="49">
        <v>1208</v>
      </c>
      <c r="BG98" s="49">
        <v>1237</v>
      </c>
      <c r="BH98" s="49">
        <v>1161</v>
      </c>
      <c r="BI98" s="49">
        <v>996</v>
      </c>
      <c r="BJ98" s="49">
        <v>819</v>
      </c>
      <c r="BK98" s="49">
        <v>579</v>
      </c>
      <c r="BL98" s="49">
        <v>408</v>
      </c>
      <c r="BM98" s="49">
        <v>232</v>
      </c>
      <c r="BN98" s="53">
        <f t="shared" si="82"/>
        <v>18859</v>
      </c>
      <c r="BO98" s="53">
        <f t="shared" si="83"/>
        <v>2696</v>
      </c>
      <c r="BP98" s="53">
        <f t="shared" si="84"/>
        <v>2398</v>
      </c>
      <c r="BQ98" s="54">
        <v>100</v>
      </c>
      <c r="BR98" s="54">
        <v>75</v>
      </c>
      <c r="BS98" s="54">
        <v>47</v>
      </c>
      <c r="BT98" s="54">
        <v>51</v>
      </c>
      <c r="BU98" s="54">
        <v>107</v>
      </c>
      <c r="BV98" s="54">
        <v>425</v>
      </c>
      <c r="BW98" s="54">
        <v>821</v>
      </c>
      <c r="BX98" s="54">
        <v>1231</v>
      </c>
      <c r="BY98" s="54">
        <v>1224</v>
      </c>
      <c r="BZ98" s="54">
        <v>1184</v>
      </c>
      <c r="CA98" s="54">
        <v>1002</v>
      </c>
      <c r="CB98" s="54">
        <v>1136</v>
      </c>
      <c r="CC98" s="54">
        <v>1116</v>
      </c>
      <c r="CD98" s="54">
        <v>1087</v>
      </c>
      <c r="CE98" s="54">
        <v>1178</v>
      </c>
      <c r="CF98" s="54">
        <v>1293</v>
      </c>
      <c r="CG98" s="54">
        <v>1354</v>
      </c>
      <c r="CH98" s="54">
        <v>1470</v>
      </c>
      <c r="CI98" s="54">
        <v>1146</v>
      </c>
      <c r="CJ98" s="54">
        <v>993</v>
      </c>
      <c r="CK98" s="54">
        <v>732</v>
      </c>
      <c r="CL98" s="54">
        <v>539</v>
      </c>
      <c r="CM98" s="54">
        <v>393</v>
      </c>
      <c r="CN98" s="54">
        <v>435</v>
      </c>
      <c r="CO98" s="53">
        <f t="shared" si="117"/>
        <v>19139</v>
      </c>
      <c r="CP98" s="53">
        <f t="shared" si="85"/>
        <v>2408</v>
      </c>
      <c r="CQ98" s="53">
        <f t="shared" si="86"/>
        <v>2616</v>
      </c>
    </row>
    <row r="99" spans="1:95">
      <c r="A99" s="49">
        <v>42</v>
      </c>
      <c r="B99" s="49" t="s">
        <v>11</v>
      </c>
      <c r="C99" s="49" t="s">
        <v>84</v>
      </c>
      <c r="D99" s="49" t="s">
        <v>3</v>
      </c>
      <c r="E99" s="49" t="s">
        <v>32</v>
      </c>
      <c r="F99" s="43">
        <f t="shared" si="87"/>
        <v>420</v>
      </c>
      <c r="G99" s="44">
        <f t="shared" si="88"/>
        <v>140</v>
      </c>
      <c r="H99" s="45">
        <f t="shared" ref="H99:H101" si="118">F99/(F102+F99)</f>
        <v>1.0640453992703689E-2</v>
      </c>
      <c r="I99" s="43">
        <f t="shared" si="89"/>
        <v>94</v>
      </c>
      <c r="J99" s="44">
        <f t="shared" si="90"/>
        <v>31.333333333333332</v>
      </c>
      <c r="K99" s="45">
        <f t="shared" ref="K99" si="119">J99/(J102+J99)</f>
        <v>1.8751246758428087E-2</v>
      </c>
      <c r="L99" s="43">
        <f t="shared" si="91"/>
        <v>59</v>
      </c>
      <c r="M99" s="44">
        <f t="shared" si="92"/>
        <v>19.666666666666668</v>
      </c>
      <c r="N99" s="45">
        <f t="shared" ref="N99" si="120">M99/(M102+M99)</f>
        <v>1.4158867290616751E-2</v>
      </c>
      <c r="O99" s="52">
        <v>0</v>
      </c>
      <c r="P99" s="52">
        <v>0</v>
      </c>
      <c r="Q99" s="52">
        <v>0</v>
      </c>
      <c r="R99" s="52">
        <v>0</v>
      </c>
      <c r="S99" s="52">
        <v>0</v>
      </c>
      <c r="T99" s="52">
        <v>3</v>
      </c>
      <c r="U99" s="52">
        <v>16</v>
      </c>
      <c r="V99" s="52">
        <v>19</v>
      </c>
      <c r="W99" s="52">
        <v>30</v>
      </c>
      <c r="X99" s="52">
        <v>11</v>
      </c>
      <c r="Y99" s="52">
        <v>5</v>
      </c>
      <c r="Z99" s="52">
        <v>3</v>
      </c>
      <c r="AA99" s="52">
        <v>6</v>
      </c>
      <c r="AB99" s="52">
        <v>3</v>
      </c>
      <c r="AC99" s="52">
        <v>6</v>
      </c>
      <c r="AD99" s="52">
        <v>11</v>
      </c>
      <c r="AE99" s="52">
        <v>7</v>
      </c>
      <c r="AF99" s="52">
        <v>13</v>
      </c>
      <c r="AG99" s="52">
        <v>5</v>
      </c>
      <c r="AH99" s="52">
        <v>6</v>
      </c>
      <c r="AI99" s="52">
        <v>4</v>
      </c>
      <c r="AJ99" s="52">
        <v>4</v>
      </c>
      <c r="AK99" s="52">
        <v>3</v>
      </c>
      <c r="AL99" s="52">
        <v>2</v>
      </c>
      <c r="AM99" s="47">
        <f t="shared" si="79"/>
        <v>157</v>
      </c>
      <c r="AN99" s="47">
        <f t="shared" si="80"/>
        <v>41</v>
      </c>
      <c r="AO99" s="47">
        <f t="shared" si="81"/>
        <v>18</v>
      </c>
      <c r="AP99" s="49">
        <v>2</v>
      </c>
      <c r="AQ99" s="49">
        <v>0</v>
      </c>
      <c r="AR99" s="49">
        <v>0</v>
      </c>
      <c r="AS99" s="49">
        <v>0</v>
      </c>
      <c r="AT99" s="49">
        <v>1</v>
      </c>
      <c r="AU99" s="49">
        <v>8</v>
      </c>
      <c r="AV99" s="49">
        <v>15</v>
      </c>
      <c r="AW99" s="49">
        <v>13</v>
      </c>
      <c r="AX99" s="49">
        <v>16</v>
      </c>
      <c r="AY99" s="49">
        <v>15</v>
      </c>
      <c r="AZ99" s="49">
        <v>5</v>
      </c>
      <c r="BA99" s="49">
        <v>5</v>
      </c>
      <c r="BB99" s="49">
        <v>1</v>
      </c>
      <c r="BC99" s="49">
        <v>4</v>
      </c>
      <c r="BD99" s="49">
        <v>6</v>
      </c>
      <c r="BE99" s="49">
        <v>8</v>
      </c>
      <c r="BF99" s="49">
        <v>9</v>
      </c>
      <c r="BG99" s="49">
        <v>4</v>
      </c>
      <c r="BH99" s="49">
        <v>12</v>
      </c>
      <c r="BI99" s="49">
        <v>7</v>
      </c>
      <c r="BJ99" s="49">
        <v>4</v>
      </c>
      <c r="BK99" s="49">
        <v>1</v>
      </c>
      <c r="BL99" s="49">
        <v>0</v>
      </c>
      <c r="BM99" s="49">
        <v>1</v>
      </c>
      <c r="BN99" s="47">
        <f t="shared" si="82"/>
        <v>137</v>
      </c>
      <c r="BO99" s="47">
        <f t="shared" si="83"/>
        <v>31</v>
      </c>
      <c r="BP99" s="47">
        <f t="shared" si="84"/>
        <v>16</v>
      </c>
      <c r="BQ99" s="54">
        <v>0</v>
      </c>
      <c r="BR99" s="54">
        <v>0</v>
      </c>
      <c r="BS99" s="54">
        <v>0</v>
      </c>
      <c r="BT99" s="54">
        <v>0</v>
      </c>
      <c r="BU99" s="54">
        <v>1</v>
      </c>
      <c r="BV99" s="54">
        <v>5</v>
      </c>
      <c r="BW99" s="54">
        <v>8</v>
      </c>
      <c r="BX99" s="54">
        <v>7</v>
      </c>
      <c r="BY99" s="54">
        <v>10</v>
      </c>
      <c r="BZ99" s="54">
        <v>12</v>
      </c>
      <c r="CA99" s="54">
        <v>10</v>
      </c>
      <c r="CB99" s="54">
        <v>1</v>
      </c>
      <c r="CC99" s="54">
        <v>9</v>
      </c>
      <c r="CD99" s="54">
        <v>4</v>
      </c>
      <c r="CE99" s="54">
        <v>5</v>
      </c>
      <c r="CF99" s="54">
        <v>7</v>
      </c>
      <c r="CG99" s="54">
        <v>7</v>
      </c>
      <c r="CH99" s="54">
        <v>9</v>
      </c>
      <c r="CI99" s="54">
        <v>16</v>
      </c>
      <c r="CJ99" s="54">
        <v>6</v>
      </c>
      <c r="CK99" s="54">
        <v>4</v>
      </c>
      <c r="CL99" s="54">
        <v>2</v>
      </c>
      <c r="CM99" s="54">
        <v>0</v>
      </c>
      <c r="CN99" s="54">
        <v>3</v>
      </c>
      <c r="CO99" s="47">
        <f>SUM(BQ99:CN99)</f>
        <v>126</v>
      </c>
      <c r="CP99" s="47">
        <f t="shared" si="85"/>
        <v>22</v>
      </c>
      <c r="CQ99" s="47">
        <f t="shared" si="86"/>
        <v>25</v>
      </c>
    </row>
    <row r="100" spans="1:95">
      <c r="A100" s="49">
        <v>42</v>
      </c>
      <c r="B100" s="49" t="s">
        <v>11</v>
      </c>
      <c r="C100" s="49" t="s">
        <v>84</v>
      </c>
      <c r="D100" s="49" t="s">
        <v>3</v>
      </c>
      <c r="E100" s="49" t="s">
        <v>33</v>
      </c>
      <c r="F100" s="49">
        <f t="shared" si="87"/>
        <v>507</v>
      </c>
      <c r="G100" s="50">
        <f t="shared" si="88"/>
        <v>169</v>
      </c>
      <c r="H100" s="51">
        <f t="shared" si="118"/>
        <v>1.3419443635689896E-2</v>
      </c>
      <c r="I100" s="49">
        <f t="shared" si="89"/>
        <v>26</v>
      </c>
      <c r="J100" s="50">
        <f t="shared" si="90"/>
        <v>8.6666666666666661</v>
      </c>
      <c r="K100" s="51">
        <f t="shared" ref="K100:K101" si="121">I100/(I103+I100)</f>
        <v>8.1632653061224497E-3</v>
      </c>
      <c r="L100" s="49">
        <f t="shared" si="91"/>
        <v>152</v>
      </c>
      <c r="M100" s="50">
        <f t="shared" si="92"/>
        <v>50.666666666666664</v>
      </c>
      <c r="N100" s="51">
        <f t="shared" ref="N100:N101" si="122">L100/(L103+L100)</f>
        <v>2.4828487422410978E-2</v>
      </c>
      <c r="O100" s="52">
        <v>3</v>
      </c>
      <c r="P100" s="52">
        <v>1</v>
      </c>
      <c r="Q100" s="52">
        <v>0</v>
      </c>
      <c r="R100" s="52">
        <v>1</v>
      </c>
      <c r="S100" s="52">
        <v>0</v>
      </c>
      <c r="T100" s="52">
        <v>1</v>
      </c>
      <c r="U100" s="52">
        <v>2</v>
      </c>
      <c r="V100" s="52">
        <v>12</v>
      </c>
      <c r="W100" s="52">
        <v>3</v>
      </c>
      <c r="X100" s="52">
        <v>1</v>
      </c>
      <c r="Y100" s="52">
        <v>4</v>
      </c>
      <c r="Z100" s="52">
        <v>1</v>
      </c>
      <c r="AA100" s="52">
        <v>6</v>
      </c>
      <c r="AB100" s="52">
        <v>5</v>
      </c>
      <c r="AC100" s="52">
        <v>11</v>
      </c>
      <c r="AD100" s="52">
        <v>14</v>
      </c>
      <c r="AE100" s="52">
        <v>16</v>
      </c>
      <c r="AF100" s="52">
        <v>27</v>
      </c>
      <c r="AG100" s="52">
        <v>31</v>
      </c>
      <c r="AH100" s="52">
        <v>6</v>
      </c>
      <c r="AI100" s="52">
        <v>12</v>
      </c>
      <c r="AJ100" s="52">
        <v>11</v>
      </c>
      <c r="AK100" s="52">
        <v>9</v>
      </c>
      <c r="AL100" s="52">
        <v>7</v>
      </c>
      <c r="AM100" s="53">
        <f t="shared" si="79"/>
        <v>184</v>
      </c>
      <c r="AN100" s="53">
        <f t="shared" si="80"/>
        <v>4</v>
      </c>
      <c r="AO100" s="53">
        <f t="shared" si="81"/>
        <v>58</v>
      </c>
      <c r="AP100" s="49">
        <v>5</v>
      </c>
      <c r="AQ100" s="49">
        <v>1</v>
      </c>
      <c r="AR100" s="49">
        <v>0</v>
      </c>
      <c r="AS100" s="49">
        <v>1</v>
      </c>
      <c r="AT100" s="49">
        <v>1</v>
      </c>
      <c r="AU100" s="49">
        <v>1</v>
      </c>
      <c r="AV100" s="49">
        <v>1</v>
      </c>
      <c r="AW100" s="49">
        <v>9</v>
      </c>
      <c r="AX100" s="49">
        <v>8</v>
      </c>
      <c r="AY100" s="49">
        <v>6</v>
      </c>
      <c r="AZ100" s="49">
        <v>6</v>
      </c>
      <c r="BA100" s="49">
        <v>4</v>
      </c>
      <c r="BB100" s="49">
        <v>5</v>
      </c>
      <c r="BC100" s="49">
        <v>8</v>
      </c>
      <c r="BD100" s="49">
        <v>9</v>
      </c>
      <c r="BE100" s="49">
        <v>9</v>
      </c>
      <c r="BF100" s="49">
        <v>17</v>
      </c>
      <c r="BG100" s="49">
        <v>30</v>
      </c>
      <c r="BH100" s="49">
        <v>22</v>
      </c>
      <c r="BI100" s="49">
        <v>8</v>
      </c>
      <c r="BJ100" s="49">
        <v>11</v>
      </c>
      <c r="BK100" s="49">
        <v>5</v>
      </c>
      <c r="BL100" s="49">
        <v>4</v>
      </c>
      <c r="BM100" s="49">
        <v>2</v>
      </c>
      <c r="BN100" s="53">
        <f t="shared" si="82"/>
        <v>173</v>
      </c>
      <c r="BO100" s="53">
        <f t="shared" si="83"/>
        <v>14</v>
      </c>
      <c r="BP100" s="53">
        <f t="shared" si="84"/>
        <v>52</v>
      </c>
      <c r="BQ100" s="54">
        <v>0</v>
      </c>
      <c r="BR100" s="54">
        <v>1</v>
      </c>
      <c r="BS100" s="54">
        <v>0</v>
      </c>
      <c r="BT100" s="54">
        <v>1</v>
      </c>
      <c r="BU100" s="54">
        <v>0</v>
      </c>
      <c r="BV100" s="54">
        <v>1</v>
      </c>
      <c r="BW100" s="54">
        <v>4</v>
      </c>
      <c r="BX100" s="54">
        <v>5</v>
      </c>
      <c r="BY100" s="54">
        <v>3</v>
      </c>
      <c r="BZ100" s="54">
        <v>5</v>
      </c>
      <c r="CA100" s="54">
        <v>5</v>
      </c>
      <c r="CB100" s="54">
        <v>3</v>
      </c>
      <c r="CC100" s="54">
        <v>6</v>
      </c>
      <c r="CD100" s="54">
        <v>5</v>
      </c>
      <c r="CE100" s="54">
        <v>9</v>
      </c>
      <c r="CF100" s="54">
        <v>8</v>
      </c>
      <c r="CG100" s="54">
        <v>10</v>
      </c>
      <c r="CH100" s="54">
        <v>21</v>
      </c>
      <c r="CI100" s="54">
        <v>21</v>
      </c>
      <c r="CJ100" s="54">
        <v>11</v>
      </c>
      <c r="CK100" s="54">
        <v>12</v>
      </c>
      <c r="CL100" s="54">
        <v>8</v>
      </c>
      <c r="CM100" s="54">
        <v>3</v>
      </c>
      <c r="CN100" s="54">
        <v>8</v>
      </c>
      <c r="CO100" s="53">
        <f t="shared" ref="CO100:CO104" si="123">SUM(BQ100:CN100)</f>
        <v>150</v>
      </c>
      <c r="CP100" s="53">
        <f t="shared" si="85"/>
        <v>8</v>
      </c>
      <c r="CQ100" s="53">
        <f t="shared" si="86"/>
        <v>42</v>
      </c>
    </row>
    <row r="101" spans="1:95">
      <c r="A101" s="49">
        <v>42</v>
      </c>
      <c r="B101" s="49" t="s">
        <v>11</v>
      </c>
      <c r="C101" s="49" t="s">
        <v>84</v>
      </c>
      <c r="D101" s="49" t="s">
        <v>3</v>
      </c>
      <c r="E101" s="49" t="s">
        <v>5</v>
      </c>
      <c r="F101" s="49">
        <f t="shared" si="87"/>
        <v>927</v>
      </c>
      <c r="G101" s="50">
        <f t="shared" si="88"/>
        <v>309</v>
      </c>
      <c r="H101" s="51">
        <f t="shared" si="118"/>
        <v>1.1999533998679663E-2</v>
      </c>
      <c r="I101" s="49">
        <f t="shared" si="89"/>
        <v>120</v>
      </c>
      <c r="J101" s="50">
        <f t="shared" si="90"/>
        <v>40</v>
      </c>
      <c r="K101" s="51">
        <f t="shared" si="121"/>
        <v>1.4637716516223469E-2</v>
      </c>
      <c r="L101" s="49">
        <f t="shared" si="91"/>
        <v>211</v>
      </c>
      <c r="M101" s="50">
        <f t="shared" si="92"/>
        <v>70.333333333333329</v>
      </c>
      <c r="N101" s="51">
        <f t="shared" si="122"/>
        <v>2.0507337933715619E-2</v>
      </c>
      <c r="O101" s="52">
        <v>3</v>
      </c>
      <c r="P101" s="52">
        <v>1</v>
      </c>
      <c r="Q101" s="52">
        <v>0</v>
      </c>
      <c r="R101" s="52">
        <v>1</v>
      </c>
      <c r="S101" s="52">
        <v>0</v>
      </c>
      <c r="T101" s="52">
        <v>4</v>
      </c>
      <c r="U101" s="52">
        <v>18</v>
      </c>
      <c r="V101" s="52">
        <v>31</v>
      </c>
      <c r="W101" s="52">
        <v>33</v>
      </c>
      <c r="X101" s="52">
        <v>12</v>
      </c>
      <c r="Y101" s="52">
        <v>9</v>
      </c>
      <c r="Z101" s="52">
        <v>4</v>
      </c>
      <c r="AA101" s="52">
        <v>12</v>
      </c>
      <c r="AB101" s="52">
        <v>8</v>
      </c>
      <c r="AC101" s="52">
        <v>17</v>
      </c>
      <c r="AD101" s="52">
        <v>25</v>
      </c>
      <c r="AE101" s="52">
        <v>23</v>
      </c>
      <c r="AF101" s="52">
        <v>40</v>
      </c>
      <c r="AG101" s="52">
        <v>36</v>
      </c>
      <c r="AH101" s="52">
        <v>12</v>
      </c>
      <c r="AI101" s="52">
        <v>16</v>
      </c>
      <c r="AJ101" s="52">
        <v>15</v>
      </c>
      <c r="AK101" s="52">
        <v>12</v>
      </c>
      <c r="AL101" s="52">
        <v>9</v>
      </c>
      <c r="AM101" s="53">
        <f t="shared" si="79"/>
        <v>341</v>
      </c>
      <c r="AN101" s="53">
        <f t="shared" si="80"/>
        <v>45</v>
      </c>
      <c r="AO101" s="53">
        <f t="shared" si="81"/>
        <v>76</v>
      </c>
      <c r="AP101" s="49">
        <v>7</v>
      </c>
      <c r="AQ101" s="49">
        <v>1</v>
      </c>
      <c r="AR101" s="49">
        <v>0</v>
      </c>
      <c r="AS101" s="49">
        <v>1</v>
      </c>
      <c r="AT101" s="49">
        <v>2</v>
      </c>
      <c r="AU101" s="49">
        <v>9</v>
      </c>
      <c r="AV101" s="49">
        <v>16</v>
      </c>
      <c r="AW101" s="49">
        <v>22</v>
      </c>
      <c r="AX101" s="49">
        <v>24</v>
      </c>
      <c r="AY101" s="49">
        <v>21</v>
      </c>
      <c r="AZ101" s="49">
        <v>11</v>
      </c>
      <c r="BA101" s="49">
        <v>9</v>
      </c>
      <c r="BB101" s="49">
        <v>6</v>
      </c>
      <c r="BC101" s="49">
        <v>12</v>
      </c>
      <c r="BD101" s="49">
        <v>15</v>
      </c>
      <c r="BE101" s="49">
        <v>17</v>
      </c>
      <c r="BF101" s="49">
        <v>26</v>
      </c>
      <c r="BG101" s="49">
        <v>34</v>
      </c>
      <c r="BH101" s="49">
        <v>34</v>
      </c>
      <c r="BI101" s="49">
        <v>15</v>
      </c>
      <c r="BJ101" s="49">
        <v>15</v>
      </c>
      <c r="BK101" s="49">
        <v>6</v>
      </c>
      <c r="BL101" s="49">
        <v>4</v>
      </c>
      <c r="BM101" s="49">
        <v>3</v>
      </c>
      <c r="BN101" s="53">
        <f t="shared" si="82"/>
        <v>310</v>
      </c>
      <c r="BO101" s="53">
        <f t="shared" si="83"/>
        <v>45</v>
      </c>
      <c r="BP101" s="53">
        <f t="shared" si="84"/>
        <v>68</v>
      </c>
      <c r="BQ101" s="54">
        <v>0</v>
      </c>
      <c r="BR101" s="54">
        <v>1</v>
      </c>
      <c r="BS101" s="54">
        <v>0</v>
      </c>
      <c r="BT101" s="54">
        <v>1</v>
      </c>
      <c r="BU101" s="54">
        <v>1</v>
      </c>
      <c r="BV101" s="54">
        <v>6</v>
      </c>
      <c r="BW101" s="54">
        <v>12</v>
      </c>
      <c r="BX101" s="54">
        <v>12</v>
      </c>
      <c r="BY101" s="54">
        <v>13</v>
      </c>
      <c r="BZ101" s="54">
        <v>17</v>
      </c>
      <c r="CA101" s="54">
        <v>15</v>
      </c>
      <c r="CB101" s="54">
        <v>4</v>
      </c>
      <c r="CC101" s="54">
        <v>15</v>
      </c>
      <c r="CD101" s="54">
        <v>9</v>
      </c>
      <c r="CE101" s="54">
        <v>14</v>
      </c>
      <c r="CF101" s="54">
        <v>15</v>
      </c>
      <c r="CG101" s="54">
        <v>17</v>
      </c>
      <c r="CH101" s="54">
        <v>30</v>
      </c>
      <c r="CI101" s="54">
        <v>37</v>
      </c>
      <c r="CJ101" s="54">
        <v>17</v>
      </c>
      <c r="CK101" s="54">
        <v>16</v>
      </c>
      <c r="CL101" s="54">
        <v>10</v>
      </c>
      <c r="CM101" s="54">
        <v>3</v>
      </c>
      <c r="CN101" s="54">
        <v>11</v>
      </c>
      <c r="CO101" s="53">
        <f t="shared" si="123"/>
        <v>276</v>
      </c>
      <c r="CP101" s="53">
        <f t="shared" si="85"/>
        <v>30</v>
      </c>
      <c r="CQ101" s="53">
        <f t="shared" si="86"/>
        <v>67</v>
      </c>
    </row>
    <row r="102" spans="1:95">
      <c r="A102" s="49">
        <v>42</v>
      </c>
      <c r="B102" s="49" t="s">
        <v>11</v>
      </c>
      <c r="C102" s="49" t="s">
        <v>84</v>
      </c>
      <c r="D102" s="49" t="s">
        <v>6</v>
      </c>
      <c r="E102" s="49" t="s">
        <v>32</v>
      </c>
      <c r="F102" s="49">
        <f t="shared" si="87"/>
        <v>39052</v>
      </c>
      <c r="G102" s="50">
        <f t="shared" si="88"/>
        <v>13017.333333333334</v>
      </c>
      <c r="H102" s="49" t="s">
        <v>4</v>
      </c>
      <c r="I102" s="49">
        <f t="shared" si="89"/>
        <v>4919</v>
      </c>
      <c r="J102" s="50">
        <f t="shared" si="90"/>
        <v>1639.6666666666667</v>
      </c>
      <c r="K102" s="49" t="s">
        <v>4</v>
      </c>
      <c r="L102" s="49">
        <f t="shared" si="91"/>
        <v>4108</v>
      </c>
      <c r="M102" s="50">
        <f t="shared" si="92"/>
        <v>1369.3333333333333</v>
      </c>
      <c r="N102" s="49" t="s">
        <v>4</v>
      </c>
      <c r="O102" s="52">
        <v>153</v>
      </c>
      <c r="P102" s="52">
        <v>73</v>
      </c>
      <c r="Q102" s="52">
        <v>75</v>
      </c>
      <c r="R102" s="52">
        <v>55</v>
      </c>
      <c r="S102" s="52">
        <v>73</v>
      </c>
      <c r="T102" s="52">
        <v>313</v>
      </c>
      <c r="U102" s="52">
        <v>685</v>
      </c>
      <c r="V102" s="52">
        <v>962</v>
      </c>
      <c r="W102" s="52">
        <v>898</v>
      </c>
      <c r="X102" s="52">
        <v>759</v>
      </c>
      <c r="Y102" s="52">
        <v>701</v>
      </c>
      <c r="Z102" s="52">
        <v>672</v>
      </c>
      <c r="AA102" s="52">
        <v>779</v>
      </c>
      <c r="AB102" s="52">
        <v>780</v>
      </c>
      <c r="AC102" s="52">
        <v>798</v>
      </c>
      <c r="AD102" s="52">
        <v>748</v>
      </c>
      <c r="AE102" s="52">
        <v>776</v>
      </c>
      <c r="AF102" s="52">
        <v>681</v>
      </c>
      <c r="AG102" s="52">
        <v>715</v>
      </c>
      <c r="AH102" s="52">
        <v>604</v>
      </c>
      <c r="AI102" s="52">
        <v>556</v>
      </c>
      <c r="AJ102" s="52">
        <v>492</v>
      </c>
      <c r="AK102" s="52">
        <v>432</v>
      </c>
      <c r="AL102" s="52">
        <v>231</v>
      </c>
      <c r="AM102" s="53">
        <f t="shared" si="79"/>
        <v>13011</v>
      </c>
      <c r="AN102" s="53">
        <f t="shared" si="80"/>
        <v>1657</v>
      </c>
      <c r="AO102" s="53">
        <f t="shared" si="81"/>
        <v>1396</v>
      </c>
      <c r="AP102" s="49">
        <v>158</v>
      </c>
      <c r="AQ102" s="49">
        <v>88</v>
      </c>
      <c r="AR102" s="49">
        <v>44</v>
      </c>
      <c r="AS102" s="49">
        <v>57</v>
      </c>
      <c r="AT102" s="49">
        <v>77</v>
      </c>
      <c r="AU102" s="49">
        <v>307</v>
      </c>
      <c r="AV102" s="49">
        <v>669</v>
      </c>
      <c r="AW102" s="49">
        <v>918</v>
      </c>
      <c r="AX102" s="49">
        <v>878</v>
      </c>
      <c r="AY102" s="49">
        <v>729</v>
      </c>
      <c r="AZ102" s="49">
        <v>725</v>
      </c>
      <c r="BA102" s="49">
        <v>731</v>
      </c>
      <c r="BB102" s="49">
        <v>810</v>
      </c>
      <c r="BC102" s="49">
        <v>776</v>
      </c>
      <c r="BD102" s="49">
        <v>841</v>
      </c>
      <c r="BE102" s="49">
        <v>786</v>
      </c>
      <c r="BF102" s="49">
        <v>767</v>
      </c>
      <c r="BG102" s="49">
        <v>694</v>
      </c>
      <c r="BH102" s="49">
        <v>665</v>
      </c>
      <c r="BI102" s="49">
        <v>692</v>
      </c>
      <c r="BJ102" s="49">
        <v>530</v>
      </c>
      <c r="BK102" s="49">
        <v>459</v>
      </c>
      <c r="BL102" s="49">
        <v>368</v>
      </c>
      <c r="BM102" s="49">
        <v>237</v>
      </c>
      <c r="BN102" s="53">
        <f t="shared" si="82"/>
        <v>13006</v>
      </c>
      <c r="BO102" s="53">
        <f t="shared" si="83"/>
        <v>1607</v>
      </c>
      <c r="BP102" s="53">
        <f t="shared" si="84"/>
        <v>1359</v>
      </c>
      <c r="BQ102" s="54">
        <v>119</v>
      </c>
      <c r="BR102" s="54">
        <v>72</v>
      </c>
      <c r="BS102" s="54">
        <v>57</v>
      </c>
      <c r="BT102" s="54">
        <v>35</v>
      </c>
      <c r="BU102" s="54">
        <v>66</v>
      </c>
      <c r="BV102" s="54">
        <v>320</v>
      </c>
      <c r="BW102" s="54">
        <v>686</v>
      </c>
      <c r="BX102" s="54">
        <v>931</v>
      </c>
      <c r="BY102" s="54">
        <v>883</v>
      </c>
      <c r="BZ102" s="54">
        <v>772</v>
      </c>
      <c r="CA102" s="54">
        <v>744</v>
      </c>
      <c r="CB102" s="54">
        <v>718</v>
      </c>
      <c r="CC102" s="54">
        <v>797</v>
      </c>
      <c r="CD102" s="54">
        <v>776</v>
      </c>
      <c r="CE102" s="54">
        <v>777</v>
      </c>
      <c r="CF102" s="54">
        <v>746</v>
      </c>
      <c r="CG102" s="54">
        <v>704</v>
      </c>
      <c r="CH102" s="54">
        <v>683</v>
      </c>
      <c r="CI102" s="54">
        <v>670</v>
      </c>
      <c r="CJ102" s="54">
        <v>623</v>
      </c>
      <c r="CK102" s="54">
        <v>630</v>
      </c>
      <c r="CL102" s="54">
        <v>523</v>
      </c>
      <c r="CM102" s="54">
        <v>405</v>
      </c>
      <c r="CN102" s="54">
        <v>298</v>
      </c>
      <c r="CO102" s="53">
        <f t="shared" si="123"/>
        <v>13035</v>
      </c>
      <c r="CP102" s="53">
        <f t="shared" si="85"/>
        <v>1655</v>
      </c>
      <c r="CQ102" s="53">
        <f t="shared" si="86"/>
        <v>1353</v>
      </c>
    </row>
    <row r="103" spans="1:95">
      <c r="A103" s="49">
        <v>42</v>
      </c>
      <c r="B103" s="49" t="s">
        <v>11</v>
      </c>
      <c r="C103" s="49" t="s">
        <v>84</v>
      </c>
      <c r="D103" s="49" t="s">
        <v>6</v>
      </c>
      <c r="E103" s="49" t="s">
        <v>33</v>
      </c>
      <c r="F103" s="49">
        <f t="shared" si="87"/>
        <v>37274</v>
      </c>
      <c r="G103" s="50">
        <f t="shared" si="88"/>
        <v>12424.666666666666</v>
      </c>
      <c r="H103" s="49" t="s">
        <v>4</v>
      </c>
      <c r="I103" s="49">
        <f t="shared" si="89"/>
        <v>3159</v>
      </c>
      <c r="J103" s="50">
        <f t="shared" si="90"/>
        <v>1053</v>
      </c>
      <c r="K103" s="49" t="s">
        <v>4</v>
      </c>
      <c r="L103" s="49">
        <f t="shared" si="91"/>
        <v>5970</v>
      </c>
      <c r="M103" s="50">
        <f t="shared" si="92"/>
        <v>1990</v>
      </c>
      <c r="N103" s="49" t="s">
        <v>4</v>
      </c>
      <c r="O103" s="52">
        <v>121</v>
      </c>
      <c r="P103" s="52">
        <v>92</v>
      </c>
      <c r="Q103" s="52">
        <v>78</v>
      </c>
      <c r="R103" s="52">
        <v>63</v>
      </c>
      <c r="S103" s="52">
        <v>70</v>
      </c>
      <c r="T103" s="52">
        <v>134</v>
      </c>
      <c r="U103" s="52">
        <v>291</v>
      </c>
      <c r="V103" s="52">
        <v>463</v>
      </c>
      <c r="W103" s="52">
        <v>512</v>
      </c>
      <c r="X103" s="52">
        <v>566</v>
      </c>
      <c r="Y103" s="52">
        <v>642</v>
      </c>
      <c r="Z103" s="52">
        <v>684</v>
      </c>
      <c r="AA103" s="52">
        <v>754</v>
      </c>
      <c r="AB103" s="52">
        <v>739</v>
      </c>
      <c r="AC103" s="52">
        <v>798</v>
      </c>
      <c r="AD103" s="52">
        <v>868</v>
      </c>
      <c r="AE103" s="52">
        <v>1067</v>
      </c>
      <c r="AF103" s="52">
        <v>1112</v>
      </c>
      <c r="AG103" s="52">
        <v>875</v>
      </c>
      <c r="AH103" s="52">
        <v>700</v>
      </c>
      <c r="AI103" s="52">
        <v>505</v>
      </c>
      <c r="AJ103" s="52">
        <v>465</v>
      </c>
      <c r="AK103" s="52">
        <v>359</v>
      </c>
      <c r="AL103" s="52">
        <v>269</v>
      </c>
      <c r="AM103" s="53">
        <f t="shared" si="79"/>
        <v>12227</v>
      </c>
      <c r="AN103" s="53">
        <f t="shared" si="80"/>
        <v>1078</v>
      </c>
      <c r="AO103" s="53">
        <f t="shared" si="81"/>
        <v>1987</v>
      </c>
      <c r="AP103" s="49">
        <v>137</v>
      </c>
      <c r="AQ103" s="49">
        <v>96</v>
      </c>
      <c r="AR103" s="49">
        <v>60</v>
      </c>
      <c r="AS103" s="49">
        <v>64</v>
      </c>
      <c r="AT103" s="49">
        <v>62</v>
      </c>
      <c r="AU103" s="49">
        <v>138</v>
      </c>
      <c r="AV103" s="49">
        <v>259</v>
      </c>
      <c r="AW103" s="49">
        <v>457</v>
      </c>
      <c r="AX103" s="49">
        <v>472</v>
      </c>
      <c r="AY103" s="49">
        <v>578</v>
      </c>
      <c r="AZ103" s="49">
        <v>595</v>
      </c>
      <c r="BA103" s="49">
        <v>682</v>
      </c>
      <c r="BB103" s="49">
        <v>735</v>
      </c>
      <c r="BC103" s="49">
        <v>722</v>
      </c>
      <c r="BD103" s="49">
        <v>862</v>
      </c>
      <c r="BE103" s="49">
        <v>911</v>
      </c>
      <c r="BF103" s="49">
        <v>1180</v>
      </c>
      <c r="BG103" s="49">
        <v>1057</v>
      </c>
      <c r="BH103" s="49">
        <v>817</v>
      </c>
      <c r="BI103" s="49">
        <v>654</v>
      </c>
      <c r="BJ103" s="49">
        <v>509</v>
      </c>
      <c r="BK103" s="49">
        <v>406</v>
      </c>
      <c r="BL103" s="49">
        <v>473</v>
      </c>
      <c r="BM103" s="49">
        <v>415</v>
      </c>
      <c r="BN103" s="53">
        <f t="shared" si="82"/>
        <v>12341</v>
      </c>
      <c r="BO103" s="53">
        <f t="shared" si="83"/>
        <v>1050</v>
      </c>
      <c r="BP103" s="53">
        <f t="shared" si="84"/>
        <v>1874</v>
      </c>
      <c r="BQ103" s="54">
        <v>176</v>
      </c>
      <c r="BR103" s="54">
        <v>116</v>
      </c>
      <c r="BS103" s="54">
        <v>72</v>
      </c>
      <c r="BT103" s="54">
        <v>59</v>
      </c>
      <c r="BU103" s="54">
        <v>76</v>
      </c>
      <c r="BV103" s="54">
        <v>119</v>
      </c>
      <c r="BW103" s="54">
        <v>259</v>
      </c>
      <c r="BX103" s="54">
        <v>473</v>
      </c>
      <c r="BY103" s="54">
        <v>481</v>
      </c>
      <c r="BZ103" s="54">
        <v>550</v>
      </c>
      <c r="CA103" s="54">
        <v>637</v>
      </c>
      <c r="CB103" s="54">
        <v>670</v>
      </c>
      <c r="CC103" s="54">
        <v>734</v>
      </c>
      <c r="CD103" s="54">
        <v>711</v>
      </c>
      <c r="CE103" s="54">
        <v>858</v>
      </c>
      <c r="CF103" s="54">
        <v>985</v>
      </c>
      <c r="CG103" s="54">
        <v>1097</v>
      </c>
      <c r="CH103" s="54">
        <v>1151</v>
      </c>
      <c r="CI103" s="54">
        <v>958</v>
      </c>
      <c r="CJ103" s="54">
        <v>760</v>
      </c>
      <c r="CK103" s="54">
        <v>647</v>
      </c>
      <c r="CL103" s="54">
        <v>483</v>
      </c>
      <c r="CM103" s="54">
        <v>342</v>
      </c>
      <c r="CN103" s="54">
        <v>292</v>
      </c>
      <c r="CO103" s="53">
        <f t="shared" si="123"/>
        <v>12706</v>
      </c>
      <c r="CP103" s="53">
        <f t="shared" si="85"/>
        <v>1031</v>
      </c>
      <c r="CQ103" s="53">
        <f t="shared" si="86"/>
        <v>2109</v>
      </c>
    </row>
    <row r="104" spans="1:95">
      <c r="A104" s="49">
        <v>42</v>
      </c>
      <c r="B104" s="49" t="s">
        <v>11</v>
      </c>
      <c r="C104" s="49" t="s">
        <v>84</v>
      </c>
      <c r="D104" s="49" t="s">
        <v>6</v>
      </c>
      <c r="E104" s="49" t="s">
        <v>5</v>
      </c>
      <c r="F104" s="49">
        <f t="shared" si="87"/>
        <v>76326</v>
      </c>
      <c r="G104" s="50">
        <f t="shared" si="88"/>
        <v>25442</v>
      </c>
      <c r="H104" s="49" t="s">
        <v>4</v>
      </c>
      <c r="I104" s="49">
        <f t="shared" si="89"/>
        <v>8078</v>
      </c>
      <c r="J104" s="50">
        <f t="shared" si="90"/>
        <v>2692.6666666666665</v>
      </c>
      <c r="K104" s="49" t="s">
        <v>4</v>
      </c>
      <c r="L104" s="49">
        <f t="shared" si="91"/>
        <v>10078</v>
      </c>
      <c r="M104" s="50">
        <f t="shared" si="92"/>
        <v>3359.3333333333335</v>
      </c>
      <c r="N104" s="49" t="s">
        <v>4</v>
      </c>
      <c r="O104" s="52">
        <v>274</v>
      </c>
      <c r="P104" s="52">
        <v>165</v>
      </c>
      <c r="Q104" s="52">
        <v>153</v>
      </c>
      <c r="R104" s="52">
        <v>118</v>
      </c>
      <c r="S104" s="52">
        <v>143</v>
      </c>
      <c r="T104" s="52">
        <v>447</v>
      </c>
      <c r="U104" s="52">
        <v>976</v>
      </c>
      <c r="V104" s="52">
        <v>1425</v>
      </c>
      <c r="W104" s="52">
        <v>1410</v>
      </c>
      <c r="X104" s="52">
        <v>1325</v>
      </c>
      <c r="Y104" s="52">
        <v>1343</v>
      </c>
      <c r="Z104" s="52">
        <v>1356</v>
      </c>
      <c r="AA104" s="52">
        <v>1533</v>
      </c>
      <c r="AB104" s="52">
        <v>1519</v>
      </c>
      <c r="AC104" s="52">
        <v>1596</v>
      </c>
      <c r="AD104" s="52">
        <v>1616</v>
      </c>
      <c r="AE104" s="52">
        <v>1843</v>
      </c>
      <c r="AF104" s="52">
        <v>1793</v>
      </c>
      <c r="AG104" s="52">
        <v>1590</v>
      </c>
      <c r="AH104" s="52">
        <v>1304</v>
      </c>
      <c r="AI104" s="52">
        <v>1061</v>
      </c>
      <c r="AJ104" s="52">
        <v>957</v>
      </c>
      <c r="AK104" s="52">
        <v>791</v>
      </c>
      <c r="AL104" s="52">
        <v>500</v>
      </c>
      <c r="AM104" s="53">
        <f t="shared" si="79"/>
        <v>25238</v>
      </c>
      <c r="AN104" s="53">
        <f t="shared" si="80"/>
        <v>2735</v>
      </c>
      <c r="AO104" s="53">
        <f t="shared" si="81"/>
        <v>3383</v>
      </c>
      <c r="AP104" s="49">
        <v>295</v>
      </c>
      <c r="AQ104" s="49">
        <v>184</v>
      </c>
      <c r="AR104" s="49">
        <v>104</v>
      </c>
      <c r="AS104" s="49">
        <v>121</v>
      </c>
      <c r="AT104" s="49">
        <v>139</v>
      </c>
      <c r="AU104" s="49">
        <v>445</v>
      </c>
      <c r="AV104" s="49">
        <v>928</v>
      </c>
      <c r="AW104" s="49">
        <v>1375</v>
      </c>
      <c r="AX104" s="49">
        <v>1350</v>
      </c>
      <c r="AY104" s="49">
        <v>1307</v>
      </c>
      <c r="AZ104" s="49">
        <v>1320</v>
      </c>
      <c r="BA104" s="49">
        <v>1413</v>
      </c>
      <c r="BB104" s="49">
        <v>1545</v>
      </c>
      <c r="BC104" s="49">
        <v>1498</v>
      </c>
      <c r="BD104" s="49">
        <v>1703</v>
      </c>
      <c r="BE104" s="49">
        <v>1697</v>
      </c>
      <c r="BF104" s="49">
        <v>1947</v>
      </c>
      <c r="BG104" s="49">
        <v>1751</v>
      </c>
      <c r="BH104" s="49">
        <v>1482</v>
      </c>
      <c r="BI104" s="49">
        <v>1346</v>
      </c>
      <c r="BJ104" s="49">
        <v>1039</v>
      </c>
      <c r="BK104" s="49">
        <v>865</v>
      </c>
      <c r="BL104" s="49">
        <v>841</v>
      </c>
      <c r="BM104" s="49">
        <v>652</v>
      </c>
      <c r="BN104" s="53">
        <f t="shared" si="82"/>
        <v>25347</v>
      </c>
      <c r="BO104" s="53">
        <f t="shared" si="83"/>
        <v>2657</v>
      </c>
      <c r="BP104" s="53">
        <f t="shared" si="84"/>
        <v>3233</v>
      </c>
      <c r="BQ104" s="54">
        <v>295</v>
      </c>
      <c r="BR104" s="54">
        <v>188</v>
      </c>
      <c r="BS104" s="54">
        <v>129</v>
      </c>
      <c r="BT104" s="54">
        <v>94</v>
      </c>
      <c r="BU104" s="54">
        <v>142</v>
      </c>
      <c r="BV104" s="54">
        <v>439</v>
      </c>
      <c r="BW104" s="54">
        <v>945</v>
      </c>
      <c r="BX104" s="54">
        <v>1404</v>
      </c>
      <c r="BY104" s="54">
        <v>1364</v>
      </c>
      <c r="BZ104" s="54">
        <v>1322</v>
      </c>
      <c r="CA104" s="54">
        <v>1381</v>
      </c>
      <c r="CB104" s="54">
        <v>1388</v>
      </c>
      <c r="CC104" s="54">
        <v>1531</v>
      </c>
      <c r="CD104" s="54">
        <v>1487</v>
      </c>
      <c r="CE104" s="54">
        <v>1635</v>
      </c>
      <c r="CF104" s="54">
        <v>1731</v>
      </c>
      <c r="CG104" s="54">
        <v>1801</v>
      </c>
      <c r="CH104" s="54">
        <v>1834</v>
      </c>
      <c r="CI104" s="54">
        <v>1628</v>
      </c>
      <c r="CJ104" s="54">
        <v>1383</v>
      </c>
      <c r="CK104" s="54">
        <v>1277</v>
      </c>
      <c r="CL104" s="54">
        <v>1006</v>
      </c>
      <c r="CM104" s="54">
        <v>747</v>
      </c>
      <c r="CN104" s="54">
        <v>590</v>
      </c>
      <c r="CO104" s="53">
        <f t="shared" si="123"/>
        <v>25741</v>
      </c>
      <c r="CP104" s="53">
        <f t="shared" si="85"/>
        <v>2686</v>
      </c>
      <c r="CQ104" s="53">
        <f t="shared" si="86"/>
        <v>3462</v>
      </c>
    </row>
    <row r="105" spans="1:95" s="55" customFormat="1">
      <c r="A105" s="55">
        <v>44</v>
      </c>
      <c r="B105" s="55" t="s">
        <v>57</v>
      </c>
      <c r="C105" s="55" t="s">
        <v>84</v>
      </c>
      <c r="D105" s="55" t="s">
        <v>3</v>
      </c>
      <c r="E105" s="55" t="s">
        <v>32</v>
      </c>
      <c r="F105" s="56">
        <f t="shared" si="87"/>
        <v>6650</v>
      </c>
      <c r="G105" s="57">
        <f t="shared" si="88"/>
        <v>2216.6666666666665</v>
      </c>
      <c r="H105" s="58">
        <f t="shared" ref="H105:H107" si="124">F105/(F108+F105)</f>
        <v>0.14897287125607653</v>
      </c>
      <c r="I105" s="56">
        <f t="shared" si="89"/>
        <v>1219</v>
      </c>
      <c r="J105" s="57">
        <f t="shared" si="90"/>
        <v>406.33333333333331</v>
      </c>
      <c r="K105" s="58">
        <f t="shared" ref="K105" si="125">J105/(J108+J105)</f>
        <v>0.19683513644437264</v>
      </c>
      <c r="L105" s="56">
        <f t="shared" si="91"/>
        <v>1582</v>
      </c>
      <c r="M105" s="57">
        <f t="shared" si="92"/>
        <v>527.33333333333337</v>
      </c>
      <c r="N105" s="58">
        <f t="shared" ref="N105" si="126">M105/(M108+M105)</f>
        <v>0.21859886693381236</v>
      </c>
      <c r="O105" s="52">
        <v>9</v>
      </c>
      <c r="P105" s="52">
        <v>5</v>
      </c>
      <c r="Q105" s="52">
        <v>4</v>
      </c>
      <c r="R105" s="52">
        <v>1</v>
      </c>
      <c r="S105" s="52">
        <v>1</v>
      </c>
      <c r="T105" s="52">
        <v>20</v>
      </c>
      <c r="U105" s="52">
        <v>61</v>
      </c>
      <c r="V105" s="52">
        <v>159</v>
      </c>
      <c r="W105" s="52">
        <v>265</v>
      </c>
      <c r="X105" s="52">
        <v>148</v>
      </c>
      <c r="Y105" s="52">
        <v>92</v>
      </c>
      <c r="Z105" s="52">
        <v>65</v>
      </c>
      <c r="AA105" s="52">
        <v>65</v>
      </c>
      <c r="AB105" s="52">
        <v>70</v>
      </c>
      <c r="AC105" s="52">
        <v>58</v>
      </c>
      <c r="AD105" s="52">
        <v>89</v>
      </c>
      <c r="AE105" s="52">
        <v>156</v>
      </c>
      <c r="AF105" s="52">
        <v>312</v>
      </c>
      <c r="AG105" s="52">
        <v>263</v>
      </c>
      <c r="AH105" s="52">
        <v>158</v>
      </c>
      <c r="AI105" s="52">
        <v>104</v>
      </c>
      <c r="AJ105" s="52">
        <v>104</v>
      </c>
      <c r="AK105" s="52">
        <v>55</v>
      </c>
      <c r="AL105" s="52">
        <v>32</v>
      </c>
      <c r="AM105" s="47">
        <f>SUM(O105:AL105)</f>
        <v>2296</v>
      </c>
      <c r="AN105" s="47">
        <f t="shared" si="80"/>
        <v>413</v>
      </c>
      <c r="AO105" s="47">
        <f t="shared" si="81"/>
        <v>575</v>
      </c>
      <c r="AP105" s="55">
        <v>16</v>
      </c>
      <c r="AQ105" s="55">
        <v>5</v>
      </c>
      <c r="AR105" s="55">
        <v>3</v>
      </c>
      <c r="AS105" s="55">
        <v>2</v>
      </c>
      <c r="AT105" s="55">
        <v>1</v>
      </c>
      <c r="AU105" s="55">
        <v>14</v>
      </c>
      <c r="AV105" s="55">
        <v>55</v>
      </c>
      <c r="AW105" s="55">
        <v>157</v>
      </c>
      <c r="AX105" s="55">
        <v>270</v>
      </c>
      <c r="AY105" s="55">
        <v>184</v>
      </c>
      <c r="AZ105" s="55">
        <v>84</v>
      </c>
      <c r="BA105" s="55">
        <v>72</v>
      </c>
      <c r="BB105" s="55">
        <v>55</v>
      </c>
      <c r="BC105" s="55">
        <v>74</v>
      </c>
      <c r="BD105" s="55">
        <v>96</v>
      </c>
      <c r="BE105" s="55">
        <v>111</v>
      </c>
      <c r="BF105" s="55">
        <v>155</v>
      </c>
      <c r="BG105" s="55">
        <v>284</v>
      </c>
      <c r="BH105" s="55">
        <v>281</v>
      </c>
      <c r="BI105" s="55">
        <v>157</v>
      </c>
      <c r="BJ105" s="55">
        <v>113</v>
      </c>
      <c r="BK105" s="55">
        <v>75</v>
      </c>
      <c r="BL105" s="55">
        <v>50</v>
      </c>
      <c r="BM105" s="55">
        <v>22</v>
      </c>
      <c r="BN105" s="47">
        <f t="shared" si="82"/>
        <v>2336</v>
      </c>
      <c r="BO105" s="47">
        <f t="shared" si="83"/>
        <v>454</v>
      </c>
      <c r="BP105" s="47">
        <f t="shared" si="84"/>
        <v>565</v>
      </c>
      <c r="BQ105" s="54">
        <v>8</v>
      </c>
      <c r="BR105" s="54">
        <v>5</v>
      </c>
      <c r="BS105" s="54">
        <v>3</v>
      </c>
      <c r="BT105" s="54">
        <v>1</v>
      </c>
      <c r="BU105" s="54">
        <v>1</v>
      </c>
      <c r="BV105" s="54">
        <v>15</v>
      </c>
      <c r="BW105" s="54">
        <v>38</v>
      </c>
      <c r="BX105" s="54">
        <v>110</v>
      </c>
      <c r="BY105" s="54">
        <v>209</v>
      </c>
      <c r="BZ105" s="54">
        <v>143</v>
      </c>
      <c r="CA105" s="54">
        <v>62</v>
      </c>
      <c r="CB105" s="54">
        <v>70</v>
      </c>
      <c r="CC105" s="54">
        <v>64</v>
      </c>
      <c r="CD105" s="54">
        <v>48</v>
      </c>
      <c r="CE105" s="54">
        <v>76</v>
      </c>
      <c r="CF105" s="54">
        <v>140</v>
      </c>
      <c r="CG105" s="54">
        <v>140</v>
      </c>
      <c r="CH105" s="54">
        <v>228</v>
      </c>
      <c r="CI105" s="54">
        <v>214</v>
      </c>
      <c r="CJ105" s="54">
        <v>154</v>
      </c>
      <c r="CK105" s="54">
        <v>113</v>
      </c>
      <c r="CL105" s="54">
        <v>91</v>
      </c>
      <c r="CM105" s="54">
        <v>53</v>
      </c>
      <c r="CN105" s="54">
        <v>32</v>
      </c>
      <c r="CO105" s="47">
        <f>SUM(BQ105:CN105)</f>
        <v>2018</v>
      </c>
      <c r="CP105" s="47">
        <f t="shared" si="85"/>
        <v>352</v>
      </c>
      <c r="CQ105" s="47">
        <f t="shared" si="86"/>
        <v>442</v>
      </c>
    </row>
    <row r="106" spans="1:95" s="55" customFormat="1">
      <c r="A106" s="55">
        <v>44</v>
      </c>
      <c r="B106" s="55" t="s">
        <v>57</v>
      </c>
      <c r="C106" s="55" t="s">
        <v>84</v>
      </c>
      <c r="D106" s="55" t="s">
        <v>3</v>
      </c>
      <c r="E106" s="55" t="s">
        <v>33</v>
      </c>
      <c r="F106" s="55">
        <f t="shared" si="87"/>
        <v>4968</v>
      </c>
      <c r="G106" s="59">
        <f t="shared" si="88"/>
        <v>1656</v>
      </c>
      <c r="H106" s="60">
        <f t="shared" si="124"/>
        <v>0.11330049261083744</v>
      </c>
      <c r="I106" s="55">
        <f t="shared" si="89"/>
        <v>1085</v>
      </c>
      <c r="J106" s="59">
        <f t="shared" si="90"/>
        <v>361.66666666666669</v>
      </c>
      <c r="K106" s="60">
        <f t="shared" ref="K106:K107" si="127">I106/(I109+I106)</f>
        <v>0.19254658385093168</v>
      </c>
      <c r="L106" s="55">
        <f t="shared" si="91"/>
        <v>1173</v>
      </c>
      <c r="M106" s="59">
        <f t="shared" si="92"/>
        <v>391</v>
      </c>
      <c r="N106" s="60">
        <f t="shared" ref="N106:N107" si="128">L106/(L109+L106)</f>
        <v>0.16867989646246764</v>
      </c>
      <c r="O106" s="52">
        <v>7</v>
      </c>
      <c r="P106" s="52">
        <v>4</v>
      </c>
      <c r="Q106" s="52">
        <v>1</v>
      </c>
      <c r="R106" s="52">
        <v>1</v>
      </c>
      <c r="S106" s="52">
        <v>1</v>
      </c>
      <c r="T106" s="52">
        <v>10</v>
      </c>
      <c r="U106" s="52">
        <v>39</v>
      </c>
      <c r="V106" s="52">
        <v>112</v>
      </c>
      <c r="W106" s="52">
        <v>255</v>
      </c>
      <c r="X106" s="52">
        <v>160</v>
      </c>
      <c r="Y106" s="52">
        <v>76</v>
      </c>
      <c r="Z106" s="52">
        <v>59</v>
      </c>
      <c r="AA106" s="52">
        <v>41</v>
      </c>
      <c r="AB106" s="52">
        <v>59</v>
      </c>
      <c r="AC106" s="52">
        <v>52</v>
      </c>
      <c r="AD106" s="52">
        <v>67</v>
      </c>
      <c r="AE106" s="52">
        <v>130</v>
      </c>
      <c r="AF106" s="52">
        <v>207</v>
      </c>
      <c r="AG106" s="52">
        <v>212</v>
      </c>
      <c r="AH106" s="52">
        <v>113</v>
      </c>
      <c r="AI106" s="52">
        <v>95</v>
      </c>
      <c r="AJ106" s="52">
        <v>56</v>
      </c>
      <c r="AK106" s="52">
        <v>35</v>
      </c>
      <c r="AL106" s="52">
        <v>19</v>
      </c>
      <c r="AM106" s="53">
        <f t="shared" ref="AM106:AM134" si="129">SUM(O106:AL106)</f>
        <v>1811</v>
      </c>
      <c r="AN106" s="53">
        <f t="shared" si="80"/>
        <v>415</v>
      </c>
      <c r="AO106" s="53">
        <f t="shared" si="81"/>
        <v>419</v>
      </c>
      <c r="AP106" s="55">
        <v>7</v>
      </c>
      <c r="AQ106" s="55">
        <v>8</v>
      </c>
      <c r="AR106" s="55">
        <v>1</v>
      </c>
      <c r="AS106" s="55">
        <v>1</v>
      </c>
      <c r="AT106" s="55">
        <v>4</v>
      </c>
      <c r="AU106" s="55">
        <v>14</v>
      </c>
      <c r="AV106" s="55">
        <v>36</v>
      </c>
      <c r="AW106" s="55">
        <v>99</v>
      </c>
      <c r="AX106" s="55">
        <v>239</v>
      </c>
      <c r="AY106" s="55">
        <v>139</v>
      </c>
      <c r="AZ106" s="55">
        <v>69</v>
      </c>
      <c r="BA106" s="55">
        <v>47</v>
      </c>
      <c r="BB106" s="55">
        <v>60</v>
      </c>
      <c r="BC106" s="55">
        <v>55</v>
      </c>
      <c r="BD106" s="55">
        <v>47</v>
      </c>
      <c r="BE106" s="55">
        <v>73</v>
      </c>
      <c r="BF106" s="55">
        <v>106</v>
      </c>
      <c r="BG106" s="55">
        <v>222</v>
      </c>
      <c r="BH106" s="55">
        <v>203</v>
      </c>
      <c r="BI106" s="55">
        <v>138</v>
      </c>
      <c r="BJ106" s="55">
        <v>76</v>
      </c>
      <c r="BK106" s="55">
        <v>30</v>
      </c>
      <c r="BL106" s="55">
        <v>36</v>
      </c>
      <c r="BM106" s="55">
        <v>24</v>
      </c>
      <c r="BN106" s="53">
        <f t="shared" si="82"/>
        <v>1734</v>
      </c>
      <c r="BO106" s="53">
        <f t="shared" si="83"/>
        <v>378</v>
      </c>
      <c r="BP106" s="53">
        <f t="shared" si="84"/>
        <v>425</v>
      </c>
      <c r="BQ106" s="54">
        <v>0</v>
      </c>
      <c r="BR106" s="54">
        <v>4</v>
      </c>
      <c r="BS106" s="54">
        <v>0</v>
      </c>
      <c r="BT106" s="54">
        <v>0</v>
      </c>
      <c r="BU106" s="54">
        <v>1</v>
      </c>
      <c r="BV106" s="54">
        <v>9</v>
      </c>
      <c r="BW106" s="54">
        <v>25</v>
      </c>
      <c r="BX106" s="54">
        <v>64</v>
      </c>
      <c r="BY106" s="54">
        <v>151</v>
      </c>
      <c r="BZ106" s="54">
        <v>141</v>
      </c>
      <c r="CA106" s="54">
        <v>64</v>
      </c>
      <c r="CB106" s="54">
        <v>38</v>
      </c>
      <c r="CC106" s="54">
        <v>44</v>
      </c>
      <c r="CD106" s="54">
        <v>40</v>
      </c>
      <c r="CE106" s="54">
        <v>46</v>
      </c>
      <c r="CF106" s="54">
        <v>48</v>
      </c>
      <c r="CG106" s="54">
        <v>115</v>
      </c>
      <c r="CH106" s="54">
        <v>197</v>
      </c>
      <c r="CI106" s="54">
        <v>132</v>
      </c>
      <c r="CJ106" s="54">
        <v>121</v>
      </c>
      <c r="CK106" s="54">
        <v>68</v>
      </c>
      <c r="CL106" s="54">
        <v>59</v>
      </c>
      <c r="CM106" s="54">
        <v>31</v>
      </c>
      <c r="CN106" s="54">
        <v>25</v>
      </c>
      <c r="CO106" s="53">
        <f t="shared" ref="CO106:CO110" si="130">SUM(BQ106:CN106)</f>
        <v>1423</v>
      </c>
      <c r="CP106" s="53">
        <f t="shared" si="85"/>
        <v>292</v>
      </c>
      <c r="CQ106" s="53">
        <f t="shared" si="86"/>
        <v>329</v>
      </c>
    </row>
    <row r="107" spans="1:95">
      <c r="A107" s="49">
        <v>44</v>
      </c>
      <c r="B107" s="49" t="s">
        <v>57</v>
      </c>
      <c r="C107" s="49" t="s">
        <v>84</v>
      </c>
      <c r="D107" s="49" t="s">
        <v>3</v>
      </c>
      <c r="E107" s="49" t="s">
        <v>5</v>
      </c>
      <c r="F107" s="49">
        <f t="shared" si="87"/>
        <v>11618</v>
      </c>
      <c r="G107" s="50">
        <f t="shared" si="88"/>
        <v>3872.6666666666665</v>
      </c>
      <c r="H107" s="51">
        <f t="shared" si="124"/>
        <v>0.13129612259427939</v>
      </c>
      <c r="I107" s="49">
        <f t="shared" si="89"/>
        <v>2304</v>
      </c>
      <c r="J107" s="50">
        <f t="shared" si="90"/>
        <v>768</v>
      </c>
      <c r="K107" s="51">
        <f t="shared" si="127"/>
        <v>0.19479201893811296</v>
      </c>
      <c r="L107" s="49">
        <f t="shared" si="91"/>
        <v>2755</v>
      </c>
      <c r="M107" s="50">
        <f t="shared" si="92"/>
        <v>918.33333333333337</v>
      </c>
      <c r="N107" s="51">
        <f t="shared" si="128"/>
        <v>0.19413712916637305</v>
      </c>
      <c r="O107" s="52">
        <v>16</v>
      </c>
      <c r="P107" s="52">
        <v>9</v>
      </c>
      <c r="Q107" s="52">
        <v>5</v>
      </c>
      <c r="R107" s="52">
        <v>2</v>
      </c>
      <c r="S107" s="52">
        <v>2</v>
      </c>
      <c r="T107" s="52">
        <v>30</v>
      </c>
      <c r="U107" s="52">
        <v>100</v>
      </c>
      <c r="V107" s="52">
        <v>271</v>
      </c>
      <c r="W107" s="52">
        <v>520</v>
      </c>
      <c r="X107" s="52">
        <v>308</v>
      </c>
      <c r="Y107" s="52">
        <v>168</v>
      </c>
      <c r="Z107" s="52">
        <v>124</v>
      </c>
      <c r="AA107" s="52">
        <v>106</v>
      </c>
      <c r="AB107" s="52">
        <v>129</v>
      </c>
      <c r="AC107" s="52">
        <v>110</v>
      </c>
      <c r="AD107" s="52">
        <v>156</v>
      </c>
      <c r="AE107" s="52">
        <v>286</v>
      </c>
      <c r="AF107" s="52">
        <v>519</v>
      </c>
      <c r="AG107" s="52">
        <v>475</v>
      </c>
      <c r="AH107" s="52">
        <v>271</v>
      </c>
      <c r="AI107" s="52">
        <v>199</v>
      </c>
      <c r="AJ107" s="52">
        <v>160</v>
      </c>
      <c r="AK107" s="52">
        <v>90</v>
      </c>
      <c r="AL107" s="52">
        <v>51</v>
      </c>
      <c r="AM107" s="53">
        <f t="shared" si="129"/>
        <v>4107</v>
      </c>
      <c r="AN107" s="53">
        <f t="shared" si="80"/>
        <v>828</v>
      </c>
      <c r="AO107" s="53">
        <f t="shared" si="81"/>
        <v>994</v>
      </c>
      <c r="AP107" s="49">
        <v>23</v>
      </c>
      <c r="AQ107" s="49">
        <v>13</v>
      </c>
      <c r="AR107" s="49">
        <v>4</v>
      </c>
      <c r="AS107" s="49">
        <v>3</v>
      </c>
      <c r="AT107" s="49">
        <v>5</v>
      </c>
      <c r="AU107" s="49">
        <v>28</v>
      </c>
      <c r="AV107" s="49">
        <v>91</v>
      </c>
      <c r="AW107" s="49">
        <v>256</v>
      </c>
      <c r="AX107" s="49">
        <v>509</v>
      </c>
      <c r="AY107" s="49">
        <v>323</v>
      </c>
      <c r="AZ107" s="49">
        <v>153</v>
      </c>
      <c r="BA107" s="49">
        <v>119</v>
      </c>
      <c r="BB107" s="49">
        <v>115</v>
      </c>
      <c r="BC107" s="49">
        <v>129</v>
      </c>
      <c r="BD107" s="49">
        <v>143</v>
      </c>
      <c r="BE107" s="49">
        <v>184</v>
      </c>
      <c r="BF107" s="49">
        <v>261</v>
      </c>
      <c r="BG107" s="49">
        <v>506</v>
      </c>
      <c r="BH107" s="49">
        <v>484</v>
      </c>
      <c r="BI107" s="49">
        <v>295</v>
      </c>
      <c r="BJ107" s="49">
        <v>189</v>
      </c>
      <c r="BK107" s="49">
        <v>105</v>
      </c>
      <c r="BL107" s="49">
        <v>86</v>
      </c>
      <c r="BM107" s="49">
        <v>46</v>
      </c>
      <c r="BN107" s="53">
        <f t="shared" si="82"/>
        <v>4070</v>
      </c>
      <c r="BO107" s="53">
        <f t="shared" si="83"/>
        <v>832</v>
      </c>
      <c r="BP107" s="53">
        <f t="shared" si="84"/>
        <v>990</v>
      </c>
      <c r="BQ107" s="54">
        <v>8</v>
      </c>
      <c r="BR107" s="54">
        <v>9</v>
      </c>
      <c r="BS107" s="54">
        <v>3</v>
      </c>
      <c r="BT107" s="54">
        <v>1</v>
      </c>
      <c r="BU107" s="54">
        <v>2</v>
      </c>
      <c r="BV107" s="54">
        <v>24</v>
      </c>
      <c r="BW107" s="54">
        <v>63</v>
      </c>
      <c r="BX107" s="54">
        <v>174</v>
      </c>
      <c r="BY107" s="54">
        <v>360</v>
      </c>
      <c r="BZ107" s="54">
        <v>284</v>
      </c>
      <c r="CA107" s="54">
        <v>126</v>
      </c>
      <c r="CB107" s="54">
        <v>108</v>
      </c>
      <c r="CC107" s="54">
        <v>108</v>
      </c>
      <c r="CD107" s="54">
        <v>88</v>
      </c>
      <c r="CE107" s="54">
        <v>122</v>
      </c>
      <c r="CF107" s="54">
        <v>188</v>
      </c>
      <c r="CG107" s="54">
        <v>255</v>
      </c>
      <c r="CH107" s="54">
        <v>425</v>
      </c>
      <c r="CI107" s="54">
        <v>346</v>
      </c>
      <c r="CJ107" s="54">
        <v>275</v>
      </c>
      <c r="CK107" s="54">
        <v>181</v>
      </c>
      <c r="CL107" s="54">
        <v>150</v>
      </c>
      <c r="CM107" s="54">
        <v>84</v>
      </c>
      <c r="CN107" s="54">
        <v>57</v>
      </c>
      <c r="CO107" s="53">
        <f t="shared" si="130"/>
        <v>3441</v>
      </c>
      <c r="CP107" s="53">
        <f t="shared" si="85"/>
        <v>644</v>
      </c>
      <c r="CQ107" s="53">
        <f t="shared" si="86"/>
        <v>771</v>
      </c>
    </row>
    <row r="108" spans="1:95">
      <c r="A108" s="49">
        <v>44</v>
      </c>
      <c r="B108" s="49" t="s">
        <v>57</v>
      </c>
      <c r="C108" s="49" t="s">
        <v>84</v>
      </c>
      <c r="D108" s="49" t="s">
        <v>6</v>
      </c>
      <c r="E108" s="49" t="s">
        <v>32</v>
      </c>
      <c r="F108" s="49">
        <f t="shared" si="87"/>
        <v>37989</v>
      </c>
      <c r="G108" s="50">
        <f t="shared" si="88"/>
        <v>12663</v>
      </c>
      <c r="H108" s="49" t="s">
        <v>4</v>
      </c>
      <c r="I108" s="49">
        <f t="shared" si="89"/>
        <v>4974</v>
      </c>
      <c r="J108" s="50">
        <f t="shared" si="90"/>
        <v>1658</v>
      </c>
      <c r="K108" s="49" t="s">
        <v>4</v>
      </c>
      <c r="L108" s="49">
        <f t="shared" si="91"/>
        <v>5655</v>
      </c>
      <c r="M108" s="50">
        <f t="shared" si="92"/>
        <v>1885</v>
      </c>
      <c r="N108" s="49" t="s">
        <v>4</v>
      </c>
      <c r="O108" s="52">
        <v>119</v>
      </c>
      <c r="P108" s="52">
        <v>67</v>
      </c>
      <c r="Q108" s="52">
        <v>51</v>
      </c>
      <c r="R108" s="52">
        <v>18</v>
      </c>
      <c r="S108" s="52">
        <v>54</v>
      </c>
      <c r="T108" s="52">
        <v>217</v>
      </c>
      <c r="U108" s="52">
        <v>441</v>
      </c>
      <c r="V108" s="52">
        <v>630</v>
      </c>
      <c r="W108" s="52">
        <v>954</v>
      </c>
      <c r="X108" s="52">
        <v>757</v>
      </c>
      <c r="Y108" s="52">
        <v>633</v>
      </c>
      <c r="Z108" s="52">
        <v>527</v>
      </c>
      <c r="AA108" s="52">
        <v>503</v>
      </c>
      <c r="AB108" s="52">
        <v>523</v>
      </c>
      <c r="AC108" s="52">
        <v>720</v>
      </c>
      <c r="AD108" s="52">
        <v>829</v>
      </c>
      <c r="AE108" s="52">
        <v>998</v>
      </c>
      <c r="AF108" s="52">
        <v>964</v>
      </c>
      <c r="AG108" s="52">
        <v>894</v>
      </c>
      <c r="AH108" s="52">
        <v>549</v>
      </c>
      <c r="AI108" s="52">
        <v>458</v>
      </c>
      <c r="AJ108" s="52">
        <v>473</v>
      </c>
      <c r="AK108" s="52">
        <v>381</v>
      </c>
      <c r="AL108" s="52">
        <v>280</v>
      </c>
      <c r="AM108" s="53">
        <f t="shared" si="129"/>
        <v>12040</v>
      </c>
      <c r="AN108" s="53">
        <f t="shared" si="80"/>
        <v>1711</v>
      </c>
      <c r="AO108" s="53">
        <f t="shared" si="81"/>
        <v>1858</v>
      </c>
      <c r="AP108" s="49">
        <v>149</v>
      </c>
      <c r="AQ108" s="49">
        <v>62</v>
      </c>
      <c r="AR108" s="49">
        <v>57</v>
      </c>
      <c r="AS108" s="49">
        <v>36</v>
      </c>
      <c r="AT108" s="49">
        <v>79</v>
      </c>
      <c r="AU108" s="49">
        <v>227</v>
      </c>
      <c r="AV108" s="49">
        <v>428</v>
      </c>
      <c r="AW108" s="49">
        <v>646</v>
      </c>
      <c r="AX108" s="49">
        <v>869</v>
      </c>
      <c r="AY108" s="49">
        <v>758</v>
      </c>
      <c r="AZ108" s="49">
        <v>666</v>
      </c>
      <c r="BA108" s="49">
        <v>607</v>
      </c>
      <c r="BB108" s="49">
        <v>589</v>
      </c>
      <c r="BC108" s="49">
        <v>601</v>
      </c>
      <c r="BD108" s="49">
        <v>681</v>
      </c>
      <c r="BE108" s="49">
        <v>941</v>
      </c>
      <c r="BF108" s="49">
        <v>1049</v>
      </c>
      <c r="BG108" s="49">
        <v>1081</v>
      </c>
      <c r="BH108" s="49">
        <v>848</v>
      </c>
      <c r="BI108" s="49">
        <v>618</v>
      </c>
      <c r="BJ108" s="49">
        <v>519</v>
      </c>
      <c r="BK108" s="49">
        <v>405</v>
      </c>
      <c r="BL108" s="49">
        <v>353</v>
      </c>
      <c r="BM108" s="49">
        <v>235</v>
      </c>
      <c r="BN108" s="53">
        <f t="shared" si="82"/>
        <v>12504</v>
      </c>
      <c r="BO108" s="53">
        <f t="shared" si="83"/>
        <v>1627</v>
      </c>
      <c r="BP108" s="53">
        <f t="shared" si="84"/>
        <v>1929</v>
      </c>
      <c r="BQ108" s="54">
        <v>145</v>
      </c>
      <c r="BR108" s="54">
        <v>89</v>
      </c>
      <c r="BS108" s="54">
        <v>54</v>
      </c>
      <c r="BT108" s="54">
        <v>41</v>
      </c>
      <c r="BU108" s="54">
        <v>68</v>
      </c>
      <c r="BV108" s="54">
        <v>226</v>
      </c>
      <c r="BW108" s="54">
        <v>419</v>
      </c>
      <c r="BX108" s="54">
        <v>716</v>
      </c>
      <c r="BY108" s="54">
        <v>866</v>
      </c>
      <c r="BZ108" s="54">
        <v>770</v>
      </c>
      <c r="CA108" s="54">
        <v>643</v>
      </c>
      <c r="CB108" s="54">
        <v>605</v>
      </c>
      <c r="CC108" s="54">
        <v>586</v>
      </c>
      <c r="CD108" s="54">
        <v>630</v>
      </c>
      <c r="CE108" s="54">
        <v>717</v>
      </c>
      <c r="CF108" s="54">
        <v>1034</v>
      </c>
      <c r="CG108" s="54">
        <v>1048</v>
      </c>
      <c r="CH108" s="54">
        <v>970</v>
      </c>
      <c r="CI108" s="54">
        <v>898</v>
      </c>
      <c r="CJ108" s="54">
        <v>658</v>
      </c>
      <c r="CK108" s="54">
        <v>557</v>
      </c>
      <c r="CL108" s="54">
        <v>571</v>
      </c>
      <c r="CM108" s="54">
        <v>681</v>
      </c>
      <c r="CN108" s="54">
        <v>453</v>
      </c>
      <c r="CO108" s="53">
        <f t="shared" si="130"/>
        <v>13445</v>
      </c>
      <c r="CP108" s="53">
        <f t="shared" si="85"/>
        <v>1636</v>
      </c>
      <c r="CQ108" s="53">
        <f t="shared" si="86"/>
        <v>1868</v>
      </c>
    </row>
    <row r="109" spans="1:95">
      <c r="A109" s="49">
        <v>44</v>
      </c>
      <c r="B109" s="49" t="s">
        <v>57</v>
      </c>
      <c r="C109" s="49" t="s">
        <v>84</v>
      </c>
      <c r="D109" s="49" t="s">
        <v>6</v>
      </c>
      <c r="E109" s="49" t="s">
        <v>33</v>
      </c>
      <c r="F109" s="49">
        <f t="shared" si="87"/>
        <v>38880</v>
      </c>
      <c r="G109" s="50">
        <f t="shared" si="88"/>
        <v>12960</v>
      </c>
      <c r="H109" s="49" t="s">
        <v>4</v>
      </c>
      <c r="I109" s="49">
        <f t="shared" si="89"/>
        <v>4550</v>
      </c>
      <c r="J109" s="50">
        <f t="shared" si="90"/>
        <v>1516.6666666666667</v>
      </c>
      <c r="K109" s="49" t="s">
        <v>4</v>
      </c>
      <c r="L109" s="49">
        <f t="shared" si="91"/>
        <v>5781</v>
      </c>
      <c r="M109" s="50">
        <f t="shared" si="92"/>
        <v>1927</v>
      </c>
      <c r="N109" s="49" t="s">
        <v>4</v>
      </c>
      <c r="O109" s="52">
        <v>119</v>
      </c>
      <c r="P109" s="52">
        <v>67</v>
      </c>
      <c r="Q109" s="52">
        <v>51</v>
      </c>
      <c r="R109" s="52">
        <v>18</v>
      </c>
      <c r="S109" s="52">
        <v>54</v>
      </c>
      <c r="T109" s="52">
        <v>217</v>
      </c>
      <c r="U109" s="52">
        <v>441</v>
      </c>
      <c r="V109" s="52">
        <v>630</v>
      </c>
      <c r="W109" s="52">
        <v>954</v>
      </c>
      <c r="X109" s="52">
        <v>757</v>
      </c>
      <c r="Y109" s="52">
        <v>633</v>
      </c>
      <c r="Z109" s="52">
        <v>527</v>
      </c>
      <c r="AA109" s="52">
        <v>503</v>
      </c>
      <c r="AB109" s="52">
        <v>523</v>
      </c>
      <c r="AC109" s="52">
        <v>720</v>
      </c>
      <c r="AD109" s="52">
        <v>829</v>
      </c>
      <c r="AE109" s="52">
        <v>998</v>
      </c>
      <c r="AF109" s="52">
        <v>964</v>
      </c>
      <c r="AG109" s="52">
        <v>894</v>
      </c>
      <c r="AH109" s="52">
        <v>549</v>
      </c>
      <c r="AI109" s="52">
        <v>458</v>
      </c>
      <c r="AJ109" s="52">
        <v>473</v>
      </c>
      <c r="AK109" s="52">
        <v>381</v>
      </c>
      <c r="AL109" s="52">
        <v>280</v>
      </c>
      <c r="AM109" s="53">
        <f t="shared" si="129"/>
        <v>12040</v>
      </c>
      <c r="AN109" s="53">
        <f t="shared" si="80"/>
        <v>1711</v>
      </c>
      <c r="AO109" s="53">
        <f t="shared" si="81"/>
        <v>1858</v>
      </c>
      <c r="AP109" s="49">
        <v>177</v>
      </c>
      <c r="AQ109" s="49">
        <v>105</v>
      </c>
      <c r="AR109" s="49">
        <v>65</v>
      </c>
      <c r="AS109" s="49">
        <v>48</v>
      </c>
      <c r="AT109" s="49">
        <v>50</v>
      </c>
      <c r="AU109" s="49">
        <v>175</v>
      </c>
      <c r="AV109" s="49">
        <v>380</v>
      </c>
      <c r="AW109" s="49">
        <v>607</v>
      </c>
      <c r="AX109" s="49">
        <v>751</v>
      </c>
      <c r="AY109" s="49">
        <v>669</v>
      </c>
      <c r="AZ109" s="49">
        <v>634</v>
      </c>
      <c r="BA109" s="49">
        <v>651</v>
      </c>
      <c r="BB109" s="49">
        <v>637</v>
      </c>
      <c r="BC109" s="49">
        <v>678</v>
      </c>
      <c r="BD109" s="49">
        <v>797</v>
      </c>
      <c r="BE109" s="49">
        <v>1047</v>
      </c>
      <c r="BF109" s="49">
        <v>1050</v>
      </c>
      <c r="BG109" s="49">
        <v>1004</v>
      </c>
      <c r="BH109" s="49">
        <v>906</v>
      </c>
      <c r="BI109" s="49">
        <v>627</v>
      </c>
      <c r="BJ109" s="49">
        <v>609</v>
      </c>
      <c r="BK109" s="49">
        <v>532</v>
      </c>
      <c r="BL109" s="49">
        <v>405</v>
      </c>
      <c r="BM109" s="49">
        <v>322</v>
      </c>
      <c r="BN109" s="53">
        <f t="shared" si="82"/>
        <v>12926</v>
      </c>
      <c r="BO109" s="53">
        <f t="shared" si="83"/>
        <v>1420</v>
      </c>
      <c r="BP109" s="53">
        <f t="shared" si="84"/>
        <v>1910</v>
      </c>
      <c r="BQ109" s="54">
        <v>216</v>
      </c>
      <c r="BR109" s="54">
        <v>135</v>
      </c>
      <c r="BS109" s="54">
        <v>69</v>
      </c>
      <c r="BT109" s="54">
        <v>40</v>
      </c>
      <c r="BU109" s="54">
        <v>37</v>
      </c>
      <c r="BV109" s="54">
        <v>187</v>
      </c>
      <c r="BW109" s="54">
        <v>370</v>
      </c>
      <c r="BX109" s="54">
        <v>650</v>
      </c>
      <c r="BY109" s="54">
        <v>686</v>
      </c>
      <c r="BZ109" s="54">
        <v>733</v>
      </c>
      <c r="CA109" s="54">
        <v>685</v>
      </c>
      <c r="CB109" s="54">
        <v>674</v>
      </c>
      <c r="CC109" s="54">
        <v>699</v>
      </c>
      <c r="CD109" s="54">
        <v>783</v>
      </c>
      <c r="CE109" s="54">
        <v>948</v>
      </c>
      <c r="CF109" s="54">
        <v>1072</v>
      </c>
      <c r="CG109" s="54">
        <v>1063</v>
      </c>
      <c r="CH109" s="54">
        <v>1018</v>
      </c>
      <c r="CI109" s="54">
        <v>995</v>
      </c>
      <c r="CJ109" s="54">
        <v>752</v>
      </c>
      <c r="CK109" s="54">
        <v>645</v>
      </c>
      <c r="CL109" s="54">
        <v>571</v>
      </c>
      <c r="CM109" s="54">
        <v>505</v>
      </c>
      <c r="CN109" s="54">
        <v>381</v>
      </c>
      <c r="CO109" s="53">
        <f t="shared" si="130"/>
        <v>13914</v>
      </c>
      <c r="CP109" s="53">
        <f t="shared" si="85"/>
        <v>1419</v>
      </c>
      <c r="CQ109" s="53">
        <f t="shared" si="86"/>
        <v>2013</v>
      </c>
    </row>
    <row r="110" spans="1:95">
      <c r="A110" s="49">
        <v>44</v>
      </c>
      <c r="B110" s="49" t="s">
        <v>57</v>
      </c>
      <c r="C110" s="49" t="s">
        <v>84</v>
      </c>
      <c r="D110" s="49" t="s">
        <v>6</v>
      </c>
      <c r="E110" s="49" t="s">
        <v>5</v>
      </c>
      <c r="F110" s="49">
        <f t="shared" si="87"/>
        <v>76869</v>
      </c>
      <c r="G110" s="50">
        <f t="shared" si="88"/>
        <v>25623</v>
      </c>
      <c r="H110" s="49" t="s">
        <v>4</v>
      </c>
      <c r="I110" s="49">
        <f t="shared" si="89"/>
        <v>9524</v>
      </c>
      <c r="J110" s="50">
        <f t="shared" si="90"/>
        <v>3174.6666666666665</v>
      </c>
      <c r="K110" s="49" t="s">
        <v>4</v>
      </c>
      <c r="L110" s="49">
        <f t="shared" si="91"/>
        <v>11436</v>
      </c>
      <c r="M110" s="50">
        <f t="shared" si="92"/>
        <v>3812</v>
      </c>
      <c r="N110" s="49" t="s">
        <v>4</v>
      </c>
      <c r="O110" s="52">
        <v>238</v>
      </c>
      <c r="P110" s="52">
        <v>134</v>
      </c>
      <c r="Q110" s="52">
        <v>102</v>
      </c>
      <c r="R110" s="52">
        <v>36</v>
      </c>
      <c r="S110" s="52">
        <v>108</v>
      </c>
      <c r="T110" s="52">
        <v>434</v>
      </c>
      <c r="U110" s="52">
        <v>882</v>
      </c>
      <c r="V110" s="52">
        <v>1260</v>
      </c>
      <c r="W110" s="52">
        <v>1908</v>
      </c>
      <c r="X110" s="52">
        <v>1514</v>
      </c>
      <c r="Y110" s="52">
        <v>1266</v>
      </c>
      <c r="Z110" s="52">
        <v>1054</v>
      </c>
      <c r="AA110" s="52">
        <v>1006</v>
      </c>
      <c r="AB110" s="52">
        <v>1046</v>
      </c>
      <c r="AC110" s="52">
        <v>1440</v>
      </c>
      <c r="AD110" s="52">
        <v>1658</v>
      </c>
      <c r="AE110" s="52">
        <v>1996</v>
      </c>
      <c r="AF110" s="52">
        <v>1928</v>
      </c>
      <c r="AG110" s="52">
        <v>1788</v>
      </c>
      <c r="AH110" s="52">
        <v>1098</v>
      </c>
      <c r="AI110" s="52">
        <v>916</v>
      </c>
      <c r="AJ110" s="52">
        <v>946</v>
      </c>
      <c r="AK110" s="52">
        <v>762</v>
      </c>
      <c r="AL110" s="52">
        <v>560</v>
      </c>
      <c r="AM110" s="53">
        <f t="shared" si="129"/>
        <v>24080</v>
      </c>
      <c r="AN110" s="53">
        <f t="shared" si="80"/>
        <v>3422</v>
      </c>
      <c r="AO110" s="53">
        <f t="shared" si="81"/>
        <v>3716</v>
      </c>
      <c r="AP110" s="49">
        <v>326</v>
      </c>
      <c r="AQ110" s="49">
        <v>167</v>
      </c>
      <c r="AR110" s="49">
        <v>122</v>
      </c>
      <c r="AS110" s="49">
        <v>84</v>
      </c>
      <c r="AT110" s="49">
        <v>129</v>
      </c>
      <c r="AU110" s="49">
        <v>402</v>
      </c>
      <c r="AV110" s="49">
        <v>808</v>
      </c>
      <c r="AW110" s="49">
        <v>1253</v>
      </c>
      <c r="AX110" s="49">
        <v>1620</v>
      </c>
      <c r="AY110" s="49">
        <v>1427</v>
      </c>
      <c r="AZ110" s="49">
        <v>1300</v>
      </c>
      <c r="BA110" s="49">
        <v>1258</v>
      </c>
      <c r="BB110" s="49">
        <v>1226</v>
      </c>
      <c r="BC110" s="49">
        <v>1279</v>
      </c>
      <c r="BD110" s="49">
        <v>1478</v>
      </c>
      <c r="BE110" s="49">
        <v>1988</v>
      </c>
      <c r="BF110" s="49">
        <v>2099</v>
      </c>
      <c r="BG110" s="49">
        <v>2085</v>
      </c>
      <c r="BH110" s="49">
        <v>1754</v>
      </c>
      <c r="BI110" s="49">
        <v>1245</v>
      </c>
      <c r="BJ110" s="49">
        <v>1128</v>
      </c>
      <c r="BK110" s="49">
        <v>937</v>
      </c>
      <c r="BL110" s="49">
        <v>758</v>
      </c>
      <c r="BM110" s="49">
        <v>557</v>
      </c>
      <c r="BN110" s="53">
        <f t="shared" si="82"/>
        <v>25430</v>
      </c>
      <c r="BO110" s="53">
        <f t="shared" si="83"/>
        <v>3047</v>
      </c>
      <c r="BP110" s="53">
        <f t="shared" si="84"/>
        <v>3839</v>
      </c>
      <c r="BQ110" s="54">
        <v>361</v>
      </c>
      <c r="BR110" s="54">
        <v>224</v>
      </c>
      <c r="BS110" s="54">
        <v>123</v>
      </c>
      <c r="BT110" s="54">
        <v>81</v>
      </c>
      <c r="BU110" s="54">
        <v>105</v>
      </c>
      <c r="BV110" s="54">
        <v>413</v>
      </c>
      <c r="BW110" s="54">
        <v>789</v>
      </c>
      <c r="BX110" s="54">
        <v>1366</v>
      </c>
      <c r="BY110" s="54">
        <v>1552</v>
      </c>
      <c r="BZ110" s="54">
        <v>1503</v>
      </c>
      <c r="CA110" s="54">
        <v>1328</v>
      </c>
      <c r="CB110" s="54">
        <v>1279</v>
      </c>
      <c r="CC110" s="54">
        <v>1285</v>
      </c>
      <c r="CD110" s="54">
        <v>1413</v>
      </c>
      <c r="CE110" s="54">
        <v>1665</v>
      </c>
      <c r="CF110" s="54">
        <v>2106</v>
      </c>
      <c r="CG110" s="54">
        <v>2111</v>
      </c>
      <c r="CH110" s="54">
        <v>1988</v>
      </c>
      <c r="CI110" s="54">
        <v>1893</v>
      </c>
      <c r="CJ110" s="54">
        <v>1410</v>
      </c>
      <c r="CK110" s="54">
        <v>1202</v>
      </c>
      <c r="CL110" s="54">
        <v>1142</v>
      </c>
      <c r="CM110" s="54">
        <v>1186</v>
      </c>
      <c r="CN110" s="54">
        <v>834</v>
      </c>
      <c r="CO110" s="53">
        <f t="shared" si="130"/>
        <v>27359</v>
      </c>
      <c r="CP110" s="53">
        <f t="shared" si="85"/>
        <v>3055</v>
      </c>
      <c r="CQ110" s="53">
        <f t="shared" si="86"/>
        <v>3881</v>
      </c>
    </row>
    <row r="111" spans="1:95">
      <c r="A111" s="49">
        <v>45</v>
      </c>
      <c r="B111" s="49" t="s">
        <v>15</v>
      </c>
      <c r="C111" s="49" t="s">
        <v>84</v>
      </c>
      <c r="D111" s="49" t="s">
        <v>3</v>
      </c>
      <c r="E111" s="49" t="s">
        <v>32</v>
      </c>
      <c r="F111" s="43">
        <f t="shared" si="87"/>
        <v>81</v>
      </c>
      <c r="G111" s="44">
        <f t="shared" si="88"/>
        <v>27</v>
      </c>
      <c r="H111" s="45">
        <f t="shared" ref="H111:H113" si="131">F111/(F114+F111)</f>
        <v>2.6492232215862633E-3</v>
      </c>
      <c r="I111" s="43">
        <f t="shared" si="89"/>
        <v>6</v>
      </c>
      <c r="J111" s="44">
        <f t="shared" si="90"/>
        <v>2</v>
      </c>
      <c r="K111" s="45">
        <f t="shared" ref="K111" si="132">J111/(J114+J111)</f>
        <v>2.3464998044583495E-3</v>
      </c>
      <c r="L111" s="43">
        <f t="shared" si="91"/>
        <v>9</v>
      </c>
      <c r="M111" s="44">
        <f t="shared" si="92"/>
        <v>3</v>
      </c>
      <c r="N111" s="45">
        <f t="shared" ref="N111" si="133">M111/(M114+M111)</f>
        <v>2.0049008687903764E-3</v>
      </c>
      <c r="O111" s="52">
        <v>1</v>
      </c>
      <c r="P111" s="52">
        <v>0</v>
      </c>
      <c r="Q111" s="52">
        <v>2</v>
      </c>
      <c r="R111" s="52">
        <v>0</v>
      </c>
      <c r="S111" s="52">
        <v>1</v>
      </c>
      <c r="T111" s="52">
        <v>0</v>
      </c>
      <c r="U111" s="52">
        <v>2</v>
      </c>
      <c r="V111" s="52">
        <v>4</v>
      </c>
      <c r="W111" s="52">
        <v>4</v>
      </c>
      <c r="X111" s="52">
        <v>0</v>
      </c>
      <c r="Y111" s="52">
        <v>1</v>
      </c>
      <c r="Z111" s="52">
        <v>0</v>
      </c>
      <c r="AA111" s="52">
        <v>3</v>
      </c>
      <c r="AB111" s="52">
        <v>2</v>
      </c>
      <c r="AC111" s="52">
        <v>0</v>
      </c>
      <c r="AD111" s="52">
        <v>0</v>
      </c>
      <c r="AE111" s="52">
        <v>0</v>
      </c>
      <c r="AF111" s="52">
        <v>3</v>
      </c>
      <c r="AG111" s="52">
        <v>1</v>
      </c>
      <c r="AH111" s="52">
        <v>1</v>
      </c>
      <c r="AI111" s="52">
        <v>1</v>
      </c>
      <c r="AJ111" s="52">
        <v>1</v>
      </c>
      <c r="AK111" s="52">
        <v>0</v>
      </c>
      <c r="AL111" s="52">
        <v>0</v>
      </c>
      <c r="AM111" s="47">
        <f t="shared" si="129"/>
        <v>27</v>
      </c>
      <c r="AN111" s="47">
        <f t="shared" si="80"/>
        <v>4</v>
      </c>
      <c r="AO111" s="47">
        <f t="shared" si="81"/>
        <v>4</v>
      </c>
      <c r="AP111" s="49">
        <v>0</v>
      </c>
      <c r="AQ111" s="49">
        <v>0</v>
      </c>
      <c r="AR111" s="49">
        <v>3</v>
      </c>
      <c r="AS111" s="49">
        <v>0</v>
      </c>
      <c r="AT111" s="49">
        <v>1</v>
      </c>
      <c r="AU111" s="49">
        <v>5</v>
      </c>
      <c r="AV111" s="49">
        <v>2</v>
      </c>
      <c r="AW111" s="49">
        <v>4</v>
      </c>
      <c r="AX111" s="49">
        <v>2</v>
      </c>
      <c r="AY111" s="49">
        <v>0</v>
      </c>
      <c r="AZ111" s="49">
        <v>1</v>
      </c>
      <c r="BA111" s="49">
        <v>1</v>
      </c>
      <c r="BB111" s="49">
        <v>2</v>
      </c>
      <c r="BC111" s="49">
        <v>0</v>
      </c>
      <c r="BD111" s="49">
        <v>0</v>
      </c>
      <c r="BE111" s="49">
        <v>2</v>
      </c>
      <c r="BF111" s="49">
        <v>3</v>
      </c>
      <c r="BG111" s="49">
        <v>0</v>
      </c>
      <c r="BH111" s="49">
        <v>2</v>
      </c>
      <c r="BI111" s="49">
        <v>1</v>
      </c>
      <c r="BJ111" s="49">
        <v>4</v>
      </c>
      <c r="BK111" s="49">
        <v>1</v>
      </c>
      <c r="BL111" s="49">
        <v>1</v>
      </c>
      <c r="BM111" s="49">
        <v>0</v>
      </c>
      <c r="BN111" s="47">
        <f t="shared" si="82"/>
        <v>35</v>
      </c>
      <c r="BO111" s="47">
        <f t="shared" si="83"/>
        <v>2</v>
      </c>
      <c r="BP111" s="47">
        <f t="shared" si="84"/>
        <v>2</v>
      </c>
      <c r="BQ111" s="54">
        <v>0</v>
      </c>
      <c r="BR111" s="54">
        <v>1</v>
      </c>
      <c r="BS111" s="54">
        <v>1</v>
      </c>
      <c r="BT111" s="54">
        <v>1</v>
      </c>
      <c r="BU111" s="54">
        <v>2</v>
      </c>
      <c r="BV111" s="54">
        <v>0</v>
      </c>
      <c r="BW111" s="54">
        <v>4</v>
      </c>
      <c r="BX111" s="54">
        <v>0</v>
      </c>
      <c r="BY111" s="54">
        <v>0</v>
      </c>
      <c r="BZ111" s="54">
        <v>0</v>
      </c>
      <c r="CA111" s="54">
        <v>0</v>
      </c>
      <c r="CB111" s="54">
        <v>1</v>
      </c>
      <c r="CC111" s="54">
        <v>0</v>
      </c>
      <c r="CD111" s="54">
        <v>0</v>
      </c>
      <c r="CE111" s="54">
        <v>2</v>
      </c>
      <c r="CF111" s="54">
        <v>0</v>
      </c>
      <c r="CG111" s="54">
        <v>0</v>
      </c>
      <c r="CH111" s="54">
        <v>2</v>
      </c>
      <c r="CI111" s="54">
        <v>1</v>
      </c>
      <c r="CJ111" s="54">
        <v>1</v>
      </c>
      <c r="CK111" s="54">
        <v>2</v>
      </c>
      <c r="CL111" s="54">
        <v>0</v>
      </c>
      <c r="CM111" s="54">
        <v>0</v>
      </c>
      <c r="CN111" s="54">
        <v>1</v>
      </c>
      <c r="CO111" s="47">
        <f>SUM(BQ111:CN111)</f>
        <v>19</v>
      </c>
      <c r="CP111" s="47">
        <f t="shared" si="85"/>
        <v>0</v>
      </c>
      <c r="CQ111" s="47">
        <f t="shared" si="86"/>
        <v>3</v>
      </c>
    </row>
    <row r="112" spans="1:95">
      <c r="A112" s="49">
        <v>45</v>
      </c>
      <c r="B112" s="49" t="s">
        <v>15</v>
      </c>
      <c r="C112" s="49" t="s">
        <v>84</v>
      </c>
      <c r="D112" s="49" t="s">
        <v>3</v>
      </c>
      <c r="E112" s="49" t="s">
        <v>33</v>
      </c>
      <c r="F112" s="49">
        <f t="shared" si="87"/>
        <v>43</v>
      </c>
      <c r="G112" s="50">
        <f t="shared" si="88"/>
        <v>14.333333333333334</v>
      </c>
      <c r="H112" s="51">
        <f t="shared" si="131"/>
        <v>1.4485430352029645E-3</v>
      </c>
      <c r="I112" s="49">
        <f t="shared" si="89"/>
        <v>1</v>
      </c>
      <c r="J112" s="50">
        <f t="shared" si="90"/>
        <v>0.33333333333333331</v>
      </c>
      <c r="K112" s="51">
        <f t="shared" ref="K112:K113" si="134">I112/(I115+I112)</f>
        <v>2.6609898882384245E-4</v>
      </c>
      <c r="L112" s="49">
        <f t="shared" si="91"/>
        <v>12</v>
      </c>
      <c r="M112" s="50">
        <f t="shared" si="92"/>
        <v>4</v>
      </c>
      <c r="N112" s="51">
        <f t="shared" ref="N112:N113" si="135">L112/(L115+L112)</f>
        <v>3.135615364515286E-3</v>
      </c>
      <c r="O112" s="52">
        <v>0</v>
      </c>
      <c r="P112" s="52">
        <v>0</v>
      </c>
      <c r="Q112" s="52">
        <v>0</v>
      </c>
      <c r="R112" s="52">
        <v>0</v>
      </c>
      <c r="S112" s="52">
        <v>0</v>
      </c>
      <c r="T112" s="52">
        <v>0</v>
      </c>
      <c r="U112" s="52">
        <v>1</v>
      </c>
      <c r="V112" s="52">
        <v>0</v>
      </c>
      <c r="W112" s="52">
        <v>1</v>
      </c>
      <c r="X112" s="52">
        <v>0</v>
      </c>
      <c r="Y112" s="52">
        <v>1</v>
      </c>
      <c r="Z112" s="52">
        <v>0</v>
      </c>
      <c r="AA112" s="52">
        <v>1</v>
      </c>
      <c r="AB112" s="52">
        <v>2</v>
      </c>
      <c r="AC112" s="52">
        <v>0</v>
      </c>
      <c r="AD112" s="52">
        <v>0</v>
      </c>
      <c r="AE112" s="52">
        <v>3</v>
      </c>
      <c r="AF112" s="52">
        <v>1</v>
      </c>
      <c r="AG112" s="52">
        <v>4</v>
      </c>
      <c r="AH112" s="52">
        <v>1</v>
      </c>
      <c r="AI112" s="52">
        <v>2</v>
      </c>
      <c r="AJ112" s="52">
        <v>0</v>
      </c>
      <c r="AK112" s="52">
        <v>0</v>
      </c>
      <c r="AL112" s="52">
        <v>0</v>
      </c>
      <c r="AM112" s="53">
        <f t="shared" si="129"/>
        <v>17</v>
      </c>
      <c r="AN112" s="53">
        <f t="shared" si="80"/>
        <v>1</v>
      </c>
      <c r="AO112" s="53">
        <f t="shared" si="81"/>
        <v>5</v>
      </c>
      <c r="AP112" s="49">
        <v>0</v>
      </c>
      <c r="AQ112" s="49">
        <v>0</v>
      </c>
      <c r="AR112" s="49">
        <v>0</v>
      </c>
      <c r="AS112" s="49">
        <v>0</v>
      </c>
      <c r="AT112" s="49">
        <v>0</v>
      </c>
      <c r="AU112" s="49">
        <v>0</v>
      </c>
      <c r="AV112" s="49">
        <v>0</v>
      </c>
      <c r="AW112" s="49">
        <v>0</v>
      </c>
      <c r="AX112" s="49">
        <v>0</v>
      </c>
      <c r="AY112" s="49">
        <v>0</v>
      </c>
      <c r="AZ112" s="49">
        <v>0</v>
      </c>
      <c r="BA112" s="49">
        <v>0</v>
      </c>
      <c r="BB112" s="49">
        <v>1</v>
      </c>
      <c r="BC112" s="49">
        <v>0</v>
      </c>
      <c r="BD112" s="49">
        <v>0</v>
      </c>
      <c r="BE112" s="49">
        <v>1</v>
      </c>
      <c r="BF112" s="49">
        <v>3</v>
      </c>
      <c r="BG112" s="49">
        <v>2</v>
      </c>
      <c r="BH112" s="49">
        <v>3</v>
      </c>
      <c r="BI112" s="49">
        <v>2</v>
      </c>
      <c r="BJ112" s="49">
        <v>1</v>
      </c>
      <c r="BK112" s="49">
        <v>1</v>
      </c>
      <c r="BL112" s="49">
        <v>0</v>
      </c>
      <c r="BM112" s="49">
        <v>0</v>
      </c>
      <c r="BN112" s="53">
        <f t="shared" si="82"/>
        <v>14</v>
      </c>
      <c r="BO112" s="53">
        <f t="shared" si="83"/>
        <v>0</v>
      </c>
      <c r="BP112" s="53">
        <f t="shared" si="84"/>
        <v>5</v>
      </c>
      <c r="BQ112" s="54">
        <v>0</v>
      </c>
      <c r="BR112" s="54">
        <v>0</v>
      </c>
      <c r="BS112" s="54">
        <v>0</v>
      </c>
      <c r="BT112" s="54">
        <v>0</v>
      </c>
      <c r="BU112" s="54">
        <v>0</v>
      </c>
      <c r="BV112" s="54">
        <v>0</v>
      </c>
      <c r="BW112" s="54">
        <v>0</v>
      </c>
      <c r="BX112" s="54">
        <v>1</v>
      </c>
      <c r="BY112" s="54">
        <v>0</v>
      </c>
      <c r="BZ112" s="54">
        <v>0</v>
      </c>
      <c r="CA112" s="54">
        <v>0</v>
      </c>
      <c r="CB112" s="54">
        <v>2</v>
      </c>
      <c r="CC112" s="54">
        <v>2</v>
      </c>
      <c r="CD112" s="54">
        <v>0</v>
      </c>
      <c r="CE112" s="54">
        <v>0</v>
      </c>
      <c r="CF112" s="54">
        <v>0</v>
      </c>
      <c r="CG112" s="54">
        <v>2</v>
      </c>
      <c r="CH112" s="54">
        <v>0</v>
      </c>
      <c r="CI112" s="54">
        <v>2</v>
      </c>
      <c r="CJ112" s="54">
        <v>0</v>
      </c>
      <c r="CK112" s="54">
        <v>2</v>
      </c>
      <c r="CL112" s="54">
        <v>1</v>
      </c>
      <c r="CM112" s="54">
        <v>0</v>
      </c>
      <c r="CN112" s="54">
        <v>0</v>
      </c>
      <c r="CO112" s="53">
        <f t="shared" ref="CO112:CO134" si="136">SUM(BQ112:CN112)</f>
        <v>12</v>
      </c>
      <c r="CP112" s="53">
        <f t="shared" si="85"/>
        <v>0</v>
      </c>
      <c r="CQ112" s="53">
        <f t="shared" si="86"/>
        <v>2</v>
      </c>
    </row>
    <row r="113" spans="1:95">
      <c r="A113" s="49">
        <v>45</v>
      </c>
      <c r="B113" s="49" t="s">
        <v>15</v>
      </c>
      <c r="C113" s="49" t="s">
        <v>84</v>
      </c>
      <c r="D113" s="49" t="s">
        <v>3</v>
      </c>
      <c r="E113" s="49" t="s">
        <v>5</v>
      </c>
      <c r="F113" s="49">
        <f t="shared" si="87"/>
        <v>124</v>
      </c>
      <c r="G113" s="50">
        <f t="shared" si="88"/>
        <v>41.333333333333336</v>
      </c>
      <c r="H113" s="51">
        <f t="shared" si="131"/>
        <v>2.0577497510786591E-3</v>
      </c>
      <c r="I113" s="49">
        <f t="shared" si="89"/>
        <v>7</v>
      </c>
      <c r="J113" s="50">
        <f t="shared" si="90"/>
        <v>2.3333333333333335</v>
      </c>
      <c r="K113" s="51">
        <f t="shared" si="134"/>
        <v>1.1084718923198734E-3</v>
      </c>
      <c r="L113" s="49">
        <f t="shared" si="91"/>
        <v>21</v>
      </c>
      <c r="M113" s="50">
        <f t="shared" si="92"/>
        <v>7</v>
      </c>
      <c r="N113" s="51">
        <f t="shared" si="135"/>
        <v>2.5252525252525255E-3</v>
      </c>
      <c r="O113" s="52">
        <v>1</v>
      </c>
      <c r="P113" s="52">
        <v>0</v>
      </c>
      <c r="Q113" s="52">
        <v>2</v>
      </c>
      <c r="R113" s="52">
        <v>0</v>
      </c>
      <c r="S113" s="52">
        <v>1</v>
      </c>
      <c r="T113" s="52">
        <v>0</v>
      </c>
      <c r="U113" s="52">
        <v>3</v>
      </c>
      <c r="V113" s="52">
        <v>4</v>
      </c>
      <c r="W113" s="52">
        <v>5</v>
      </c>
      <c r="X113" s="52">
        <v>0</v>
      </c>
      <c r="Y113" s="52">
        <v>2</v>
      </c>
      <c r="Z113" s="52">
        <v>0</v>
      </c>
      <c r="AA113" s="52">
        <v>4</v>
      </c>
      <c r="AB113" s="52">
        <v>4</v>
      </c>
      <c r="AC113" s="52">
        <v>0</v>
      </c>
      <c r="AD113" s="52">
        <v>0</v>
      </c>
      <c r="AE113" s="52">
        <v>3</v>
      </c>
      <c r="AF113" s="52">
        <v>4</v>
      </c>
      <c r="AG113" s="52">
        <v>5</v>
      </c>
      <c r="AH113" s="52">
        <v>2</v>
      </c>
      <c r="AI113" s="52">
        <v>3</v>
      </c>
      <c r="AJ113" s="52">
        <v>1</v>
      </c>
      <c r="AK113" s="52">
        <v>0</v>
      </c>
      <c r="AL113" s="52">
        <v>0</v>
      </c>
      <c r="AM113" s="53">
        <f t="shared" si="129"/>
        <v>44</v>
      </c>
      <c r="AN113" s="53">
        <f t="shared" si="80"/>
        <v>5</v>
      </c>
      <c r="AO113" s="53">
        <f t="shared" si="81"/>
        <v>9</v>
      </c>
      <c r="AP113" s="49">
        <v>0</v>
      </c>
      <c r="AQ113" s="49">
        <v>0</v>
      </c>
      <c r="AR113" s="49">
        <v>3</v>
      </c>
      <c r="AS113" s="49">
        <v>0</v>
      </c>
      <c r="AT113" s="49">
        <v>1</v>
      </c>
      <c r="AU113" s="49">
        <v>5</v>
      </c>
      <c r="AV113" s="49">
        <v>2</v>
      </c>
      <c r="AW113" s="49">
        <v>4</v>
      </c>
      <c r="AX113" s="49">
        <v>2</v>
      </c>
      <c r="AY113" s="49">
        <v>0</v>
      </c>
      <c r="AZ113" s="49">
        <v>1</v>
      </c>
      <c r="BA113" s="49">
        <v>1</v>
      </c>
      <c r="BB113" s="49">
        <v>3</v>
      </c>
      <c r="BC113" s="49">
        <v>0</v>
      </c>
      <c r="BD113" s="49">
        <v>0</v>
      </c>
      <c r="BE113" s="49">
        <v>3</v>
      </c>
      <c r="BF113" s="49">
        <v>6</v>
      </c>
      <c r="BG113" s="49">
        <v>2</v>
      </c>
      <c r="BH113" s="49">
        <v>5</v>
      </c>
      <c r="BI113" s="49">
        <v>3</v>
      </c>
      <c r="BJ113" s="49">
        <v>5</v>
      </c>
      <c r="BK113" s="49">
        <v>2</v>
      </c>
      <c r="BL113" s="49">
        <v>1</v>
      </c>
      <c r="BM113" s="49">
        <v>0</v>
      </c>
      <c r="BN113" s="53">
        <f t="shared" si="82"/>
        <v>49</v>
      </c>
      <c r="BO113" s="53">
        <f t="shared" si="83"/>
        <v>2</v>
      </c>
      <c r="BP113" s="53">
        <f t="shared" si="84"/>
        <v>7</v>
      </c>
      <c r="BQ113" s="54">
        <v>0</v>
      </c>
      <c r="BR113" s="54">
        <v>1</v>
      </c>
      <c r="BS113" s="54">
        <v>1</v>
      </c>
      <c r="BT113" s="54">
        <v>1</v>
      </c>
      <c r="BU113" s="54">
        <v>2</v>
      </c>
      <c r="BV113" s="54">
        <v>0</v>
      </c>
      <c r="BW113" s="54">
        <v>4</v>
      </c>
      <c r="BX113" s="54">
        <v>1</v>
      </c>
      <c r="BY113" s="54">
        <v>0</v>
      </c>
      <c r="BZ113" s="54">
        <v>0</v>
      </c>
      <c r="CA113" s="54">
        <v>0</v>
      </c>
      <c r="CB113" s="54">
        <v>3</v>
      </c>
      <c r="CC113" s="54">
        <v>2</v>
      </c>
      <c r="CD113" s="54">
        <v>0</v>
      </c>
      <c r="CE113" s="54">
        <v>2</v>
      </c>
      <c r="CF113" s="54">
        <v>0</v>
      </c>
      <c r="CG113" s="54">
        <v>2</v>
      </c>
      <c r="CH113" s="54">
        <v>2</v>
      </c>
      <c r="CI113" s="54">
        <v>3</v>
      </c>
      <c r="CJ113" s="54">
        <v>1</v>
      </c>
      <c r="CK113" s="54">
        <v>4</v>
      </c>
      <c r="CL113" s="54">
        <v>1</v>
      </c>
      <c r="CM113" s="54">
        <v>0</v>
      </c>
      <c r="CN113" s="54">
        <v>1</v>
      </c>
      <c r="CO113" s="53">
        <f t="shared" si="136"/>
        <v>31</v>
      </c>
      <c r="CP113" s="53">
        <f t="shared" si="85"/>
        <v>0</v>
      </c>
      <c r="CQ113" s="53">
        <f t="shared" si="86"/>
        <v>5</v>
      </c>
    </row>
    <row r="114" spans="1:95">
      <c r="A114" s="49">
        <v>45</v>
      </c>
      <c r="B114" s="49" t="s">
        <v>15</v>
      </c>
      <c r="C114" s="49" t="s">
        <v>84</v>
      </c>
      <c r="D114" s="49" t="s">
        <v>6</v>
      </c>
      <c r="E114" s="49" t="s">
        <v>32</v>
      </c>
      <c r="F114" s="49">
        <f t="shared" si="87"/>
        <v>30494</v>
      </c>
      <c r="G114" s="50">
        <f t="shared" si="88"/>
        <v>10164.666666666666</v>
      </c>
      <c r="H114" s="49" t="s">
        <v>4</v>
      </c>
      <c r="I114" s="49">
        <f t="shared" si="89"/>
        <v>2551</v>
      </c>
      <c r="J114" s="50">
        <f t="shared" si="90"/>
        <v>850.33333333333337</v>
      </c>
      <c r="K114" s="49" t="s">
        <v>4</v>
      </c>
      <c r="L114" s="49">
        <f t="shared" si="91"/>
        <v>4480</v>
      </c>
      <c r="M114" s="50">
        <f t="shared" si="92"/>
        <v>1493.3333333333333</v>
      </c>
      <c r="N114" s="49" t="s">
        <v>4</v>
      </c>
      <c r="O114" s="52">
        <v>173</v>
      </c>
      <c r="P114" s="52">
        <v>125</v>
      </c>
      <c r="Q114" s="52">
        <v>93</v>
      </c>
      <c r="R114" s="52">
        <v>77</v>
      </c>
      <c r="S114" s="52">
        <v>146</v>
      </c>
      <c r="T114" s="52">
        <v>327</v>
      </c>
      <c r="U114" s="52">
        <v>370</v>
      </c>
      <c r="V114" s="52">
        <v>490</v>
      </c>
      <c r="W114" s="52">
        <v>469</v>
      </c>
      <c r="X114" s="52">
        <v>432</v>
      </c>
      <c r="Y114" s="52">
        <v>397</v>
      </c>
      <c r="Z114" s="52">
        <v>487</v>
      </c>
      <c r="AA114" s="52">
        <v>489</v>
      </c>
      <c r="AB114" s="52">
        <v>633</v>
      </c>
      <c r="AC114" s="52">
        <v>627</v>
      </c>
      <c r="AD114" s="52">
        <v>625</v>
      </c>
      <c r="AE114" s="52">
        <v>855</v>
      </c>
      <c r="AF114" s="52">
        <v>836</v>
      </c>
      <c r="AG114" s="52">
        <v>736</v>
      </c>
      <c r="AH114" s="52">
        <v>594</v>
      </c>
      <c r="AI114" s="52">
        <v>480</v>
      </c>
      <c r="AJ114" s="52">
        <v>372</v>
      </c>
      <c r="AK114" s="52">
        <v>281</v>
      </c>
      <c r="AL114" s="52">
        <v>211</v>
      </c>
      <c r="AM114" s="53">
        <f t="shared" si="129"/>
        <v>10325</v>
      </c>
      <c r="AN114" s="53">
        <f t="shared" si="80"/>
        <v>901</v>
      </c>
      <c r="AO114" s="53">
        <f t="shared" si="81"/>
        <v>1572</v>
      </c>
      <c r="AP114" s="49">
        <v>169</v>
      </c>
      <c r="AQ114" s="49">
        <v>110</v>
      </c>
      <c r="AR114" s="49">
        <v>106</v>
      </c>
      <c r="AS114" s="49">
        <v>101</v>
      </c>
      <c r="AT114" s="49">
        <v>163</v>
      </c>
      <c r="AU114" s="49">
        <v>324</v>
      </c>
      <c r="AV114" s="49">
        <v>404</v>
      </c>
      <c r="AW114" s="49">
        <v>469</v>
      </c>
      <c r="AX114" s="49">
        <v>452</v>
      </c>
      <c r="AY114" s="49">
        <v>408</v>
      </c>
      <c r="AZ114" s="49">
        <v>408</v>
      </c>
      <c r="BA114" s="49">
        <v>461</v>
      </c>
      <c r="BB114" s="49">
        <v>491</v>
      </c>
      <c r="BC114" s="49">
        <v>506</v>
      </c>
      <c r="BD114" s="49">
        <v>574</v>
      </c>
      <c r="BE114" s="49">
        <v>664</v>
      </c>
      <c r="BF114" s="49">
        <v>760</v>
      </c>
      <c r="BG114" s="49">
        <v>753</v>
      </c>
      <c r="BH114" s="49">
        <v>739</v>
      </c>
      <c r="BI114" s="49">
        <v>542</v>
      </c>
      <c r="BJ114" s="49">
        <v>534</v>
      </c>
      <c r="BK114" s="49">
        <v>407</v>
      </c>
      <c r="BL114" s="49">
        <v>308</v>
      </c>
      <c r="BM114" s="49">
        <v>244</v>
      </c>
      <c r="BN114" s="53">
        <f t="shared" si="82"/>
        <v>10097</v>
      </c>
      <c r="BO114" s="53">
        <f t="shared" si="83"/>
        <v>860</v>
      </c>
      <c r="BP114" s="53">
        <f t="shared" si="84"/>
        <v>1492</v>
      </c>
      <c r="BQ114" s="54">
        <v>204</v>
      </c>
      <c r="BR114" s="54">
        <v>119</v>
      </c>
      <c r="BS114" s="54">
        <v>94</v>
      </c>
      <c r="BT114" s="54">
        <v>101</v>
      </c>
      <c r="BU114" s="54">
        <v>152</v>
      </c>
      <c r="BV114" s="54">
        <v>299</v>
      </c>
      <c r="BW114" s="54">
        <v>372</v>
      </c>
      <c r="BX114" s="54">
        <v>412</v>
      </c>
      <c r="BY114" s="54">
        <v>399</v>
      </c>
      <c r="BZ114" s="54">
        <v>391</v>
      </c>
      <c r="CA114" s="54">
        <v>448</v>
      </c>
      <c r="CB114" s="54">
        <v>570</v>
      </c>
      <c r="CC114" s="54">
        <v>521</v>
      </c>
      <c r="CD114" s="54">
        <v>540</v>
      </c>
      <c r="CE114" s="54">
        <v>546</v>
      </c>
      <c r="CF114" s="54">
        <v>633</v>
      </c>
      <c r="CG114" s="54">
        <v>743</v>
      </c>
      <c r="CH114" s="54">
        <v>748</v>
      </c>
      <c r="CI114" s="54">
        <v>668</v>
      </c>
      <c r="CJ114" s="54">
        <v>610</v>
      </c>
      <c r="CK114" s="54">
        <v>527</v>
      </c>
      <c r="CL114" s="54">
        <v>425</v>
      </c>
      <c r="CM114" s="54">
        <v>290</v>
      </c>
      <c r="CN114" s="54">
        <v>260</v>
      </c>
      <c r="CO114" s="53">
        <f t="shared" si="136"/>
        <v>10072</v>
      </c>
      <c r="CP114" s="53">
        <f t="shared" si="85"/>
        <v>790</v>
      </c>
      <c r="CQ114" s="53">
        <f t="shared" si="86"/>
        <v>1416</v>
      </c>
    </row>
    <row r="115" spans="1:95">
      <c r="A115" s="49">
        <v>45</v>
      </c>
      <c r="B115" s="49" t="s">
        <v>15</v>
      </c>
      <c r="C115" s="49" t="s">
        <v>84</v>
      </c>
      <c r="D115" s="49" t="s">
        <v>6</v>
      </c>
      <c r="E115" s="49" t="s">
        <v>33</v>
      </c>
      <c r="F115" s="49">
        <f t="shared" si="87"/>
        <v>29642</v>
      </c>
      <c r="G115" s="50">
        <f t="shared" si="88"/>
        <v>9880.6666666666661</v>
      </c>
      <c r="H115" s="49" t="s">
        <v>4</v>
      </c>
      <c r="I115" s="49">
        <f t="shared" si="89"/>
        <v>3757</v>
      </c>
      <c r="J115" s="50">
        <f t="shared" si="90"/>
        <v>1252.3333333333333</v>
      </c>
      <c r="K115" s="49" t="s">
        <v>4</v>
      </c>
      <c r="L115" s="49">
        <f t="shared" si="91"/>
        <v>3815</v>
      </c>
      <c r="M115" s="50">
        <f t="shared" si="92"/>
        <v>1271.6666666666667</v>
      </c>
      <c r="N115" s="49" t="s">
        <v>4</v>
      </c>
      <c r="O115" s="52">
        <v>120</v>
      </c>
      <c r="P115" s="52">
        <v>64</v>
      </c>
      <c r="Q115" s="52">
        <v>60</v>
      </c>
      <c r="R115" s="52">
        <v>48</v>
      </c>
      <c r="S115" s="52">
        <v>69</v>
      </c>
      <c r="T115" s="52">
        <v>191</v>
      </c>
      <c r="U115" s="52">
        <v>501</v>
      </c>
      <c r="V115" s="52">
        <v>604</v>
      </c>
      <c r="W115" s="52">
        <v>682</v>
      </c>
      <c r="X115" s="52">
        <v>635</v>
      </c>
      <c r="Y115" s="52">
        <v>462</v>
      </c>
      <c r="Z115" s="52">
        <v>497</v>
      </c>
      <c r="AA115" s="52">
        <v>445</v>
      </c>
      <c r="AB115" s="52">
        <v>609</v>
      </c>
      <c r="AC115" s="52">
        <v>540</v>
      </c>
      <c r="AD115" s="52">
        <v>574</v>
      </c>
      <c r="AE115" s="52">
        <v>772</v>
      </c>
      <c r="AF115" s="52">
        <v>683</v>
      </c>
      <c r="AG115" s="52">
        <v>550</v>
      </c>
      <c r="AH115" s="52">
        <v>469</v>
      </c>
      <c r="AI115" s="52">
        <v>425</v>
      </c>
      <c r="AJ115" s="52">
        <v>345</v>
      </c>
      <c r="AK115" s="52">
        <v>260</v>
      </c>
      <c r="AL115" s="52">
        <v>175</v>
      </c>
      <c r="AM115" s="53">
        <f t="shared" si="129"/>
        <v>9780</v>
      </c>
      <c r="AN115" s="53">
        <f t="shared" si="80"/>
        <v>1317</v>
      </c>
      <c r="AO115" s="53">
        <f t="shared" si="81"/>
        <v>1233</v>
      </c>
      <c r="AP115" s="49">
        <v>120</v>
      </c>
      <c r="AQ115" s="49">
        <v>73</v>
      </c>
      <c r="AR115" s="49">
        <v>63</v>
      </c>
      <c r="AS115" s="49">
        <v>55</v>
      </c>
      <c r="AT115" s="49">
        <v>63</v>
      </c>
      <c r="AU115" s="49">
        <v>214</v>
      </c>
      <c r="AV115" s="49">
        <v>488</v>
      </c>
      <c r="AW115" s="49">
        <v>814</v>
      </c>
      <c r="AX115" s="49">
        <v>723</v>
      </c>
      <c r="AY115" s="49">
        <v>666</v>
      </c>
      <c r="AZ115" s="49">
        <v>501</v>
      </c>
      <c r="BA115" s="49">
        <v>489</v>
      </c>
      <c r="BB115" s="49">
        <v>473</v>
      </c>
      <c r="BC115" s="49">
        <v>457</v>
      </c>
      <c r="BD115" s="49">
        <v>518</v>
      </c>
      <c r="BE115" s="49">
        <v>653</v>
      </c>
      <c r="BF115" s="49">
        <v>648</v>
      </c>
      <c r="BG115" s="49">
        <v>633</v>
      </c>
      <c r="BH115" s="49">
        <v>577</v>
      </c>
      <c r="BI115" s="49">
        <v>496</v>
      </c>
      <c r="BJ115" s="49">
        <v>477</v>
      </c>
      <c r="BK115" s="49">
        <v>389</v>
      </c>
      <c r="BL115" s="49">
        <v>306</v>
      </c>
      <c r="BM115" s="49">
        <v>202</v>
      </c>
      <c r="BN115" s="53">
        <f t="shared" si="82"/>
        <v>10098</v>
      </c>
      <c r="BO115" s="53">
        <f t="shared" si="83"/>
        <v>1389</v>
      </c>
      <c r="BP115" s="53">
        <f t="shared" si="84"/>
        <v>1210</v>
      </c>
      <c r="BQ115" s="54">
        <v>128</v>
      </c>
      <c r="BR115" s="54">
        <v>75</v>
      </c>
      <c r="BS115" s="54">
        <v>63</v>
      </c>
      <c r="BT115" s="54">
        <v>37</v>
      </c>
      <c r="BU115" s="54">
        <v>77</v>
      </c>
      <c r="BV115" s="54">
        <v>210</v>
      </c>
      <c r="BW115" s="54">
        <v>442</v>
      </c>
      <c r="BX115" s="54">
        <v>569</v>
      </c>
      <c r="BY115" s="54">
        <v>556</v>
      </c>
      <c r="BZ115" s="54">
        <v>495</v>
      </c>
      <c r="CA115" s="54">
        <v>398</v>
      </c>
      <c r="CB115" s="54">
        <v>540</v>
      </c>
      <c r="CC115" s="54">
        <v>466</v>
      </c>
      <c r="CD115" s="54">
        <v>455</v>
      </c>
      <c r="CE115" s="54">
        <v>566</v>
      </c>
      <c r="CF115" s="54">
        <v>629</v>
      </c>
      <c r="CG115" s="54">
        <v>794</v>
      </c>
      <c r="CH115" s="54">
        <v>719</v>
      </c>
      <c r="CI115" s="54">
        <v>653</v>
      </c>
      <c r="CJ115" s="54">
        <v>518</v>
      </c>
      <c r="CK115" s="54">
        <v>427</v>
      </c>
      <c r="CL115" s="54">
        <v>387</v>
      </c>
      <c r="CM115" s="54">
        <v>294</v>
      </c>
      <c r="CN115" s="54">
        <v>266</v>
      </c>
      <c r="CO115" s="53">
        <f t="shared" si="136"/>
        <v>9764</v>
      </c>
      <c r="CP115" s="53">
        <f t="shared" si="85"/>
        <v>1051</v>
      </c>
      <c r="CQ115" s="53">
        <f t="shared" si="86"/>
        <v>1372</v>
      </c>
    </row>
    <row r="116" spans="1:95">
      <c r="A116" s="49">
        <v>45</v>
      </c>
      <c r="B116" s="49" t="s">
        <v>15</v>
      </c>
      <c r="C116" s="49" t="s">
        <v>84</v>
      </c>
      <c r="D116" s="49" t="s">
        <v>6</v>
      </c>
      <c r="E116" s="49" t="s">
        <v>5</v>
      </c>
      <c r="F116" s="49">
        <f t="shared" si="87"/>
        <v>60136</v>
      </c>
      <c r="G116" s="50">
        <f t="shared" si="88"/>
        <v>20045.333333333332</v>
      </c>
      <c r="H116" s="49" t="s">
        <v>4</v>
      </c>
      <c r="I116" s="49">
        <f t="shared" si="89"/>
        <v>6308</v>
      </c>
      <c r="J116" s="50">
        <f t="shared" si="90"/>
        <v>2102.6666666666665</v>
      </c>
      <c r="K116" s="49" t="s">
        <v>4</v>
      </c>
      <c r="L116" s="49">
        <f t="shared" si="91"/>
        <v>8295</v>
      </c>
      <c r="M116" s="50">
        <f t="shared" si="92"/>
        <v>2765</v>
      </c>
      <c r="N116" s="49" t="s">
        <v>4</v>
      </c>
      <c r="O116" s="52">
        <v>293</v>
      </c>
      <c r="P116" s="52">
        <v>189</v>
      </c>
      <c r="Q116" s="52">
        <v>153</v>
      </c>
      <c r="R116" s="52">
        <v>125</v>
      </c>
      <c r="S116" s="52">
        <v>215</v>
      </c>
      <c r="T116" s="52">
        <v>518</v>
      </c>
      <c r="U116" s="52">
        <v>871</v>
      </c>
      <c r="V116" s="52">
        <v>1094</v>
      </c>
      <c r="W116" s="52">
        <v>1151</v>
      </c>
      <c r="X116" s="52">
        <v>1067</v>
      </c>
      <c r="Y116" s="52">
        <v>859</v>
      </c>
      <c r="Z116" s="52">
        <v>984</v>
      </c>
      <c r="AA116" s="52">
        <v>934</v>
      </c>
      <c r="AB116" s="52">
        <v>1242</v>
      </c>
      <c r="AC116" s="52">
        <v>1167</v>
      </c>
      <c r="AD116" s="52">
        <v>1199</v>
      </c>
      <c r="AE116" s="52">
        <v>1627</v>
      </c>
      <c r="AF116" s="52">
        <v>1519</v>
      </c>
      <c r="AG116" s="52">
        <v>1286</v>
      </c>
      <c r="AH116" s="52">
        <v>1063</v>
      </c>
      <c r="AI116" s="52">
        <v>905</v>
      </c>
      <c r="AJ116" s="52">
        <v>717</v>
      </c>
      <c r="AK116" s="52">
        <v>541</v>
      </c>
      <c r="AL116" s="52">
        <v>386</v>
      </c>
      <c r="AM116" s="53">
        <f t="shared" si="129"/>
        <v>20105</v>
      </c>
      <c r="AN116" s="53">
        <f t="shared" si="80"/>
        <v>2218</v>
      </c>
      <c r="AO116" s="53">
        <f t="shared" si="81"/>
        <v>2805</v>
      </c>
      <c r="AP116" s="49">
        <v>289</v>
      </c>
      <c r="AQ116" s="49">
        <v>183</v>
      </c>
      <c r="AR116" s="49">
        <v>169</v>
      </c>
      <c r="AS116" s="49">
        <v>156</v>
      </c>
      <c r="AT116" s="49">
        <v>226</v>
      </c>
      <c r="AU116" s="49">
        <v>538</v>
      </c>
      <c r="AV116" s="49">
        <v>892</v>
      </c>
      <c r="AW116" s="49">
        <v>1283</v>
      </c>
      <c r="AX116" s="49">
        <v>1175</v>
      </c>
      <c r="AY116" s="49">
        <v>1074</v>
      </c>
      <c r="AZ116" s="49">
        <v>909</v>
      </c>
      <c r="BA116" s="49">
        <v>950</v>
      </c>
      <c r="BB116" s="49">
        <v>964</v>
      </c>
      <c r="BC116" s="49">
        <v>963</v>
      </c>
      <c r="BD116" s="49">
        <v>1092</v>
      </c>
      <c r="BE116" s="49">
        <v>1317</v>
      </c>
      <c r="BF116" s="49">
        <v>1408</v>
      </c>
      <c r="BG116" s="49">
        <v>1386</v>
      </c>
      <c r="BH116" s="49">
        <v>1316</v>
      </c>
      <c r="BI116" s="49">
        <v>1038</v>
      </c>
      <c r="BJ116" s="49">
        <v>1011</v>
      </c>
      <c r="BK116" s="49">
        <v>796</v>
      </c>
      <c r="BL116" s="49">
        <v>614</v>
      </c>
      <c r="BM116" s="49">
        <v>446</v>
      </c>
      <c r="BN116" s="53">
        <f t="shared" si="82"/>
        <v>20195</v>
      </c>
      <c r="BO116" s="53">
        <f t="shared" si="83"/>
        <v>2249</v>
      </c>
      <c r="BP116" s="53">
        <f t="shared" si="84"/>
        <v>2702</v>
      </c>
      <c r="BQ116" s="54">
        <v>332</v>
      </c>
      <c r="BR116" s="54">
        <v>194</v>
      </c>
      <c r="BS116" s="54">
        <v>157</v>
      </c>
      <c r="BT116" s="54">
        <v>138</v>
      </c>
      <c r="BU116" s="54">
        <v>229</v>
      </c>
      <c r="BV116" s="54">
        <v>509</v>
      </c>
      <c r="BW116" s="54">
        <v>814</v>
      </c>
      <c r="BX116" s="54">
        <v>981</v>
      </c>
      <c r="BY116" s="54">
        <v>955</v>
      </c>
      <c r="BZ116" s="54">
        <v>886</v>
      </c>
      <c r="CA116" s="54">
        <v>846</v>
      </c>
      <c r="CB116" s="54">
        <v>1110</v>
      </c>
      <c r="CC116" s="54">
        <v>987</v>
      </c>
      <c r="CD116" s="54">
        <v>995</v>
      </c>
      <c r="CE116" s="54">
        <v>1112</v>
      </c>
      <c r="CF116" s="54">
        <v>1262</v>
      </c>
      <c r="CG116" s="54">
        <v>1537</v>
      </c>
      <c r="CH116" s="54">
        <v>1467</v>
      </c>
      <c r="CI116" s="54">
        <v>1321</v>
      </c>
      <c r="CJ116" s="54">
        <v>1128</v>
      </c>
      <c r="CK116" s="54">
        <v>954</v>
      </c>
      <c r="CL116" s="54">
        <v>812</v>
      </c>
      <c r="CM116" s="54">
        <v>584</v>
      </c>
      <c r="CN116" s="54">
        <v>526</v>
      </c>
      <c r="CO116" s="53">
        <f t="shared" si="136"/>
        <v>19836</v>
      </c>
      <c r="CP116" s="53">
        <f t="shared" si="85"/>
        <v>1841</v>
      </c>
      <c r="CQ116" s="53">
        <f t="shared" si="86"/>
        <v>2788</v>
      </c>
    </row>
    <row r="117" spans="1:95">
      <c r="A117" s="49">
        <v>52</v>
      </c>
      <c r="B117" s="49" t="s">
        <v>24</v>
      </c>
      <c r="C117" s="49" t="s">
        <v>84</v>
      </c>
      <c r="D117" s="49" t="s">
        <v>3</v>
      </c>
      <c r="E117" s="49" t="s">
        <v>34</v>
      </c>
      <c r="F117" s="43">
        <f t="shared" si="87"/>
        <v>1653</v>
      </c>
      <c r="G117" s="44">
        <f t="shared" si="88"/>
        <v>551</v>
      </c>
      <c r="H117" s="45">
        <f t="shared" ref="H117:H119" si="137">F117/(F120+F117)</f>
        <v>4.2543882225768263E-2</v>
      </c>
      <c r="I117" s="43">
        <f t="shared" si="89"/>
        <v>572</v>
      </c>
      <c r="J117" s="44">
        <f t="shared" si="90"/>
        <v>190.66666666666666</v>
      </c>
      <c r="K117" s="45">
        <f t="shared" ref="K117:K123" si="138">J117/(J120+J117)</f>
        <v>9.7394857823940056E-2</v>
      </c>
      <c r="L117" s="43">
        <f t="shared" si="91"/>
        <v>289</v>
      </c>
      <c r="M117" s="44">
        <f t="shared" si="92"/>
        <v>96.333333333333329</v>
      </c>
      <c r="N117" s="45">
        <f t="shared" ref="N117:N123" si="139">M117/(M120+M117)</f>
        <v>6.2935540069686408E-2</v>
      </c>
      <c r="O117" s="52">
        <v>0</v>
      </c>
      <c r="P117" s="52">
        <v>0</v>
      </c>
      <c r="Q117" s="52">
        <v>0</v>
      </c>
      <c r="R117" s="52">
        <v>0</v>
      </c>
      <c r="S117" s="52">
        <v>3</v>
      </c>
      <c r="T117" s="52">
        <v>8</v>
      </c>
      <c r="U117" s="52">
        <v>23</v>
      </c>
      <c r="V117" s="52">
        <v>67</v>
      </c>
      <c r="W117" s="52">
        <v>146</v>
      </c>
      <c r="X117" s="52">
        <v>54</v>
      </c>
      <c r="Y117" s="52">
        <v>17</v>
      </c>
      <c r="Z117" s="52">
        <v>22</v>
      </c>
      <c r="AA117" s="52">
        <v>20</v>
      </c>
      <c r="AB117" s="52">
        <v>11</v>
      </c>
      <c r="AC117" s="52">
        <v>8</v>
      </c>
      <c r="AD117" s="52">
        <v>19</v>
      </c>
      <c r="AE117" s="52">
        <v>22</v>
      </c>
      <c r="AF117" s="52">
        <v>51</v>
      </c>
      <c r="AG117" s="52">
        <v>40</v>
      </c>
      <c r="AH117" s="52">
        <v>21</v>
      </c>
      <c r="AI117" s="52">
        <v>14</v>
      </c>
      <c r="AJ117" s="52">
        <v>14</v>
      </c>
      <c r="AK117" s="52">
        <v>3</v>
      </c>
      <c r="AL117" s="52">
        <v>1</v>
      </c>
      <c r="AM117" s="47">
        <f t="shared" si="129"/>
        <v>564</v>
      </c>
      <c r="AN117" s="47">
        <f t="shared" si="80"/>
        <v>200</v>
      </c>
      <c r="AO117" s="47">
        <f t="shared" si="81"/>
        <v>91</v>
      </c>
      <c r="AP117" s="49">
        <v>1</v>
      </c>
      <c r="AQ117" s="49">
        <v>0</v>
      </c>
      <c r="AR117" s="49">
        <v>0</v>
      </c>
      <c r="AS117" s="49">
        <v>0</v>
      </c>
      <c r="AT117" s="49">
        <v>1</v>
      </c>
      <c r="AU117" s="49">
        <v>6</v>
      </c>
      <c r="AV117" s="49">
        <v>16</v>
      </c>
      <c r="AW117" s="49">
        <v>61</v>
      </c>
      <c r="AX117" s="49">
        <v>141</v>
      </c>
      <c r="AY117" s="49">
        <v>69</v>
      </c>
      <c r="AZ117" s="49">
        <v>24</v>
      </c>
      <c r="BA117" s="49">
        <v>16</v>
      </c>
      <c r="BB117" s="49">
        <v>17</v>
      </c>
      <c r="BC117" s="49">
        <v>17</v>
      </c>
      <c r="BD117" s="49">
        <v>14</v>
      </c>
      <c r="BE117" s="49">
        <v>15</v>
      </c>
      <c r="BF117" s="49">
        <v>27</v>
      </c>
      <c r="BG117" s="49">
        <v>58</v>
      </c>
      <c r="BH117" s="49">
        <v>39</v>
      </c>
      <c r="BI117" s="49">
        <v>20</v>
      </c>
      <c r="BJ117" s="49">
        <v>7</v>
      </c>
      <c r="BK117" s="49">
        <v>7</v>
      </c>
      <c r="BL117" s="49">
        <v>1</v>
      </c>
      <c r="BM117" s="49">
        <v>0</v>
      </c>
      <c r="BN117" s="47">
        <f t="shared" si="82"/>
        <v>557</v>
      </c>
      <c r="BO117" s="47">
        <f t="shared" si="83"/>
        <v>210</v>
      </c>
      <c r="BP117" s="47">
        <f t="shared" si="84"/>
        <v>97</v>
      </c>
      <c r="BQ117" s="54">
        <v>0</v>
      </c>
      <c r="BR117" s="54">
        <v>0</v>
      </c>
      <c r="BS117" s="54">
        <v>0</v>
      </c>
      <c r="BT117" s="54">
        <v>0</v>
      </c>
      <c r="BU117" s="54">
        <v>1</v>
      </c>
      <c r="BV117" s="54">
        <v>5</v>
      </c>
      <c r="BW117" s="54">
        <v>9</v>
      </c>
      <c r="BX117" s="54">
        <v>42</v>
      </c>
      <c r="BY117" s="54">
        <v>89</v>
      </c>
      <c r="BZ117" s="54">
        <v>73</v>
      </c>
      <c r="CA117" s="54">
        <v>17</v>
      </c>
      <c r="CB117" s="54">
        <v>19</v>
      </c>
      <c r="CC117" s="54">
        <v>24</v>
      </c>
      <c r="CD117" s="54">
        <v>21</v>
      </c>
      <c r="CE117" s="54">
        <v>18</v>
      </c>
      <c r="CF117" s="54">
        <v>25</v>
      </c>
      <c r="CG117" s="54">
        <v>25</v>
      </c>
      <c r="CH117" s="54">
        <v>63</v>
      </c>
      <c r="CI117" s="54">
        <v>38</v>
      </c>
      <c r="CJ117" s="54">
        <v>17</v>
      </c>
      <c r="CK117" s="54">
        <v>18</v>
      </c>
      <c r="CL117" s="54">
        <v>11</v>
      </c>
      <c r="CM117" s="54">
        <v>1</v>
      </c>
      <c r="CN117" s="54">
        <v>16</v>
      </c>
      <c r="CO117" s="47">
        <f t="shared" si="136"/>
        <v>532</v>
      </c>
      <c r="CP117" s="47">
        <f t="shared" si="85"/>
        <v>162</v>
      </c>
      <c r="CQ117" s="47">
        <f t="shared" si="86"/>
        <v>101</v>
      </c>
    </row>
    <row r="118" spans="1:95">
      <c r="A118" s="49">
        <v>52</v>
      </c>
      <c r="B118" s="49" t="s">
        <v>24</v>
      </c>
      <c r="C118" s="49" t="s">
        <v>84</v>
      </c>
      <c r="D118" s="49" t="s">
        <v>3</v>
      </c>
      <c r="E118" s="49" t="s">
        <v>35</v>
      </c>
      <c r="F118" s="49">
        <f t="shared" si="87"/>
        <v>1744</v>
      </c>
      <c r="G118" s="50">
        <f t="shared" si="88"/>
        <v>581.33333333333337</v>
      </c>
      <c r="H118" s="51">
        <f t="shared" si="137"/>
        <v>4.3798186795248502E-2</v>
      </c>
      <c r="I118" s="49">
        <f t="shared" si="89"/>
        <v>105</v>
      </c>
      <c r="J118" s="50">
        <f t="shared" si="90"/>
        <v>35</v>
      </c>
      <c r="K118" s="51">
        <f t="shared" ref="K118:K119" si="140">I118/(I121+I118)</f>
        <v>2.1481178396072012E-2</v>
      </c>
      <c r="L118" s="49">
        <f t="shared" si="91"/>
        <v>700</v>
      </c>
      <c r="M118" s="50">
        <f t="shared" si="92"/>
        <v>233.33333333333334</v>
      </c>
      <c r="N118" s="51">
        <f t="shared" ref="N118:N119" si="141">L118/(L121+L118)</f>
        <v>0.15762215717180816</v>
      </c>
      <c r="O118" s="52">
        <v>0</v>
      </c>
      <c r="P118" s="52">
        <v>0</v>
      </c>
      <c r="Q118" s="52">
        <v>0</v>
      </c>
      <c r="R118" s="52">
        <v>0</v>
      </c>
      <c r="S118" s="52">
        <v>0</v>
      </c>
      <c r="T118" s="52">
        <v>2</v>
      </c>
      <c r="U118" s="52">
        <v>7</v>
      </c>
      <c r="V118" s="52">
        <v>20</v>
      </c>
      <c r="W118" s="52">
        <v>32</v>
      </c>
      <c r="X118" s="52">
        <v>6</v>
      </c>
      <c r="Y118" s="52">
        <v>7</v>
      </c>
      <c r="Z118" s="52">
        <v>16</v>
      </c>
      <c r="AA118" s="52">
        <v>25</v>
      </c>
      <c r="AB118" s="52">
        <v>16</v>
      </c>
      <c r="AC118" s="52">
        <v>19</v>
      </c>
      <c r="AD118" s="52">
        <v>35</v>
      </c>
      <c r="AE118" s="52">
        <v>88</v>
      </c>
      <c r="AF118" s="52">
        <v>144</v>
      </c>
      <c r="AG118" s="52">
        <v>89</v>
      </c>
      <c r="AH118" s="52">
        <v>55</v>
      </c>
      <c r="AI118" s="52">
        <v>21</v>
      </c>
      <c r="AJ118" s="52">
        <v>12</v>
      </c>
      <c r="AK118" s="52">
        <v>6</v>
      </c>
      <c r="AL118" s="52">
        <v>7</v>
      </c>
      <c r="AM118" s="53">
        <f t="shared" si="129"/>
        <v>607</v>
      </c>
      <c r="AN118" s="53">
        <f t="shared" si="80"/>
        <v>38</v>
      </c>
      <c r="AO118" s="53">
        <f t="shared" si="81"/>
        <v>233</v>
      </c>
      <c r="AP118" s="49">
        <v>5</v>
      </c>
      <c r="AQ118" s="49">
        <v>0</v>
      </c>
      <c r="AR118" s="49">
        <v>0</v>
      </c>
      <c r="AS118" s="49">
        <v>0</v>
      </c>
      <c r="AT118" s="49">
        <v>0</v>
      </c>
      <c r="AU118" s="49">
        <v>4</v>
      </c>
      <c r="AV118" s="49">
        <v>8</v>
      </c>
      <c r="AW118" s="49">
        <v>16</v>
      </c>
      <c r="AX118" s="49">
        <v>30</v>
      </c>
      <c r="AY118" s="49">
        <v>10</v>
      </c>
      <c r="AZ118" s="49">
        <v>9</v>
      </c>
      <c r="BA118" s="49">
        <v>20</v>
      </c>
      <c r="BB118" s="49">
        <v>20</v>
      </c>
      <c r="BC118" s="49">
        <v>17</v>
      </c>
      <c r="BD118" s="49">
        <v>19</v>
      </c>
      <c r="BE118" s="49">
        <v>37</v>
      </c>
      <c r="BF118" s="49">
        <v>89</v>
      </c>
      <c r="BG118" s="49">
        <v>164</v>
      </c>
      <c r="BH118" s="49">
        <v>97</v>
      </c>
      <c r="BI118" s="49">
        <v>45</v>
      </c>
      <c r="BJ118" s="49">
        <v>23</v>
      </c>
      <c r="BK118" s="49">
        <v>8</v>
      </c>
      <c r="BL118" s="49">
        <v>4</v>
      </c>
      <c r="BM118" s="49">
        <v>4</v>
      </c>
      <c r="BN118" s="53">
        <f t="shared" si="82"/>
        <v>629</v>
      </c>
      <c r="BO118" s="53">
        <f t="shared" si="83"/>
        <v>40</v>
      </c>
      <c r="BP118" s="53">
        <f t="shared" si="84"/>
        <v>261</v>
      </c>
      <c r="BQ118" s="54">
        <v>0</v>
      </c>
      <c r="BR118" s="54">
        <v>0</v>
      </c>
      <c r="BS118" s="54">
        <v>0</v>
      </c>
      <c r="BT118" s="54">
        <v>0</v>
      </c>
      <c r="BU118" s="54">
        <v>0</v>
      </c>
      <c r="BV118" s="54">
        <v>4</v>
      </c>
      <c r="BW118" s="54">
        <v>4</v>
      </c>
      <c r="BX118" s="54">
        <v>9</v>
      </c>
      <c r="BY118" s="54">
        <v>19</v>
      </c>
      <c r="BZ118" s="54">
        <v>8</v>
      </c>
      <c r="CA118" s="54">
        <v>6</v>
      </c>
      <c r="CB118" s="54">
        <v>11</v>
      </c>
      <c r="CC118" s="54">
        <v>23</v>
      </c>
      <c r="CD118" s="54">
        <v>17</v>
      </c>
      <c r="CE118" s="54">
        <v>13</v>
      </c>
      <c r="CF118" s="54">
        <v>38</v>
      </c>
      <c r="CG118" s="54">
        <v>76</v>
      </c>
      <c r="CH118" s="54">
        <v>145</v>
      </c>
      <c r="CI118" s="54">
        <v>61</v>
      </c>
      <c r="CJ118" s="54">
        <v>28</v>
      </c>
      <c r="CK118" s="54">
        <v>34</v>
      </c>
      <c r="CL118" s="54">
        <v>7</v>
      </c>
      <c r="CM118" s="54">
        <v>3</v>
      </c>
      <c r="CN118" s="54">
        <v>2</v>
      </c>
      <c r="CO118" s="53">
        <f t="shared" si="136"/>
        <v>508</v>
      </c>
      <c r="CP118" s="53">
        <f t="shared" si="85"/>
        <v>27</v>
      </c>
      <c r="CQ118" s="53">
        <f t="shared" si="86"/>
        <v>206</v>
      </c>
    </row>
    <row r="119" spans="1:95">
      <c r="A119" s="49">
        <v>52</v>
      </c>
      <c r="B119" s="49" t="s">
        <v>24</v>
      </c>
      <c r="C119" s="49" t="s">
        <v>84</v>
      </c>
      <c r="D119" s="49" t="s">
        <v>3</v>
      </c>
      <c r="E119" s="49" t="s">
        <v>5</v>
      </c>
      <c r="F119" s="49">
        <f t="shared" si="87"/>
        <v>3397</v>
      </c>
      <c r="G119" s="50">
        <f t="shared" si="88"/>
        <v>1132.3333333333333</v>
      </c>
      <c r="H119" s="51">
        <f t="shared" si="137"/>
        <v>4.3178727136374613E-2</v>
      </c>
      <c r="I119" s="49">
        <f t="shared" si="89"/>
        <v>677</v>
      </c>
      <c r="J119" s="50">
        <f t="shared" si="90"/>
        <v>225.66666666666666</v>
      </c>
      <c r="K119" s="51">
        <f t="shared" si="140"/>
        <v>6.2912368738964775E-2</v>
      </c>
      <c r="L119" s="49">
        <f t="shared" si="91"/>
        <v>989</v>
      </c>
      <c r="M119" s="50">
        <f t="shared" si="92"/>
        <v>329.66666666666669</v>
      </c>
      <c r="N119" s="51">
        <f t="shared" si="141"/>
        <v>0.10948743496069965</v>
      </c>
      <c r="O119" s="52">
        <v>0</v>
      </c>
      <c r="P119" s="52">
        <v>0</v>
      </c>
      <c r="Q119" s="52">
        <v>0</v>
      </c>
      <c r="R119" s="52">
        <v>0</v>
      </c>
      <c r="S119" s="52">
        <v>3</v>
      </c>
      <c r="T119" s="52">
        <v>10</v>
      </c>
      <c r="U119" s="52">
        <v>30</v>
      </c>
      <c r="V119" s="52">
        <v>87</v>
      </c>
      <c r="W119" s="52">
        <v>178</v>
      </c>
      <c r="X119" s="52">
        <v>60</v>
      </c>
      <c r="Y119" s="52">
        <v>24</v>
      </c>
      <c r="Z119" s="52">
        <v>38</v>
      </c>
      <c r="AA119" s="52">
        <v>45</v>
      </c>
      <c r="AB119" s="52">
        <v>27</v>
      </c>
      <c r="AC119" s="52">
        <v>27</v>
      </c>
      <c r="AD119" s="52">
        <v>54</v>
      </c>
      <c r="AE119" s="52">
        <v>110</v>
      </c>
      <c r="AF119" s="52">
        <v>195</v>
      </c>
      <c r="AG119" s="52">
        <v>129</v>
      </c>
      <c r="AH119" s="52">
        <v>76</v>
      </c>
      <c r="AI119" s="52">
        <v>35</v>
      </c>
      <c r="AJ119" s="52">
        <v>26</v>
      </c>
      <c r="AK119" s="52">
        <v>9</v>
      </c>
      <c r="AL119" s="52">
        <v>8</v>
      </c>
      <c r="AM119" s="53">
        <f t="shared" si="129"/>
        <v>1171</v>
      </c>
      <c r="AN119" s="53">
        <f t="shared" si="80"/>
        <v>238</v>
      </c>
      <c r="AO119" s="53">
        <f t="shared" si="81"/>
        <v>324</v>
      </c>
      <c r="AP119" s="49">
        <v>6</v>
      </c>
      <c r="AQ119" s="49">
        <v>0</v>
      </c>
      <c r="AR119" s="49">
        <v>0</v>
      </c>
      <c r="AS119" s="49">
        <v>0</v>
      </c>
      <c r="AT119" s="49">
        <v>1</v>
      </c>
      <c r="AU119" s="49">
        <v>10</v>
      </c>
      <c r="AV119" s="49">
        <v>24</v>
      </c>
      <c r="AW119" s="49">
        <v>77</v>
      </c>
      <c r="AX119" s="49">
        <v>171</v>
      </c>
      <c r="AY119" s="49">
        <v>79</v>
      </c>
      <c r="AZ119" s="49">
        <v>33</v>
      </c>
      <c r="BA119" s="49">
        <v>36</v>
      </c>
      <c r="BB119" s="49">
        <v>37</v>
      </c>
      <c r="BC119" s="49">
        <v>34</v>
      </c>
      <c r="BD119" s="49">
        <v>33</v>
      </c>
      <c r="BE119" s="49">
        <v>52</v>
      </c>
      <c r="BF119" s="49">
        <v>116</v>
      </c>
      <c r="BG119" s="49">
        <v>222</v>
      </c>
      <c r="BH119" s="49">
        <v>136</v>
      </c>
      <c r="BI119" s="49">
        <v>65</v>
      </c>
      <c r="BJ119" s="49">
        <v>30</v>
      </c>
      <c r="BK119" s="49">
        <v>15</v>
      </c>
      <c r="BL119" s="49">
        <v>5</v>
      </c>
      <c r="BM119" s="49">
        <v>4</v>
      </c>
      <c r="BN119" s="53">
        <f t="shared" si="82"/>
        <v>1186</v>
      </c>
      <c r="BO119" s="53">
        <f t="shared" si="83"/>
        <v>250</v>
      </c>
      <c r="BP119" s="53">
        <f t="shared" si="84"/>
        <v>358</v>
      </c>
      <c r="BQ119" s="54">
        <v>0</v>
      </c>
      <c r="BR119" s="54">
        <v>0</v>
      </c>
      <c r="BS119" s="54">
        <v>0</v>
      </c>
      <c r="BT119" s="54">
        <v>0</v>
      </c>
      <c r="BU119" s="54">
        <v>1</v>
      </c>
      <c r="BV119" s="54">
        <v>9</v>
      </c>
      <c r="BW119" s="54">
        <v>13</v>
      </c>
      <c r="BX119" s="54">
        <v>51</v>
      </c>
      <c r="BY119" s="54">
        <v>108</v>
      </c>
      <c r="BZ119" s="54">
        <v>81</v>
      </c>
      <c r="CA119" s="54">
        <v>23</v>
      </c>
      <c r="CB119" s="54">
        <v>30</v>
      </c>
      <c r="CC119" s="54">
        <v>47</v>
      </c>
      <c r="CD119" s="54">
        <v>38</v>
      </c>
      <c r="CE119" s="54">
        <v>31</v>
      </c>
      <c r="CF119" s="54">
        <v>63</v>
      </c>
      <c r="CG119" s="54">
        <v>101</v>
      </c>
      <c r="CH119" s="54">
        <v>208</v>
      </c>
      <c r="CI119" s="54">
        <v>99</v>
      </c>
      <c r="CJ119" s="54">
        <v>45</v>
      </c>
      <c r="CK119" s="54">
        <v>52</v>
      </c>
      <c r="CL119" s="54">
        <v>18</v>
      </c>
      <c r="CM119" s="54">
        <v>4</v>
      </c>
      <c r="CN119" s="54">
        <v>18</v>
      </c>
      <c r="CO119" s="53">
        <f t="shared" si="136"/>
        <v>1040</v>
      </c>
      <c r="CP119" s="53">
        <f t="shared" si="85"/>
        <v>189</v>
      </c>
      <c r="CQ119" s="53">
        <f t="shared" si="86"/>
        <v>307</v>
      </c>
    </row>
    <row r="120" spans="1:95">
      <c r="A120" s="49">
        <v>52</v>
      </c>
      <c r="B120" s="49" t="s">
        <v>24</v>
      </c>
      <c r="C120" s="49" t="s">
        <v>84</v>
      </c>
      <c r="D120" s="49" t="s">
        <v>6</v>
      </c>
      <c r="E120" s="49" t="s">
        <v>34</v>
      </c>
      <c r="F120" s="49">
        <f t="shared" si="87"/>
        <v>37201</v>
      </c>
      <c r="G120" s="50">
        <f t="shared" si="88"/>
        <v>12400.333333333334</v>
      </c>
      <c r="H120" s="49" t="s">
        <v>4</v>
      </c>
      <c r="I120" s="49">
        <f t="shared" si="89"/>
        <v>5301</v>
      </c>
      <c r="J120" s="50">
        <f t="shared" si="90"/>
        <v>1767</v>
      </c>
      <c r="K120" s="49" t="s">
        <v>4</v>
      </c>
      <c r="L120" s="49">
        <f t="shared" si="91"/>
        <v>4303</v>
      </c>
      <c r="M120" s="50">
        <f t="shared" si="92"/>
        <v>1434.3333333333333</v>
      </c>
      <c r="N120" s="49" t="s">
        <v>4</v>
      </c>
      <c r="O120" s="52">
        <v>104</v>
      </c>
      <c r="P120" s="52">
        <v>125</v>
      </c>
      <c r="Q120" s="52">
        <v>64</v>
      </c>
      <c r="R120" s="52">
        <v>67</v>
      </c>
      <c r="S120" s="52">
        <v>151</v>
      </c>
      <c r="T120" s="52">
        <v>706</v>
      </c>
      <c r="U120" s="52">
        <v>756</v>
      </c>
      <c r="V120" s="52">
        <v>825</v>
      </c>
      <c r="W120" s="52">
        <v>900</v>
      </c>
      <c r="X120" s="52">
        <v>874</v>
      </c>
      <c r="Y120" s="52">
        <v>596</v>
      </c>
      <c r="Z120" s="52">
        <v>578</v>
      </c>
      <c r="AA120" s="52">
        <v>557</v>
      </c>
      <c r="AB120" s="52">
        <v>502</v>
      </c>
      <c r="AC120" s="52">
        <v>615</v>
      </c>
      <c r="AD120" s="52">
        <v>662</v>
      </c>
      <c r="AE120" s="52">
        <v>683</v>
      </c>
      <c r="AF120" s="52">
        <v>675</v>
      </c>
      <c r="AG120" s="52">
        <v>711</v>
      </c>
      <c r="AH120" s="52">
        <v>493</v>
      </c>
      <c r="AI120" s="52">
        <v>451</v>
      </c>
      <c r="AJ120" s="52">
        <v>468</v>
      </c>
      <c r="AK120" s="52">
        <v>295</v>
      </c>
      <c r="AL120" s="52">
        <v>199</v>
      </c>
      <c r="AM120" s="53">
        <f t="shared" si="129"/>
        <v>12057</v>
      </c>
      <c r="AN120" s="53">
        <f t="shared" si="80"/>
        <v>1774</v>
      </c>
      <c r="AO120" s="53">
        <f t="shared" si="81"/>
        <v>1386</v>
      </c>
      <c r="AP120" s="49">
        <v>125</v>
      </c>
      <c r="AQ120" s="49">
        <v>86</v>
      </c>
      <c r="AR120" s="49">
        <v>89</v>
      </c>
      <c r="AS120" s="49">
        <v>80</v>
      </c>
      <c r="AT120" s="49">
        <v>188</v>
      </c>
      <c r="AU120" s="49">
        <v>701</v>
      </c>
      <c r="AV120" s="49">
        <v>758</v>
      </c>
      <c r="AW120" s="49">
        <v>578</v>
      </c>
      <c r="AX120" s="49">
        <v>918</v>
      </c>
      <c r="AY120" s="49">
        <v>874</v>
      </c>
      <c r="AZ120" s="49">
        <v>672</v>
      </c>
      <c r="BA120" s="49">
        <v>686</v>
      </c>
      <c r="BB120" s="49">
        <v>557</v>
      </c>
      <c r="BC120" s="49">
        <v>518</v>
      </c>
      <c r="BD120" s="49">
        <v>576</v>
      </c>
      <c r="BE120" s="49">
        <v>568</v>
      </c>
      <c r="BF120" s="49">
        <v>616</v>
      </c>
      <c r="BG120" s="49">
        <v>688</v>
      </c>
      <c r="BH120" s="49">
        <v>708</v>
      </c>
      <c r="BI120" s="49">
        <v>566</v>
      </c>
      <c r="BJ120" s="49">
        <v>478</v>
      </c>
      <c r="BK120" s="49">
        <v>459</v>
      </c>
      <c r="BL120" s="49">
        <v>426</v>
      </c>
      <c r="BM120" s="49">
        <v>266</v>
      </c>
      <c r="BN120" s="53">
        <f t="shared" si="82"/>
        <v>12181</v>
      </c>
      <c r="BO120" s="53">
        <f t="shared" si="83"/>
        <v>1792</v>
      </c>
      <c r="BP120" s="53">
        <f t="shared" si="84"/>
        <v>1396</v>
      </c>
      <c r="BQ120" s="54">
        <v>125</v>
      </c>
      <c r="BR120" s="54">
        <v>73</v>
      </c>
      <c r="BS120" s="54">
        <v>66</v>
      </c>
      <c r="BT120" s="54">
        <v>63</v>
      </c>
      <c r="BU120" s="54">
        <v>172</v>
      </c>
      <c r="BV120" s="54">
        <v>698</v>
      </c>
      <c r="BW120" s="54">
        <v>789</v>
      </c>
      <c r="BX120" s="54">
        <v>816</v>
      </c>
      <c r="BY120" s="54">
        <v>859</v>
      </c>
      <c r="BZ120" s="54">
        <v>876</v>
      </c>
      <c r="CA120" s="54">
        <v>643</v>
      </c>
      <c r="CB120" s="54">
        <v>614</v>
      </c>
      <c r="CC120" s="54">
        <v>595</v>
      </c>
      <c r="CD120" s="54">
        <v>571</v>
      </c>
      <c r="CE120" s="54">
        <v>639</v>
      </c>
      <c r="CF120" s="54">
        <v>670</v>
      </c>
      <c r="CG120" s="54">
        <v>739</v>
      </c>
      <c r="CH120" s="54">
        <v>704</v>
      </c>
      <c r="CI120" s="54">
        <v>817</v>
      </c>
      <c r="CJ120" s="54">
        <v>744</v>
      </c>
      <c r="CK120" s="54">
        <v>520</v>
      </c>
      <c r="CL120" s="54">
        <v>392</v>
      </c>
      <c r="CM120" s="54">
        <v>391</v>
      </c>
      <c r="CN120" s="54">
        <v>387</v>
      </c>
      <c r="CO120" s="53">
        <f t="shared" si="136"/>
        <v>12963</v>
      </c>
      <c r="CP120" s="53">
        <f t="shared" si="85"/>
        <v>1735</v>
      </c>
      <c r="CQ120" s="53">
        <f t="shared" si="86"/>
        <v>1521</v>
      </c>
    </row>
    <row r="121" spans="1:95">
      <c r="A121" s="49">
        <v>52</v>
      </c>
      <c r="B121" s="49" t="s">
        <v>24</v>
      </c>
      <c r="C121" s="49" t="s">
        <v>84</v>
      </c>
      <c r="D121" s="49" t="s">
        <v>6</v>
      </c>
      <c r="E121" s="49" t="s">
        <v>35</v>
      </c>
      <c r="F121" s="49">
        <f t="shared" si="87"/>
        <v>38075</v>
      </c>
      <c r="G121" s="50">
        <f t="shared" si="88"/>
        <v>12691.666666666666</v>
      </c>
      <c r="H121" s="49" t="s">
        <v>4</v>
      </c>
      <c r="I121" s="49">
        <f t="shared" si="89"/>
        <v>4783</v>
      </c>
      <c r="J121" s="50">
        <f t="shared" si="90"/>
        <v>1594.3333333333333</v>
      </c>
      <c r="K121" s="49" t="s">
        <v>4</v>
      </c>
      <c r="L121" s="49">
        <f t="shared" si="91"/>
        <v>3741</v>
      </c>
      <c r="M121" s="50">
        <f t="shared" si="92"/>
        <v>1247</v>
      </c>
      <c r="N121" s="49" t="s">
        <v>4</v>
      </c>
      <c r="O121" s="52">
        <v>148</v>
      </c>
      <c r="P121" s="52">
        <v>144</v>
      </c>
      <c r="Q121" s="52">
        <v>116</v>
      </c>
      <c r="R121" s="52">
        <v>39</v>
      </c>
      <c r="S121" s="52">
        <v>45</v>
      </c>
      <c r="T121" s="52">
        <v>131</v>
      </c>
      <c r="U121" s="52">
        <v>299</v>
      </c>
      <c r="V121" s="52">
        <v>614</v>
      </c>
      <c r="W121" s="52">
        <v>754</v>
      </c>
      <c r="X121" s="52">
        <v>744</v>
      </c>
      <c r="Y121" s="52">
        <v>628</v>
      </c>
      <c r="Z121" s="52">
        <v>551</v>
      </c>
      <c r="AA121" s="52">
        <v>540</v>
      </c>
      <c r="AB121" s="52">
        <v>658</v>
      </c>
      <c r="AC121" s="52">
        <v>772</v>
      </c>
      <c r="AD121" s="52">
        <v>826</v>
      </c>
      <c r="AE121" s="52">
        <v>573</v>
      </c>
      <c r="AF121" s="52">
        <v>555</v>
      </c>
      <c r="AG121" s="52">
        <v>639</v>
      </c>
      <c r="AH121" s="52">
        <v>696</v>
      </c>
      <c r="AI121" s="52">
        <v>628</v>
      </c>
      <c r="AJ121" s="52">
        <v>632</v>
      </c>
      <c r="AK121" s="52">
        <v>475</v>
      </c>
      <c r="AL121" s="52">
        <v>317</v>
      </c>
      <c r="AM121" s="53">
        <f t="shared" si="129"/>
        <v>11524</v>
      </c>
      <c r="AN121" s="53">
        <f t="shared" si="80"/>
        <v>1498</v>
      </c>
      <c r="AO121" s="53">
        <f t="shared" si="81"/>
        <v>1194</v>
      </c>
      <c r="AP121" s="49">
        <v>217</v>
      </c>
      <c r="AQ121" s="49">
        <v>123</v>
      </c>
      <c r="AR121" s="49">
        <v>104</v>
      </c>
      <c r="AS121" s="49">
        <v>35</v>
      </c>
      <c r="AT121" s="49">
        <v>42</v>
      </c>
      <c r="AU121" s="49">
        <v>146</v>
      </c>
      <c r="AV121" s="49">
        <v>340</v>
      </c>
      <c r="AW121" s="49">
        <v>588</v>
      </c>
      <c r="AX121" s="49">
        <v>859</v>
      </c>
      <c r="AY121" s="49">
        <v>817</v>
      </c>
      <c r="AZ121" s="49">
        <v>680</v>
      </c>
      <c r="BA121" s="49">
        <v>609</v>
      </c>
      <c r="BB121" s="49">
        <v>630</v>
      </c>
      <c r="BC121" s="49">
        <v>782</v>
      </c>
      <c r="BD121" s="49">
        <v>838</v>
      </c>
      <c r="BE121" s="49">
        <v>810</v>
      </c>
      <c r="BF121" s="49">
        <v>598</v>
      </c>
      <c r="BG121" s="49">
        <v>589</v>
      </c>
      <c r="BH121" s="49">
        <v>644</v>
      </c>
      <c r="BI121" s="49">
        <v>780</v>
      </c>
      <c r="BJ121" s="49">
        <v>705</v>
      </c>
      <c r="BK121" s="49">
        <v>767</v>
      </c>
      <c r="BL121" s="49">
        <v>735</v>
      </c>
      <c r="BM121" s="49">
        <v>618</v>
      </c>
      <c r="BN121" s="53">
        <f t="shared" si="82"/>
        <v>13056</v>
      </c>
      <c r="BO121" s="53">
        <f t="shared" si="83"/>
        <v>1676</v>
      </c>
      <c r="BP121" s="53">
        <f t="shared" si="84"/>
        <v>1233</v>
      </c>
      <c r="BQ121" s="54">
        <v>476</v>
      </c>
      <c r="BR121" s="54">
        <v>220</v>
      </c>
      <c r="BS121" s="54">
        <v>150</v>
      </c>
      <c r="BT121" s="54">
        <v>89</v>
      </c>
      <c r="BU121" s="54">
        <v>79</v>
      </c>
      <c r="BV121" s="54">
        <v>151</v>
      </c>
      <c r="BW121" s="54">
        <v>335</v>
      </c>
      <c r="BX121" s="54">
        <v>572</v>
      </c>
      <c r="BY121" s="54">
        <v>791</v>
      </c>
      <c r="BZ121" s="54">
        <v>818</v>
      </c>
      <c r="CA121" s="54">
        <v>665</v>
      </c>
      <c r="CB121" s="54">
        <v>685</v>
      </c>
      <c r="CC121" s="54">
        <v>679</v>
      </c>
      <c r="CD121" s="54">
        <v>703</v>
      </c>
      <c r="CE121" s="54">
        <v>864</v>
      </c>
      <c r="CF121" s="54">
        <v>832</v>
      </c>
      <c r="CG121" s="54">
        <v>731</v>
      </c>
      <c r="CH121" s="54">
        <v>678</v>
      </c>
      <c r="CI121" s="54">
        <v>636</v>
      </c>
      <c r="CJ121" s="54">
        <v>858</v>
      </c>
      <c r="CK121" s="54">
        <v>699</v>
      </c>
      <c r="CL121" s="54">
        <v>655</v>
      </c>
      <c r="CM121" s="54">
        <v>562</v>
      </c>
      <c r="CN121" s="54">
        <v>567</v>
      </c>
      <c r="CO121" s="53">
        <f t="shared" si="136"/>
        <v>13495</v>
      </c>
      <c r="CP121" s="53">
        <f t="shared" si="85"/>
        <v>1609</v>
      </c>
      <c r="CQ121" s="53">
        <f t="shared" si="86"/>
        <v>1314</v>
      </c>
    </row>
    <row r="122" spans="1:95">
      <c r="A122" s="49">
        <v>52</v>
      </c>
      <c r="B122" s="49" t="s">
        <v>24</v>
      </c>
      <c r="C122" s="49" t="s">
        <v>84</v>
      </c>
      <c r="D122" s="49" t="s">
        <v>6</v>
      </c>
      <c r="E122" s="49" t="s">
        <v>5</v>
      </c>
      <c r="F122" s="49">
        <f t="shared" si="87"/>
        <v>75276</v>
      </c>
      <c r="G122" s="50">
        <f t="shared" si="88"/>
        <v>25092</v>
      </c>
      <c r="H122" s="49" t="s">
        <v>4</v>
      </c>
      <c r="I122" s="49">
        <f t="shared" si="89"/>
        <v>10084</v>
      </c>
      <c r="J122" s="50">
        <f t="shared" si="90"/>
        <v>3361.3333333333335</v>
      </c>
      <c r="K122" s="49" t="s">
        <v>4</v>
      </c>
      <c r="L122" s="49">
        <f t="shared" si="91"/>
        <v>8044</v>
      </c>
      <c r="M122" s="50">
        <f t="shared" si="92"/>
        <v>2681.3333333333335</v>
      </c>
      <c r="N122" s="49" t="s">
        <v>4</v>
      </c>
      <c r="O122" s="52">
        <v>252</v>
      </c>
      <c r="P122" s="52">
        <v>269</v>
      </c>
      <c r="Q122" s="52">
        <v>180</v>
      </c>
      <c r="R122" s="52">
        <v>106</v>
      </c>
      <c r="S122" s="52">
        <v>196</v>
      </c>
      <c r="T122" s="52">
        <v>837</v>
      </c>
      <c r="U122" s="52">
        <v>1055</v>
      </c>
      <c r="V122" s="52">
        <v>1439</v>
      </c>
      <c r="W122" s="52">
        <v>1654</v>
      </c>
      <c r="X122" s="52">
        <v>1618</v>
      </c>
      <c r="Y122" s="52">
        <v>1224</v>
      </c>
      <c r="Z122" s="52">
        <v>1129</v>
      </c>
      <c r="AA122" s="52">
        <v>1097</v>
      </c>
      <c r="AB122" s="52">
        <v>1160</v>
      </c>
      <c r="AC122" s="52">
        <v>1387</v>
      </c>
      <c r="AD122" s="52">
        <v>1488</v>
      </c>
      <c r="AE122" s="52">
        <v>1256</v>
      </c>
      <c r="AF122" s="52">
        <v>1230</v>
      </c>
      <c r="AG122" s="52">
        <v>1350</v>
      </c>
      <c r="AH122" s="52">
        <v>1189</v>
      </c>
      <c r="AI122" s="52">
        <v>1079</v>
      </c>
      <c r="AJ122" s="52">
        <v>1100</v>
      </c>
      <c r="AK122" s="52">
        <v>770</v>
      </c>
      <c r="AL122" s="52">
        <v>516</v>
      </c>
      <c r="AM122" s="53">
        <f t="shared" si="129"/>
        <v>23581</v>
      </c>
      <c r="AN122" s="53">
        <f t="shared" si="80"/>
        <v>3272</v>
      </c>
      <c r="AO122" s="53">
        <f t="shared" si="81"/>
        <v>2580</v>
      </c>
      <c r="AP122" s="49">
        <v>342</v>
      </c>
      <c r="AQ122" s="49">
        <v>209</v>
      </c>
      <c r="AR122" s="49">
        <v>193</v>
      </c>
      <c r="AS122" s="49">
        <v>115</v>
      </c>
      <c r="AT122" s="49">
        <v>230</v>
      </c>
      <c r="AU122" s="49">
        <v>847</v>
      </c>
      <c r="AV122" s="49">
        <v>1098</v>
      </c>
      <c r="AW122" s="49">
        <v>1166</v>
      </c>
      <c r="AX122" s="49">
        <v>1777</v>
      </c>
      <c r="AY122" s="49">
        <v>1691</v>
      </c>
      <c r="AZ122" s="49">
        <v>1352</v>
      </c>
      <c r="BA122" s="49">
        <v>1295</v>
      </c>
      <c r="BB122" s="49">
        <v>1187</v>
      </c>
      <c r="BC122" s="49">
        <v>1300</v>
      </c>
      <c r="BD122" s="49">
        <v>1414</v>
      </c>
      <c r="BE122" s="49">
        <v>1378</v>
      </c>
      <c r="BF122" s="49">
        <v>1214</v>
      </c>
      <c r="BG122" s="49">
        <v>1277</v>
      </c>
      <c r="BH122" s="49">
        <v>1352</v>
      </c>
      <c r="BI122" s="49">
        <v>1346</v>
      </c>
      <c r="BJ122" s="49">
        <v>1183</v>
      </c>
      <c r="BK122" s="49">
        <v>1226</v>
      </c>
      <c r="BL122" s="49">
        <v>1161</v>
      </c>
      <c r="BM122" s="49">
        <v>884</v>
      </c>
      <c r="BN122" s="53">
        <f t="shared" si="82"/>
        <v>25237</v>
      </c>
      <c r="BO122" s="53">
        <f t="shared" si="83"/>
        <v>3468</v>
      </c>
      <c r="BP122" s="53">
        <f t="shared" si="84"/>
        <v>2629</v>
      </c>
      <c r="BQ122" s="54">
        <v>601</v>
      </c>
      <c r="BR122" s="54">
        <v>293</v>
      </c>
      <c r="BS122" s="54">
        <v>216</v>
      </c>
      <c r="BT122" s="54">
        <v>152</v>
      </c>
      <c r="BU122" s="54">
        <v>251</v>
      </c>
      <c r="BV122" s="54">
        <v>849</v>
      </c>
      <c r="BW122" s="54">
        <v>1124</v>
      </c>
      <c r="BX122" s="54">
        <v>1388</v>
      </c>
      <c r="BY122" s="54">
        <v>1650</v>
      </c>
      <c r="BZ122" s="54">
        <v>1694</v>
      </c>
      <c r="CA122" s="54">
        <v>1308</v>
      </c>
      <c r="CB122" s="54">
        <v>1299</v>
      </c>
      <c r="CC122" s="54">
        <v>1274</v>
      </c>
      <c r="CD122" s="54">
        <v>1274</v>
      </c>
      <c r="CE122" s="54">
        <v>1503</v>
      </c>
      <c r="CF122" s="54">
        <v>1502</v>
      </c>
      <c r="CG122" s="54">
        <v>1470</v>
      </c>
      <c r="CH122" s="54">
        <v>1382</v>
      </c>
      <c r="CI122" s="54">
        <v>1453</v>
      </c>
      <c r="CJ122" s="54">
        <v>1602</v>
      </c>
      <c r="CK122" s="54">
        <v>1219</v>
      </c>
      <c r="CL122" s="54">
        <v>1047</v>
      </c>
      <c r="CM122" s="54">
        <v>953</v>
      </c>
      <c r="CN122" s="54">
        <v>954</v>
      </c>
      <c r="CO122" s="53">
        <f t="shared" si="136"/>
        <v>26458</v>
      </c>
      <c r="CP122" s="53">
        <f t="shared" si="85"/>
        <v>3344</v>
      </c>
      <c r="CQ122" s="53">
        <f t="shared" si="86"/>
        <v>2835</v>
      </c>
    </row>
    <row r="123" spans="1:95">
      <c r="A123" s="49">
        <v>60</v>
      </c>
      <c r="B123" s="49" t="s">
        <v>17</v>
      </c>
      <c r="C123" s="49" t="s">
        <v>84</v>
      </c>
      <c r="D123" s="49" t="s">
        <v>3</v>
      </c>
      <c r="E123" s="49" t="s">
        <v>32</v>
      </c>
      <c r="F123" s="43">
        <f t="shared" si="87"/>
        <v>588</v>
      </c>
      <c r="G123" s="44">
        <f t="shared" si="88"/>
        <v>196</v>
      </c>
      <c r="H123" s="45">
        <f t="shared" ref="H123:H125" si="142">F123/(F126+F123)</f>
        <v>1.8758972722922315E-2</v>
      </c>
      <c r="I123" s="43">
        <f t="shared" si="89"/>
        <v>28</v>
      </c>
      <c r="J123" s="44">
        <f t="shared" si="90"/>
        <v>9.3333333333333339</v>
      </c>
      <c r="K123" s="45">
        <f t="shared" si="138"/>
        <v>8.0552359033371716E-3</v>
      </c>
      <c r="L123" s="43">
        <f t="shared" si="91"/>
        <v>214</v>
      </c>
      <c r="M123" s="44">
        <f t="shared" si="92"/>
        <v>71.333333333333329</v>
      </c>
      <c r="N123" s="45">
        <f t="shared" si="139"/>
        <v>4.4518410651133759E-2</v>
      </c>
      <c r="O123" s="52">
        <v>2</v>
      </c>
      <c r="P123" s="52">
        <v>0</v>
      </c>
      <c r="Q123" s="52">
        <v>0</v>
      </c>
      <c r="R123" s="52">
        <v>0</v>
      </c>
      <c r="S123" s="52">
        <v>1</v>
      </c>
      <c r="T123" s="52">
        <v>1</v>
      </c>
      <c r="U123" s="52">
        <v>0</v>
      </c>
      <c r="V123" s="52">
        <v>5</v>
      </c>
      <c r="W123" s="52">
        <v>6</v>
      </c>
      <c r="X123" s="52">
        <v>5</v>
      </c>
      <c r="Y123" s="52">
        <v>5</v>
      </c>
      <c r="Z123" s="52">
        <v>5</v>
      </c>
      <c r="AA123" s="52">
        <v>4</v>
      </c>
      <c r="AB123" s="52">
        <v>1</v>
      </c>
      <c r="AC123" s="52">
        <v>10</v>
      </c>
      <c r="AD123" s="52">
        <v>10</v>
      </c>
      <c r="AE123" s="52">
        <v>27</v>
      </c>
      <c r="AF123" s="52">
        <v>43</v>
      </c>
      <c r="AG123" s="52">
        <v>34</v>
      </c>
      <c r="AH123" s="52">
        <v>26</v>
      </c>
      <c r="AI123" s="52">
        <v>9</v>
      </c>
      <c r="AJ123" s="52">
        <v>9</v>
      </c>
      <c r="AK123" s="52">
        <v>4</v>
      </c>
      <c r="AL123" s="52">
        <v>3</v>
      </c>
      <c r="AM123" s="47">
        <f t="shared" si="129"/>
        <v>210</v>
      </c>
      <c r="AN123" s="47">
        <f t="shared" si="80"/>
        <v>11</v>
      </c>
      <c r="AO123" s="47">
        <f t="shared" si="81"/>
        <v>77</v>
      </c>
      <c r="AP123" s="49">
        <v>1</v>
      </c>
      <c r="AQ123" s="49">
        <v>0</v>
      </c>
      <c r="AR123" s="49">
        <v>0</v>
      </c>
      <c r="AS123" s="49">
        <v>0</v>
      </c>
      <c r="AT123" s="49">
        <v>2</v>
      </c>
      <c r="AU123" s="49">
        <v>1</v>
      </c>
      <c r="AV123" s="49">
        <v>1</v>
      </c>
      <c r="AW123" s="49">
        <v>6</v>
      </c>
      <c r="AX123" s="49">
        <v>2</v>
      </c>
      <c r="AY123" s="49">
        <v>9</v>
      </c>
      <c r="AZ123" s="49">
        <v>5</v>
      </c>
      <c r="BA123" s="49">
        <v>3</v>
      </c>
      <c r="BB123" s="49">
        <v>4</v>
      </c>
      <c r="BC123" s="49">
        <v>5</v>
      </c>
      <c r="BD123" s="49">
        <v>6</v>
      </c>
      <c r="BE123" s="49">
        <v>14</v>
      </c>
      <c r="BF123" s="49">
        <v>26</v>
      </c>
      <c r="BG123" s="49">
        <v>51</v>
      </c>
      <c r="BH123" s="49">
        <v>34</v>
      </c>
      <c r="BI123" s="49">
        <v>23</v>
      </c>
      <c r="BJ123" s="49">
        <v>7</v>
      </c>
      <c r="BK123" s="49">
        <v>8</v>
      </c>
      <c r="BL123" s="49">
        <v>4</v>
      </c>
      <c r="BM123" s="49">
        <v>2</v>
      </c>
      <c r="BN123" s="47">
        <f t="shared" si="82"/>
        <v>214</v>
      </c>
      <c r="BO123" s="47">
        <f t="shared" si="83"/>
        <v>11</v>
      </c>
      <c r="BP123" s="47">
        <f t="shared" si="84"/>
        <v>85</v>
      </c>
      <c r="BQ123" s="54">
        <v>1</v>
      </c>
      <c r="BR123" s="54">
        <v>1</v>
      </c>
      <c r="BS123" s="54">
        <v>0</v>
      </c>
      <c r="BT123" s="54">
        <v>0</v>
      </c>
      <c r="BU123" s="54">
        <v>0</v>
      </c>
      <c r="BV123" s="54">
        <v>0</v>
      </c>
      <c r="BW123" s="54">
        <v>1</v>
      </c>
      <c r="BX123" s="54">
        <v>3</v>
      </c>
      <c r="BY123" s="54">
        <v>4</v>
      </c>
      <c r="BZ123" s="54">
        <v>2</v>
      </c>
      <c r="CA123" s="54">
        <v>2</v>
      </c>
      <c r="CB123" s="54">
        <v>3</v>
      </c>
      <c r="CC123" s="54">
        <v>1</v>
      </c>
      <c r="CD123" s="54">
        <v>4</v>
      </c>
      <c r="CE123" s="54">
        <v>6</v>
      </c>
      <c r="CF123" s="54">
        <v>17</v>
      </c>
      <c r="CG123" s="54">
        <v>17</v>
      </c>
      <c r="CH123" s="54">
        <v>25</v>
      </c>
      <c r="CI123" s="54">
        <v>27</v>
      </c>
      <c r="CJ123" s="54">
        <v>21</v>
      </c>
      <c r="CK123" s="54">
        <v>14</v>
      </c>
      <c r="CL123" s="54">
        <v>7</v>
      </c>
      <c r="CM123" s="54">
        <v>5</v>
      </c>
      <c r="CN123" s="54">
        <v>3</v>
      </c>
      <c r="CO123" s="47">
        <f t="shared" si="136"/>
        <v>164</v>
      </c>
      <c r="CP123" s="47">
        <f t="shared" si="85"/>
        <v>6</v>
      </c>
      <c r="CQ123" s="47">
        <f t="shared" si="86"/>
        <v>52</v>
      </c>
    </row>
    <row r="124" spans="1:95">
      <c r="A124" s="49">
        <v>60</v>
      </c>
      <c r="B124" s="49" t="s">
        <v>17</v>
      </c>
      <c r="C124" s="49" t="s">
        <v>84</v>
      </c>
      <c r="D124" s="49" t="s">
        <v>3</v>
      </c>
      <c r="E124" s="49" t="s">
        <v>33</v>
      </c>
      <c r="F124" s="49">
        <f t="shared" si="87"/>
        <v>565</v>
      </c>
      <c r="G124" s="50">
        <f t="shared" si="88"/>
        <v>188.33333333333334</v>
      </c>
      <c r="H124" s="51">
        <f t="shared" si="142"/>
        <v>2.6565732555952605E-2</v>
      </c>
      <c r="I124" s="49">
        <f t="shared" si="89"/>
        <v>175</v>
      </c>
      <c r="J124" s="50">
        <f t="shared" si="90"/>
        <v>58.333333333333336</v>
      </c>
      <c r="K124" s="51">
        <f t="shared" ref="K124:K125" si="143">I124/(I127+I124)</f>
        <v>6.6590563165905628E-2</v>
      </c>
      <c r="L124" s="49">
        <f t="shared" si="91"/>
        <v>47</v>
      </c>
      <c r="M124" s="50">
        <f t="shared" si="92"/>
        <v>15.666666666666666</v>
      </c>
      <c r="N124" s="51">
        <f t="shared" ref="N124:N125" si="144">L124/(L127+L124)</f>
        <v>2.0926090828138913E-2</v>
      </c>
      <c r="O124" s="52">
        <v>0</v>
      </c>
      <c r="P124" s="52">
        <v>0</v>
      </c>
      <c r="Q124" s="52">
        <v>0</v>
      </c>
      <c r="R124" s="52">
        <v>1</v>
      </c>
      <c r="S124" s="52">
        <v>2</v>
      </c>
      <c r="T124" s="52">
        <v>4</v>
      </c>
      <c r="U124" s="52">
        <v>24</v>
      </c>
      <c r="V124" s="52">
        <v>42</v>
      </c>
      <c r="W124" s="52">
        <v>47</v>
      </c>
      <c r="X124" s="52">
        <v>12</v>
      </c>
      <c r="Y124" s="52">
        <v>8</v>
      </c>
      <c r="Z124" s="52">
        <v>5</v>
      </c>
      <c r="AA124" s="52">
        <v>7</v>
      </c>
      <c r="AB124" s="52">
        <v>4</v>
      </c>
      <c r="AC124" s="52">
        <v>8</v>
      </c>
      <c r="AD124" s="52">
        <v>2</v>
      </c>
      <c r="AE124" s="52">
        <v>10</v>
      </c>
      <c r="AF124" s="52">
        <v>5</v>
      </c>
      <c r="AG124" s="52">
        <v>2</v>
      </c>
      <c r="AH124" s="52">
        <v>9</v>
      </c>
      <c r="AI124" s="52">
        <v>2</v>
      </c>
      <c r="AJ124" s="52">
        <v>4</v>
      </c>
      <c r="AK124" s="52">
        <v>3</v>
      </c>
      <c r="AL124" s="52">
        <v>0</v>
      </c>
      <c r="AM124" s="53">
        <f t="shared" si="129"/>
        <v>201</v>
      </c>
      <c r="AN124" s="53">
        <f t="shared" si="80"/>
        <v>59</v>
      </c>
      <c r="AO124" s="53">
        <f t="shared" si="81"/>
        <v>7</v>
      </c>
      <c r="AP124" s="49">
        <v>0</v>
      </c>
      <c r="AQ124" s="49">
        <v>0</v>
      </c>
      <c r="AR124" s="49">
        <v>1</v>
      </c>
      <c r="AS124" s="49">
        <v>0</v>
      </c>
      <c r="AT124" s="49">
        <v>1</v>
      </c>
      <c r="AU124" s="49">
        <v>8</v>
      </c>
      <c r="AV124" s="49">
        <v>17</v>
      </c>
      <c r="AW124" s="49">
        <v>33</v>
      </c>
      <c r="AX124" s="49">
        <v>38</v>
      </c>
      <c r="AY124" s="49">
        <v>30</v>
      </c>
      <c r="AZ124" s="49">
        <v>9</v>
      </c>
      <c r="BA124" s="49">
        <v>6</v>
      </c>
      <c r="BB124" s="49">
        <v>9</v>
      </c>
      <c r="BC124" s="49">
        <v>8</v>
      </c>
      <c r="BD124" s="49">
        <v>8</v>
      </c>
      <c r="BE124" s="49">
        <v>3</v>
      </c>
      <c r="BF124" s="49">
        <v>4</v>
      </c>
      <c r="BG124" s="49">
        <v>11</v>
      </c>
      <c r="BH124" s="49">
        <v>9</v>
      </c>
      <c r="BI124" s="49">
        <v>8</v>
      </c>
      <c r="BJ124" s="49">
        <v>0</v>
      </c>
      <c r="BK124" s="49">
        <v>5</v>
      </c>
      <c r="BL124" s="49">
        <v>1</v>
      </c>
      <c r="BM124" s="49">
        <v>0</v>
      </c>
      <c r="BN124" s="53">
        <f t="shared" si="82"/>
        <v>209</v>
      </c>
      <c r="BO124" s="53">
        <f t="shared" si="83"/>
        <v>68</v>
      </c>
      <c r="BP124" s="53">
        <f t="shared" si="84"/>
        <v>20</v>
      </c>
      <c r="BQ124" s="54">
        <v>0</v>
      </c>
      <c r="BR124" s="54">
        <v>0</v>
      </c>
      <c r="BS124" s="54">
        <v>0</v>
      </c>
      <c r="BT124" s="54">
        <v>2</v>
      </c>
      <c r="BU124" s="54">
        <v>5</v>
      </c>
      <c r="BV124" s="54">
        <v>3</v>
      </c>
      <c r="BW124" s="54">
        <v>13</v>
      </c>
      <c r="BX124" s="54">
        <v>16</v>
      </c>
      <c r="BY124" s="54">
        <v>36</v>
      </c>
      <c r="BZ124" s="54">
        <v>12</v>
      </c>
      <c r="CA124" s="54">
        <v>8</v>
      </c>
      <c r="CB124" s="54">
        <v>4</v>
      </c>
      <c r="CC124" s="54">
        <v>2</v>
      </c>
      <c r="CD124" s="54">
        <v>4</v>
      </c>
      <c r="CE124" s="54">
        <v>8</v>
      </c>
      <c r="CF124" s="54">
        <v>4</v>
      </c>
      <c r="CG124" s="54">
        <v>1</v>
      </c>
      <c r="CH124" s="54">
        <v>13</v>
      </c>
      <c r="CI124" s="54">
        <v>7</v>
      </c>
      <c r="CJ124" s="54">
        <v>5</v>
      </c>
      <c r="CK124" s="54">
        <v>5</v>
      </c>
      <c r="CL124" s="54">
        <v>3</v>
      </c>
      <c r="CM124" s="54">
        <v>4</v>
      </c>
      <c r="CN124" s="54">
        <v>0</v>
      </c>
      <c r="CO124" s="53">
        <f t="shared" si="136"/>
        <v>155</v>
      </c>
      <c r="CP124" s="53">
        <f t="shared" si="85"/>
        <v>48</v>
      </c>
      <c r="CQ124" s="53">
        <f t="shared" si="86"/>
        <v>20</v>
      </c>
    </row>
    <row r="125" spans="1:95">
      <c r="A125" s="49">
        <v>60</v>
      </c>
      <c r="B125" s="49" t="s">
        <v>17</v>
      </c>
      <c r="C125" s="49" t="s">
        <v>84</v>
      </c>
      <c r="D125" s="49" t="s">
        <v>3</v>
      </c>
      <c r="E125" s="49" t="s">
        <v>5</v>
      </c>
      <c r="F125" s="49">
        <f t="shared" si="87"/>
        <v>1153</v>
      </c>
      <c r="G125" s="50">
        <f t="shared" si="88"/>
        <v>384.33333333333331</v>
      </c>
      <c r="H125" s="51">
        <f t="shared" si="142"/>
        <v>2.1914735901773327E-2</v>
      </c>
      <c r="I125" s="49">
        <f t="shared" si="89"/>
        <v>203</v>
      </c>
      <c r="J125" s="50">
        <f t="shared" si="90"/>
        <v>67.666666666666671</v>
      </c>
      <c r="K125" s="51">
        <f t="shared" si="143"/>
        <v>3.3256880733944956E-2</v>
      </c>
      <c r="L125" s="49">
        <f t="shared" si="91"/>
        <v>261</v>
      </c>
      <c r="M125" s="50">
        <f t="shared" si="92"/>
        <v>87</v>
      </c>
      <c r="N125" s="51">
        <f t="shared" si="144"/>
        <v>3.7005529561888559E-2</v>
      </c>
      <c r="O125" s="52">
        <v>2</v>
      </c>
      <c r="P125" s="52">
        <v>0</v>
      </c>
      <c r="Q125" s="52">
        <v>0</v>
      </c>
      <c r="R125" s="52">
        <v>1</v>
      </c>
      <c r="S125" s="52">
        <v>3</v>
      </c>
      <c r="T125" s="52">
        <v>5</v>
      </c>
      <c r="U125" s="52">
        <v>24</v>
      </c>
      <c r="V125" s="52">
        <v>47</v>
      </c>
      <c r="W125" s="52">
        <v>53</v>
      </c>
      <c r="X125" s="52">
        <v>17</v>
      </c>
      <c r="Y125" s="52">
        <v>13</v>
      </c>
      <c r="Z125" s="52">
        <v>10</v>
      </c>
      <c r="AA125" s="52">
        <v>11</v>
      </c>
      <c r="AB125" s="52">
        <v>5</v>
      </c>
      <c r="AC125" s="52">
        <v>18</v>
      </c>
      <c r="AD125" s="52">
        <v>12</v>
      </c>
      <c r="AE125" s="52">
        <v>37</v>
      </c>
      <c r="AF125" s="52">
        <v>48</v>
      </c>
      <c r="AG125" s="52">
        <v>36</v>
      </c>
      <c r="AH125" s="52">
        <v>35</v>
      </c>
      <c r="AI125" s="52">
        <v>11</v>
      </c>
      <c r="AJ125" s="52">
        <v>13</v>
      </c>
      <c r="AK125" s="52">
        <v>7</v>
      </c>
      <c r="AL125" s="52">
        <v>3</v>
      </c>
      <c r="AM125" s="53">
        <f t="shared" si="129"/>
        <v>411</v>
      </c>
      <c r="AN125" s="53">
        <f t="shared" si="80"/>
        <v>70</v>
      </c>
      <c r="AO125" s="53">
        <f t="shared" si="81"/>
        <v>84</v>
      </c>
      <c r="AP125" s="49">
        <v>1</v>
      </c>
      <c r="AQ125" s="49">
        <v>0</v>
      </c>
      <c r="AR125" s="49">
        <v>1</v>
      </c>
      <c r="AS125" s="49">
        <v>0</v>
      </c>
      <c r="AT125" s="49">
        <v>3</v>
      </c>
      <c r="AU125" s="49">
        <v>9</v>
      </c>
      <c r="AV125" s="49">
        <v>18</v>
      </c>
      <c r="AW125" s="49">
        <v>39</v>
      </c>
      <c r="AX125" s="49">
        <v>40</v>
      </c>
      <c r="AY125" s="49">
        <v>39</v>
      </c>
      <c r="AZ125" s="49">
        <v>14</v>
      </c>
      <c r="BA125" s="49">
        <v>9</v>
      </c>
      <c r="BB125" s="49">
        <v>13</v>
      </c>
      <c r="BC125" s="49">
        <v>13</v>
      </c>
      <c r="BD125" s="49">
        <v>14</v>
      </c>
      <c r="BE125" s="49">
        <v>17</v>
      </c>
      <c r="BF125" s="49">
        <v>30</v>
      </c>
      <c r="BG125" s="49">
        <v>62</v>
      </c>
      <c r="BH125" s="49">
        <v>43</v>
      </c>
      <c r="BI125" s="49">
        <v>31</v>
      </c>
      <c r="BJ125" s="49">
        <v>7</v>
      </c>
      <c r="BK125" s="49">
        <v>13</v>
      </c>
      <c r="BL125" s="49">
        <v>5</v>
      </c>
      <c r="BM125" s="49">
        <v>2</v>
      </c>
      <c r="BN125" s="53">
        <f t="shared" si="82"/>
        <v>423</v>
      </c>
      <c r="BO125" s="53">
        <f t="shared" si="83"/>
        <v>79</v>
      </c>
      <c r="BP125" s="53">
        <f t="shared" si="84"/>
        <v>105</v>
      </c>
      <c r="BQ125" s="54">
        <v>1</v>
      </c>
      <c r="BR125" s="54">
        <v>1</v>
      </c>
      <c r="BS125" s="54">
        <v>0</v>
      </c>
      <c r="BT125" s="54">
        <v>2</v>
      </c>
      <c r="BU125" s="54">
        <v>5</v>
      </c>
      <c r="BV125" s="54">
        <v>3</v>
      </c>
      <c r="BW125" s="54">
        <v>14</v>
      </c>
      <c r="BX125" s="54">
        <v>19</v>
      </c>
      <c r="BY125" s="54">
        <v>40</v>
      </c>
      <c r="BZ125" s="54">
        <v>14</v>
      </c>
      <c r="CA125" s="54">
        <v>10</v>
      </c>
      <c r="CB125" s="54">
        <v>7</v>
      </c>
      <c r="CC125" s="54">
        <v>3</v>
      </c>
      <c r="CD125" s="54">
        <v>8</v>
      </c>
      <c r="CE125" s="54">
        <v>14</v>
      </c>
      <c r="CF125" s="54">
        <v>21</v>
      </c>
      <c r="CG125" s="54">
        <v>18</v>
      </c>
      <c r="CH125" s="54">
        <v>38</v>
      </c>
      <c r="CI125" s="54">
        <v>34</v>
      </c>
      <c r="CJ125" s="54">
        <v>26</v>
      </c>
      <c r="CK125" s="54">
        <v>19</v>
      </c>
      <c r="CL125" s="54">
        <v>10</v>
      </c>
      <c r="CM125" s="54">
        <v>9</v>
      </c>
      <c r="CN125" s="54">
        <v>3</v>
      </c>
      <c r="CO125" s="53">
        <f t="shared" si="136"/>
        <v>319</v>
      </c>
      <c r="CP125" s="53">
        <f t="shared" si="85"/>
        <v>54</v>
      </c>
      <c r="CQ125" s="53">
        <f t="shared" si="86"/>
        <v>72</v>
      </c>
    </row>
    <row r="126" spans="1:95">
      <c r="A126" s="49">
        <v>60</v>
      </c>
      <c r="B126" s="49" t="s">
        <v>17</v>
      </c>
      <c r="C126" s="49" t="s">
        <v>84</v>
      </c>
      <c r="D126" s="49" t="s">
        <v>6</v>
      </c>
      <c r="E126" s="49" t="s">
        <v>32</v>
      </c>
      <c r="F126" s="49">
        <f t="shared" si="87"/>
        <v>30757</v>
      </c>
      <c r="G126" s="50">
        <f t="shared" si="88"/>
        <v>10252.333333333334</v>
      </c>
      <c r="H126" s="49" t="s">
        <v>4</v>
      </c>
      <c r="I126" s="49">
        <f t="shared" si="89"/>
        <v>3448</v>
      </c>
      <c r="J126" s="50">
        <f t="shared" si="90"/>
        <v>1149.3333333333333</v>
      </c>
      <c r="K126" s="49" t="s">
        <v>4</v>
      </c>
      <c r="L126" s="49">
        <f t="shared" si="91"/>
        <v>4593</v>
      </c>
      <c r="M126" s="50">
        <f t="shared" si="92"/>
        <v>1531</v>
      </c>
      <c r="N126" s="49" t="s">
        <v>4</v>
      </c>
      <c r="O126" s="52">
        <v>118</v>
      </c>
      <c r="P126" s="52">
        <v>59</v>
      </c>
      <c r="Q126" s="52">
        <v>36</v>
      </c>
      <c r="R126" s="52">
        <v>22</v>
      </c>
      <c r="S126" s="52">
        <v>54</v>
      </c>
      <c r="T126" s="52">
        <v>158</v>
      </c>
      <c r="U126" s="52">
        <v>329</v>
      </c>
      <c r="V126" s="52">
        <v>553</v>
      </c>
      <c r="W126" s="52">
        <v>569</v>
      </c>
      <c r="X126" s="52">
        <v>609</v>
      </c>
      <c r="Y126" s="52">
        <v>525</v>
      </c>
      <c r="Z126" s="52">
        <v>513</v>
      </c>
      <c r="AA126" s="52">
        <v>553</v>
      </c>
      <c r="AB126" s="52">
        <v>584</v>
      </c>
      <c r="AC126" s="52">
        <v>624</v>
      </c>
      <c r="AD126" s="52">
        <v>733</v>
      </c>
      <c r="AE126" s="52">
        <v>677</v>
      </c>
      <c r="AF126" s="52">
        <v>810</v>
      </c>
      <c r="AG126" s="52">
        <v>743</v>
      </c>
      <c r="AH126" s="52">
        <v>564</v>
      </c>
      <c r="AI126" s="52">
        <v>472</v>
      </c>
      <c r="AJ126" s="52">
        <v>398</v>
      </c>
      <c r="AK126" s="52">
        <v>299</v>
      </c>
      <c r="AL126" s="52">
        <v>235</v>
      </c>
      <c r="AM126" s="53">
        <f t="shared" si="129"/>
        <v>10237</v>
      </c>
      <c r="AN126" s="53">
        <f t="shared" si="80"/>
        <v>1178</v>
      </c>
      <c r="AO126" s="53">
        <f t="shared" si="81"/>
        <v>1553</v>
      </c>
      <c r="AP126" s="49">
        <v>136</v>
      </c>
      <c r="AQ126" s="49">
        <v>58</v>
      </c>
      <c r="AR126" s="49">
        <v>35</v>
      </c>
      <c r="AS126" s="49">
        <v>30</v>
      </c>
      <c r="AT126" s="49">
        <v>61</v>
      </c>
      <c r="AU126" s="49">
        <v>157</v>
      </c>
      <c r="AV126" s="49">
        <v>330</v>
      </c>
      <c r="AW126" s="49">
        <v>509</v>
      </c>
      <c r="AX126" s="49">
        <v>602</v>
      </c>
      <c r="AY126" s="49">
        <v>538</v>
      </c>
      <c r="AZ126" s="49">
        <v>505</v>
      </c>
      <c r="BA126" s="49">
        <v>526</v>
      </c>
      <c r="BB126" s="49">
        <v>539</v>
      </c>
      <c r="BC126" s="49">
        <v>551</v>
      </c>
      <c r="BD126" s="49">
        <v>663</v>
      </c>
      <c r="BE126" s="49">
        <v>692</v>
      </c>
      <c r="BF126" s="49">
        <v>718</v>
      </c>
      <c r="BG126" s="49">
        <v>818</v>
      </c>
      <c r="BH126" s="49">
        <v>728</v>
      </c>
      <c r="BI126" s="49">
        <v>560</v>
      </c>
      <c r="BJ126" s="49">
        <v>500</v>
      </c>
      <c r="BK126" s="49">
        <v>407</v>
      </c>
      <c r="BL126" s="49">
        <v>309</v>
      </c>
      <c r="BM126" s="49">
        <v>251</v>
      </c>
      <c r="BN126" s="53">
        <f t="shared" si="82"/>
        <v>10223</v>
      </c>
      <c r="BO126" s="53">
        <f t="shared" si="83"/>
        <v>1140</v>
      </c>
      <c r="BP126" s="53">
        <f t="shared" si="84"/>
        <v>1546</v>
      </c>
      <c r="BQ126" s="54">
        <v>124</v>
      </c>
      <c r="BR126" s="54">
        <v>53</v>
      </c>
      <c r="BS126" s="54">
        <v>32</v>
      </c>
      <c r="BT126" s="54">
        <v>22</v>
      </c>
      <c r="BU126" s="54">
        <v>51</v>
      </c>
      <c r="BV126" s="54">
        <v>137</v>
      </c>
      <c r="BW126" s="54">
        <v>334</v>
      </c>
      <c r="BX126" s="54">
        <v>531</v>
      </c>
      <c r="BY126" s="54">
        <v>571</v>
      </c>
      <c r="BZ126" s="54">
        <v>559</v>
      </c>
      <c r="CA126" s="54">
        <v>486</v>
      </c>
      <c r="CB126" s="54">
        <v>558</v>
      </c>
      <c r="CC126" s="54">
        <v>538</v>
      </c>
      <c r="CD126" s="54">
        <v>583</v>
      </c>
      <c r="CE126" s="54">
        <v>640</v>
      </c>
      <c r="CF126" s="54">
        <v>738</v>
      </c>
      <c r="CG126" s="54">
        <v>743</v>
      </c>
      <c r="CH126" s="54">
        <v>770</v>
      </c>
      <c r="CI126" s="54">
        <v>724</v>
      </c>
      <c r="CJ126" s="54">
        <v>602</v>
      </c>
      <c r="CK126" s="54">
        <v>525</v>
      </c>
      <c r="CL126" s="54">
        <v>407</v>
      </c>
      <c r="CM126" s="54">
        <v>322</v>
      </c>
      <c r="CN126" s="54">
        <v>247</v>
      </c>
      <c r="CO126" s="53">
        <f t="shared" si="136"/>
        <v>10297</v>
      </c>
      <c r="CP126" s="53">
        <f t="shared" si="85"/>
        <v>1130</v>
      </c>
      <c r="CQ126" s="53">
        <f t="shared" si="86"/>
        <v>1494</v>
      </c>
    </row>
    <row r="127" spans="1:95">
      <c r="A127" s="49">
        <v>60</v>
      </c>
      <c r="B127" s="49" t="s">
        <v>17</v>
      </c>
      <c r="C127" s="49" t="s">
        <v>84</v>
      </c>
      <c r="D127" s="49" t="s">
        <v>6</v>
      </c>
      <c r="E127" s="49" t="s">
        <v>33</v>
      </c>
      <c r="F127" s="49">
        <f t="shared" si="87"/>
        <v>20703</v>
      </c>
      <c r="G127" s="50">
        <f t="shared" si="88"/>
        <v>6901</v>
      </c>
      <c r="H127" s="49" t="s">
        <v>4</v>
      </c>
      <c r="I127" s="49">
        <f t="shared" si="89"/>
        <v>2453</v>
      </c>
      <c r="J127" s="50">
        <f t="shared" si="90"/>
        <v>817.66666666666663</v>
      </c>
      <c r="K127" s="49" t="s">
        <v>4</v>
      </c>
      <c r="L127" s="49">
        <f t="shared" si="91"/>
        <v>2199</v>
      </c>
      <c r="M127" s="50">
        <f t="shared" si="92"/>
        <v>733</v>
      </c>
      <c r="N127" s="49" t="s">
        <v>4</v>
      </c>
      <c r="O127" s="52">
        <v>84</v>
      </c>
      <c r="P127" s="52">
        <v>42</v>
      </c>
      <c r="Q127" s="52">
        <v>21</v>
      </c>
      <c r="R127" s="52">
        <v>33</v>
      </c>
      <c r="S127" s="52">
        <v>96</v>
      </c>
      <c r="T127" s="52">
        <v>278</v>
      </c>
      <c r="U127" s="52">
        <v>383</v>
      </c>
      <c r="V127" s="52">
        <v>516</v>
      </c>
      <c r="W127" s="52">
        <v>411</v>
      </c>
      <c r="X127" s="52">
        <v>390</v>
      </c>
      <c r="Y127" s="52">
        <v>371</v>
      </c>
      <c r="Z127" s="52">
        <v>366</v>
      </c>
      <c r="AA127" s="52">
        <v>375</v>
      </c>
      <c r="AB127" s="52">
        <v>361</v>
      </c>
      <c r="AC127" s="52">
        <v>385</v>
      </c>
      <c r="AD127" s="52">
        <v>371</v>
      </c>
      <c r="AE127" s="52">
        <v>329</v>
      </c>
      <c r="AF127" s="52">
        <v>362</v>
      </c>
      <c r="AG127" s="52">
        <v>358</v>
      </c>
      <c r="AH127" s="52">
        <v>338</v>
      </c>
      <c r="AI127" s="52">
        <v>326</v>
      </c>
      <c r="AJ127" s="52">
        <v>277</v>
      </c>
      <c r="AK127" s="52">
        <v>212</v>
      </c>
      <c r="AL127" s="52">
        <v>164</v>
      </c>
      <c r="AM127" s="53">
        <f t="shared" si="129"/>
        <v>6849</v>
      </c>
      <c r="AN127" s="53">
        <f t="shared" si="80"/>
        <v>801</v>
      </c>
      <c r="AO127" s="53">
        <f t="shared" si="81"/>
        <v>720</v>
      </c>
      <c r="AP127" s="49">
        <v>78</v>
      </c>
      <c r="AQ127" s="49">
        <v>31</v>
      </c>
      <c r="AR127" s="49">
        <v>26</v>
      </c>
      <c r="AS127" s="49">
        <v>37</v>
      </c>
      <c r="AT127" s="49">
        <v>104</v>
      </c>
      <c r="AU127" s="49">
        <v>312</v>
      </c>
      <c r="AV127" s="49">
        <v>408</v>
      </c>
      <c r="AW127" s="49">
        <v>473</v>
      </c>
      <c r="AX127" s="49">
        <v>463</v>
      </c>
      <c r="AY127" s="49">
        <v>375</v>
      </c>
      <c r="AZ127" s="49">
        <v>350</v>
      </c>
      <c r="BA127" s="49">
        <v>352</v>
      </c>
      <c r="BB127" s="49">
        <v>351</v>
      </c>
      <c r="BC127" s="49">
        <v>362</v>
      </c>
      <c r="BD127" s="49">
        <v>357</v>
      </c>
      <c r="BE127" s="49">
        <v>366</v>
      </c>
      <c r="BF127" s="49">
        <v>377</v>
      </c>
      <c r="BG127" s="49">
        <v>376</v>
      </c>
      <c r="BH127" s="49">
        <v>370</v>
      </c>
      <c r="BI127" s="49">
        <v>327</v>
      </c>
      <c r="BJ127" s="49">
        <v>338</v>
      </c>
      <c r="BK127" s="49">
        <v>270</v>
      </c>
      <c r="BL127" s="49">
        <v>234</v>
      </c>
      <c r="BM127" s="49">
        <v>157</v>
      </c>
      <c r="BN127" s="53">
        <f t="shared" si="82"/>
        <v>6894</v>
      </c>
      <c r="BO127" s="53">
        <f t="shared" si="83"/>
        <v>838</v>
      </c>
      <c r="BP127" s="53">
        <f t="shared" si="84"/>
        <v>746</v>
      </c>
      <c r="BQ127" s="54">
        <v>86</v>
      </c>
      <c r="BR127" s="54">
        <v>41</v>
      </c>
      <c r="BS127" s="54">
        <v>20</v>
      </c>
      <c r="BT127" s="54">
        <v>42</v>
      </c>
      <c r="BU127" s="54">
        <v>101</v>
      </c>
      <c r="BV127" s="54">
        <v>288</v>
      </c>
      <c r="BW127" s="54">
        <v>429</v>
      </c>
      <c r="BX127" s="54">
        <v>500</v>
      </c>
      <c r="BY127" s="54">
        <v>449</v>
      </c>
      <c r="BZ127" s="54">
        <v>365</v>
      </c>
      <c r="CA127" s="54">
        <v>380</v>
      </c>
      <c r="CB127" s="54">
        <v>321</v>
      </c>
      <c r="CC127" s="54">
        <v>375</v>
      </c>
      <c r="CD127" s="54">
        <v>342</v>
      </c>
      <c r="CE127" s="54">
        <v>363</v>
      </c>
      <c r="CF127" s="54">
        <v>339</v>
      </c>
      <c r="CG127" s="54">
        <v>351</v>
      </c>
      <c r="CH127" s="54">
        <v>381</v>
      </c>
      <c r="CI127" s="54">
        <v>352</v>
      </c>
      <c r="CJ127" s="54">
        <v>379</v>
      </c>
      <c r="CK127" s="54">
        <v>351</v>
      </c>
      <c r="CL127" s="54">
        <v>303</v>
      </c>
      <c r="CM127" s="54">
        <v>240</v>
      </c>
      <c r="CN127" s="54">
        <v>162</v>
      </c>
      <c r="CO127" s="53">
        <f t="shared" si="136"/>
        <v>6960</v>
      </c>
      <c r="CP127" s="53">
        <f t="shared" si="85"/>
        <v>814</v>
      </c>
      <c r="CQ127" s="53">
        <f t="shared" si="86"/>
        <v>733</v>
      </c>
    </row>
    <row r="128" spans="1:95">
      <c r="A128" s="49">
        <v>60</v>
      </c>
      <c r="B128" s="49" t="s">
        <v>17</v>
      </c>
      <c r="C128" s="49" t="s">
        <v>84</v>
      </c>
      <c r="D128" s="49" t="s">
        <v>6</v>
      </c>
      <c r="E128" s="49" t="s">
        <v>5</v>
      </c>
      <c r="F128" s="49">
        <f t="shared" si="87"/>
        <v>51460</v>
      </c>
      <c r="G128" s="50">
        <f t="shared" si="88"/>
        <v>17153.333333333332</v>
      </c>
      <c r="H128" s="49" t="s">
        <v>4</v>
      </c>
      <c r="I128" s="49">
        <f t="shared" si="89"/>
        <v>5901</v>
      </c>
      <c r="J128" s="50">
        <f t="shared" si="90"/>
        <v>1967</v>
      </c>
      <c r="K128" s="49" t="s">
        <v>4</v>
      </c>
      <c r="L128" s="49">
        <f t="shared" si="91"/>
        <v>6792</v>
      </c>
      <c r="M128" s="50">
        <f t="shared" si="92"/>
        <v>2264</v>
      </c>
      <c r="N128" s="49" t="s">
        <v>4</v>
      </c>
      <c r="O128" s="52">
        <v>202</v>
      </c>
      <c r="P128" s="52">
        <v>101</v>
      </c>
      <c r="Q128" s="52">
        <v>57</v>
      </c>
      <c r="R128" s="52">
        <v>55</v>
      </c>
      <c r="S128" s="52">
        <v>150</v>
      </c>
      <c r="T128" s="52">
        <v>436</v>
      </c>
      <c r="U128" s="52">
        <v>712</v>
      </c>
      <c r="V128" s="52">
        <v>1069</v>
      </c>
      <c r="W128" s="52">
        <v>980</v>
      </c>
      <c r="X128" s="52">
        <v>999</v>
      </c>
      <c r="Y128" s="52">
        <v>896</v>
      </c>
      <c r="Z128" s="52">
        <v>879</v>
      </c>
      <c r="AA128" s="52">
        <v>928</v>
      </c>
      <c r="AB128" s="52">
        <v>945</v>
      </c>
      <c r="AC128" s="52">
        <v>1009</v>
      </c>
      <c r="AD128" s="52">
        <v>1104</v>
      </c>
      <c r="AE128" s="52">
        <v>1006</v>
      </c>
      <c r="AF128" s="52">
        <v>1172</v>
      </c>
      <c r="AG128" s="52">
        <v>1101</v>
      </c>
      <c r="AH128" s="52">
        <v>902</v>
      </c>
      <c r="AI128" s="52">
        <v>798</v>
      </c>
      <c r="AJ128" s="52">
        <v>675</v>
      </c>
      <c r="AK128" s="52">
        <v>511</v>
      </c>
      <c r="AL128" s="52">
        <v>399</v>
      </c>
      <c r="AM128" s="53">
        <f t="shared" si="129"/>
        <v>17086</v>
      </c>
      <c r="AN128" s="53">
        <f t="shared" si="80"/>
        <v>1979</v>
      </c>
      <c r="AO128" s="53">
        <f t="shared" si="81"/>
        <v>2273</v>
      </c>
      <c r="AP128" s="49">
        <v>214</v>
      </c>
      <c r="AQ128" s="49">
        <v>89</v>
      </c>
      <c r="AR128" s="49">
        <v>61</v>
      </c>
      <c r="AS128" s="49">
        <v>67</v>
      </c>
      <c r="AT128" s="49">
        <v>165</v>
      </c>
      <c r="AU128" s="49">
        <v>469</v>
      </c>
      <c r="AV128" s="49">
        <v>738</v>
      </c>
      <c r="AW128" s="49">
        <v>982</v>
      </c>
      <c r="AX128" s="49">
        <v>1065</v>
      </c>
      <c r="AY128" s="49">
        <v>913</v>
      </c>
      <c r="AZ128" s="49">
        <v>855</v>
      </c>
      <c r="BA128" s="49">
        <v>878</v>
      </c>
      <c r="BB128" s="49">
        <v>890</v>
      </c>
      <c r="BC128" s="49">
        <v>913</v>
      </c>
      <c r="BD128" s="49">
        <v>1020</v>
      </c>
      <c r="BE128" s="49">
        <v>1058</v>
      </c>
      <c r="BF128" s="49">
        <v>1095</v>
      </c>
      <c r="BG128" s="49">
        <v>1194</v>
      </c>
      <c r="BH128" s="49">
        <v>1098</v>
      </c>
      <c r="BI128" s="49">
        <v>887</v>
      </c>
      <c r="BJ128" s="49">
        <v>838</v>
      </c>
      <c r="BK128" s="49">
        <v>677</v>
      </c>
      <c r="BL128" s="49">
        <v>543</v>
      </c>
      <c r="BM128" s="49">
        <v>408</v>
      </c>
      <c r="BN128" s="53">
        <f t="shared" si="82"/>
        <v>17117</v>
      </c>
      <c r="BO128" s="53">
        <f t="shared" si="83"/>
        <v>1978</v>
      </c>
      <c r="BP128" s="53">
        <f t="shared" si="84"/>
        <v>2292</v>
      </c>
      <c r="BQ128" s="54">
        <v>210</v>
      </c>
      <c r="BR128" s="54">
        <v>94</v>
      </c>
      <c r="BS128" s="54">
        <v>52</v>
      </c>
      <c r="BT128" s="54">
        <v>64</v>
      </c>
      <c r="BU128" s="54">
        <v>152</v>
      </c>
      <c r="BV128" s="54">
        <v>425</v>
      </c>
      <c r="BW128" s="54">
        <v>763</v>
      </c>
      <c r="BX128" s="54">
        <v>1031</v>
      </c>
      <c r="BY128" s="54">
        <v>1020</v>
      </c>
      <c r="BZ128" s="54">
        <v>924</v>
      </c>
      <c r="CA128" s="54">
        <v>866</v>
      </c>
      <c r="CB128" s="54">
        <v>879</v>
      </c>
      <c r="CC128" s="54">
        <v>913</v>
      </c>
      <c r="CD128" s="54">
        <v>925</v>
      </c>
      <c r="CE128" s="54">
        <v>1003</v>
      </c>
      <c r="CF128" s="54">
        <v>1077</v>
      </c>
      <c r="CG128" s="54">
        <v>1094</v>
      </c>
      <c r="CH128" s="54">
        <v>1151</v>
      </c>
      <c r="CI128" s="54">
        <v>1076</v>
      </c>
      <c r="CJ128" s="54">
        <v>981</v>
      </c>
      <c r="CK128" s="54">
        <v>876</v>
      </c>
      <c r="CL128" s="54">
        <v>710</v>
      </c>
      <c r="CM128" s="54">
        <v>562</v>
      </c>
      <c r="CN128" s="54">
        <v>409</v>
      </c>
      <c r="CO128" s="53">
        <f t="shared" si="136"/>
        <v>17257</v>
      </c>
      <c r="CP128" s="53">
        <f t="shared" si="85"/>
        <v>1944</v>
      </c>
      <c r="CQ128" s="53">
        <f t="shared" si="86"/>
        <v>2227</v>
      </c>
    </row>
    <row r="129" spans="1:95">
      <c r="A129" s="49">
        <v>65</v>
      </c>
      <c r="B129" s="49" t="s">
        <v>8</v>
      </c>
      <c r="C129" s="49" t="s">
        <v>84</v>
      </c>
      <c r="D129" s="49" t="s">
        <v>3</v>
      </c>
      <c r="E129" s="49" t="s">
        <v>34</v>
      </c>
      <c r="F129" s="43">
        <f t="shared" si="87"/>
        <v>607</v>
      </c>
      <c r="G129" s="44">
        <f t="shared" si="88"/>
        <v>202.33333333333334</v>
      </c>
      <c r="H129" s="45">
        <f t="shared" ref="H129:H131" si="145">F129/(F132+F129)</f>
        <v>3.5447325391263725E-2</v>
      </c>
      <c r="I129" s="43">
        <f t="shared" si="89"/>
        <v>211</v>
      </c>
      <c r="J129" s="44">
        <f t="shared" si="90"/>
        <v>70.333333333333329</v>
      </c>
      <c r="K129" s="45">
        <f t="shared" ref="K129" si="146">J129/(J132+J129)</f>
        <v>7.4928977272727265E-2</v>
      </c>
      <c r="L129" s="43">
        <f t="shared" si="91"/>
        <v>83</v>
      </c>
      <c r="M129" s="44">
        <f t="shared" si="92"/>
        <v>27.666666666666668</v>
      </c>
      <c r="N129" s="45">
        <f t="shared" ref="N129" si="147">M129/(M132+M129)</f>
        <v>3.2587357675696899E-2</v>
      </c>
      <c r="O129" s="52">
        <v>1</v>
      </c>
      <c r="P129" s="52">
        <v>0</v>
      </c>
      <c r="Q129" s="52">
        <v>0</v>
      </c>
      <c r="R129" s="52">
        <v>0</v>
      </c>
      <c r="S129" s="52">
        <v>1</v>
      </c>
      <c r="T129" s="52">
        <v>5</v>
      </c>
      <c r="U129" s="52">
        <v>15</v>
      </c>
      <c r="V129" s="52">
        <v>26</v>
      </c>
      <c r="W129" s="52">
        <v>55</v>
      </c>
      <c r="X129" s="52">
        <v>19</v>
      </c>
      <c r="Y129" s="52">
        <v>12</v>
      </c>
      <c r="Z129" s="52">
        <v>4</v>
      </c>
      <c r="AA129" s="52">
        <v>6</v>
      </c>
      <c r="AB129" s="52">
        <v>3</v>
      </c>
      <c r="AC129" s="52">
        <v>2</v>
      </c>
      <c r="AD129" s="52">
        <v>7</v>
      </c>
      <c r="AE129" s="52">
        <v>10</v>
      </c>
      <c r="AF129" s="52">
        <v>21</v>
      </c>
      <c r="AG129" s="52">
        <v>8</v>
      </c>
      <c r="AH129" s="52">
        <v>4</v>
      </c>
      <c r="AI129" s="52">
        <v>1</v>
      </c>
      <c r="AJ129" s="52">
        <v>1</v>
      </c>
      <c r="AK129" s="52">
        <v>3</v>
      </c>
      <c r="AL129" s="52">
        <v>2</v>
      </c>
      <c r="AM129" s="47">
        <f t="shared" si="129"/>
        <v>206</v>
      </c>
      <c r="AN129" s="47">
        <f t="shared" si="80"/>
        <v>74</v>
      </c>
      <c r="AO129" s="47">
        <f t="shared" si="81"/>
        <v>29</v>
      </c>
      <c r="AP129" s="49">
        <v>3</v>
      </c>
      <c r="AQ129" s="49">
        <v>1</v>
      </c>
      <c r="AR129" s="49">
        <v>0</v>
      </c>
      <c r="AS129" s="49">
        <v>0</v>
      </c>
      <c r="AT129" s="49">
        <v>1</v>
      </c>
      <c r="AU129" s="49">
        <v>4</v>
      </c>
      <c r="AV129" s="49">
        <v>16</v>
      </c>
      <c r="AW129" s="49">
        <v>28</v>
      </c>
      <c r="AX129" s="49">
        <v>51</v>
      </c>
      <c r="AY129" s="49">
        <v>24</v>
      </c>
      <c r="AZ129" s="49">
        <v>14</v>
      </c>
      <c r="BA129" s="49">
        <v>4</v>
      </c>
      <c r="BB129" s="49">
        <v>2</v>
      </c>
      <c r="BC129" s="49">
        <v>5</v>
      </c>
      <c r="BD129" s="49">
        <v>4</v>
      </c>
      <c r="BE129" s="49">
        <v>5</v>
      </c>
      <c r="BF129" s="49">
        <v>11</v>
      </c>
      <c r="BG129" s="49">
        <v>23</v>
      </c>
      <c r="BH129" s="49">
        <v>9</v>
      </c>
      <c r="BI129" s="49">
        <v>10</v>
      </c>
      <c r="BJ129" s="49">
        <v>8</v>
      </c>
      <c r="BK129" s="49">
        <v>4</v>
      </c>
      <c r="BL129" s="49">
        <v>0</v>
      </c>
      <c r="BM129" s="49">
        <v>0</v>
      </c>
      <c r="BN129" s="47">
        <f t="shared" si="82"/>
        <v>227</v>
      </c>
      <c r="BO129" s="47">
        <f t="shared" si="83"/>
        <v>75</v>
      </c>
      <c r="BP129" s="47">
        <f t="shared" si="84"/>
        <v>32</v>
      </c>
      <c r="BQ129" s="54">
        <v>1</v>
      </c>
      <c r="BR129" s="54">
        <v>0</v>
      </c>
      <c r="BS129" s="54">
        <v>1</v>
      </c>
      <c r="BT129" s="54">
        <v>1</v>
      </c>
      <c r="BU129" s="54">
        <v>0</v>
      </c>
      <c r="BV129" s="54">
        <v>1</v>
      </c>
      <c r="BW129" s="54">
        <v>8</v>
      </c>
      <c r="BX129" s="54">
        <v>17</v>
      </c>
      <c r="BY129" s="54">
        <v>41</v>
      </c>
      <c r="BZ129" s="54">
        <v>21</v>
      </c>
      <c r="CA129" s="54">
        <v>3</v>
      </c>
      <c r="CB129" s="54">
        <v>4</v>
      </c>
      <c r="CC129" s="54">
        <v>5</v>
      </c>
      <c r="CD129" s="54">
        <v>2</v>
      </c>
      <c r="CE129" s="54">
        <v>5</v>
      </c>
      <c r="CF129" s="54">
        <v>6</v>
      </c>
      <c r="CG129" s="54">
        <v>6</v>
      </c>
      <c r="CH129" s="54">
        <v>10</v>
      </c>
      <c r="CI129" s="54">
        <v>12</v>
      </c>
      <c r="CJ129" s="54">
        <v>13</v>
      </c>
      <c r="CK129" s="54">
        <v>5</v>
      </c>
      <c r="CL129" s="54">
        <v>6</v>
      </c>
      <c r="CM129" s="54">
        <v>6</v>
      </c>
      <c r="CN129" s="54">
        <v>0</v>
      </c>
      <c r="CO129" s="47">
        <f t="shared" si="136"/>
        <v>174</v>
      </c>
      <c r="CP129" s="47">
        <f t="shared" si="85"/>
        <v>62</v>
      </c>
      <c r="CQ129" s="47">
        <f t="shared" si="86"/>
        <v>22</v>
      </c>
    </row>
    <row r="130" spans="1:95">
      <c r="A130" s="49">
        <v>65</v>
      </c>
      <c r="B130" s="49" t="s">
        <v>8</v>
      </c>
      <c r="C130" s="49" t="s">
        <v>84</v>
      </c>
      <c r="D130" s="49" t="s">
        <v>3</v>
      </c>
      <c r="E130" s="49" t="s">
        <v>35</v>
      </c>
      <c r="F130" s="49">
        <f t="shared" si="87"/>
        <v>1063</v>
      </c>
      <c r="G130" s="50">
        <f t="shared" si="88"/>
        <v>354.33333333333331</v>
      </c>
      <c r="H130" s="51">
        <f t="shared" si="145"/>
        <v>5.7456353710610239E-2</v>
      </c>
      <c r="I130" s="49">
        <f t="shared" si="89"/>
        <v>135</v>
      </c>
      <c r="J130" s="50">
        <f t="shared" si="90"/>
        <v>45</v>
      </c>
      <c r="K130" s="51">
        <f t="shared" ref="K130:K131" si="148">I130/(I133+I130)</f>
        <v>6.9230769230769235E-2</v>
      </c>
      <c r="L130" s="49">
        <f t="shared" si="91"/>
        <v>349</v>
      </c>
      <c r="M130" s="50">
        <f t="shared" si="92"/>
        <v>116.33333333333333</v>
      </c>
      <c r="N130" s="51">
        <f t="shared" ref="N130:N131" si="149">L130/(L133+L130)</f>
        <v>0.12055267702936097</v>
      </c>
      <c r="O130" s="52">
        <v>1</v>
      </c>
      <c r="P130" s="52">
        <v>0</v>
      </c>
      <c r="Q130" s="52">
        <v>0</v>
      </c>
      <c r="R130" s="52">
        <v>1</v>
      </c>
      <c r="S130" s="52">
        <v>1</v>
      </c>
      <c r="T130" s="52">
        <v>3</v>
      </c>
      <c r="U130" s="52">
        <v>8</v>
      </c>
      <c r="V130" s="52">
        <v>18</v>
      </c>
      <c r="W130" s="52">
        <v>29</v>
      </c>
      <c r="X130" s="52">
        <v>21</v>
      </c>
      <c r="Y130" s="52">
        <v>11</v>
      </c>
      <c r="Z130" s="52">
        <v>7</v>
      </c>
      <c r="AA130" s="52">
        <v>5</v>
      </c>
      <c r="AB130" s="52">
        <v>13</v>
      </c>
      <c r="AC130" s="52">
        <v>13</v>
      </c>
      <c r="AD130" s="52">
        <v>16</v>
      </c>
      <c r="AE130" s="52">
        <v>28</v>
      </c>
      <c r="AF130" s="52">
        <v>55</v>
      </c>
      <c r="AG130" s="52">
        <v>71</v>
      </c>
      <c r="AH130" s="52">
        <v>38</v>
      </c>
      <c r="AI130" s="52">
        <v>20</v>
      </c>
      <c r="AJ130" s="52">
        <v>11</v>
      </c>
      <c r="AK130" s="52">
        <v>15</v>
      </c>
      <c r="AL130" s="52">
        <v>5</v>
      </c>
      <c r="AM130" s="53">
        <f t="shared" si="129"/>
        <v>390</v>
      </c>
      <c r="AN130" s="53">
        <f t="shared" si="80"/>
        <v>50</v>
      </c>
      <c r="AO130" s="53">
        <f t="shared" si="81"/>
        <v>126</v>
      </c>
      <c r="AP130" s="49">
        <v>2</v>
      </c>
      <c r="AQ130" s="49">
        <v>1</v>
      </c>
      <c r="AR130" s="49">
        <v>0</v>
      </c>
      <c r="AS130" s="49">
        <v>0</v>
      </c>
      <c r="AT130" s="49">
        <v>1</v>
      </c>
      <c r="AU130" s="49">
        <v>7</v>
      </c>
      <c r="AV130" s="49">
        <v>8</v>
      </c>
      <c r="AW130" s="49">
        <v>16</v>
      </c>
      <c r="AX130" s="49">
        <v>23</v>
      </c>
      <c r="AY130" s="49">
        <v>18</v>
      </c>
      <c r="AZ130" s="49">
        <v>5</v>
      </c>
      <c r="BA130" s="49">
        <v>9</v>
      </c>
      <c r="BB130" s="49">
        <v>8</v>
      </c>
      <c r="BC130" s="49">
        <v>13</v>
      </c>
      <c r="BD130" s="49">
        <v>10</v>
      </c>
      <c r="BE130" s="49">
        <v>12</v>
      </c>
      <c r="BF130" s="49">
        <v>26</v>
      </c>
      <c r="BG130" s="49">
        <v>49</v>
      </c>
      <c r="BH130" s="49">
        <v>75</v>
      </c>
      <c r="BI130" s="49">
        <v>28</v>
      </c>
      <c r="BJ130" s="49">
        <v>16</v>
      </c>
      <c r="BK130" s="49">
        <v>12</v>
      </c>
      <c r="BL130" s="49">
        <v>12</v>
      </c>
      <c r="BM130" s="49">
        <v>3</v>
      </c>
      <c r="BN130" s="53">
        <f t="shared" si="82"/>
        <v>354</v>
      </c>
      <c r="BO130" s="53">
        <f t="shared" si="83"/>
        <v>41</v>
      </c>
      <c r="BP130" s="53">
        <f t="shared" si="84"/>
        <v>124</v>
      </c>
      <c r="BQ130" s="54">
        <v>0</v>
      </c>
      <c r="BR130" s="54">
        <v>2</v>
      </c>
      <c r="BS130" s="54">
        <v>1</v>
      </c>
      <c r="BT130" s="54">
        <v>2</v>
      </c>
      <c r="BU130" s="54">
        <v>0</v>
      </c>
      <c r="BV130" s="54">
        <v>0</v>
      </c>
      <c r="BW130" s="54">
        <v>1</v>
      </c>
      <c r="BX130" s="54">
        <v>6</v>
      </c>
      <c r="BY130" s="54">
        <v>22</v>
      </c>
      <c r="BZ130" s="54">
        <v>22</v>
      </c>
      <c r="CA130" s="54">
        <v>4</v>
      </c>
      <c r="CB130" s="54">
        <v>6</v>
      </c>
      <c r="CC130" s="54">
        <v>9</v>
      </c>
      <c r="CD130" s="54">
        <v>14</v>
      </c>
      <c r="CE130" s="54">
        <v>7</v>
      </c>
      <c r="CF130" s="54">
        <v>13</v>
      </c>
      <c r="CG130" s="54">
        <v>23</v>
      </c>
      <c r="CH130" s="54">
        <v>51</v>
      </c>
      <c r="CI130" s="54">
        <v>48</v>
      </c>
      <c r="CJ130" s="54">
        <v>23</v>
      </c>
      <c r="CK130" s="54">
        <v>25</v>
      </c>
      <c r="CL130" s="54">
        <v>22</v>
      </c>
      <c r="CM130" s="54">
        <v>10</v>
      </c>
      <c r="CN130" s="54">
        <v>8</v>
      </c>
      <c r="CO130" s="53">
        <f t="shared" si="136"/>
        <v>319</v>
      </c>
      <c r="CP130" s="53">
        <f t="shared" si="85"/>
        <v>44</v>
      </c>
      <c r="CQ130" s="53">
        <f t="shared" si="86"/>
        <v>99</v>
      </c>
    </row>
    <row r="131" spans="1:95">
      <c r="A131" s="49">
        <v>65</v>
      </c>
      <c r="B131" s="49" t="s">
        <v>8</v>
      </c>
      <c r="C131" s="49" t="s">
        <v>84</v>
      </c>
      <c r="D131" s="49" t="s">
        <v>3</v>
      </c>
      <c r="E131" s="49" t="s">
        <v>5</v>
      </c>
      <c r="F131" s="49">
        <f t="shared" si="87"/>
        <v>1670</v>
      </c>
      <c r="G131" s="50">
        <f t="shared" si="88"/>
        <v>556.66666666666663</v>
      </c>
      <c r="H131" s="51">
        <f t="shared" si="145"/>
        <v>4.6877192982456142E-2</v>
      </c>
      <c r="I131" s="49">
        <f t="shared" si="89"/>
        <v>346</v>
      </c>
      <c r="J131" s="50">
        <f t="shared" si="90"/>
        <v>115.33333333333333</v>
      </c>
      <c r="K131" s="51">
        <f t="shared" si="148"/>
        <v>7.2597566093159885E-2</v>
      </c>
      <c r="L131" s="49">
        <f t="shared" si="91"/>
        <v>432</v>
      </c>
      <c r="M131" s="50">
        <f t="shared" si="92"/>
        <v>144</v>
      </c>
      <c r="N131" s="51">
        <f t="shared" si="149"/>
        <v>7.9382579933847855E-2</v>
      </c>
      <c r="O131" s="52">
        <v>2</v>
      </c>
      <c r="P131" s="52">
        <v>0</v>
      </c>
      <c r="Q131" s="52">
        <v>0</v>
      </c>
      <c r="R131" s="52">
        <v>1</v>
      </c>
      <c r="S131" s="52">
        <v>2</v>
      </c>
      <c r="T131" s="52">
        <v>8</v>
      </c>
      <c r="U131" s="52">
        <v>23</v>
      </c>
      <c r="V131" s="52">
        <v>44</v>
      </c>
      <c r="W131" s="52">
        <v>84</v>
      </c>
      <c r="X131" s="52">
        <v>40</v>
      </c>
      <c r="Y131" s="52">
        <v>23</v>
      </c>
      <c r="Z131" s="52">
        <v>11</v>
      </c>
      <c r="AA131" s="52">
        <v>11</v>
      </c>
      <c r="AB131" s="52">
        <v>16</v>
      </c>
      <c r="AC131" s="52">
        <v>15</v>
      </c>
      <c r="AD131" s="52">
        <v>23</v>
      </c>
      <c r="AE131" s="52">
        <v>38</v>
      </c>
      <c r="AF131" s="52">
        <v>76</v>
      </c>
      <c r="AG131" s="52">
        <v>79</v>
      </c>
      <c r="AH131" s="52">
        <v>42</v>
      </c>
      <c r="AI131" s="52">
        <v>21</v>
      </c>
      <c r="AJ131" s="52">
        <v>12</v>
      </c>
      <c r="AK131" s="52">
        <v>18</v>
      </c>
      <c r="AL131" s="52">
        <v>7</v>
      </c>
      <c r="AM131" s="53">
        <f t="shared" si="129"/>
        <v>596</v>
      </c>
      <c r="AN131" s="53">
        <f t="shared" ref="AN131:AN134" si="150">W131+X131</f>
        <v>124</v>
      </c>
      <c r="AO131" s="53">
        <f t="shared" ref="AO131:AO134" si="151">AF131+AG131</f>
        <v>155</v>
      </c>
      <c r="AP131" s="49">
        <v>5</v>
      </c>
      <c r="AQ131" s="49">
        <v>2</v>
      </c>
      <c r="AR131" s="49">
        <v>0</v>
      </c>
      <c r="AS131" s="49">
        <v>0</v>
      </c>
      <c r="AT131" s="49">
        <v>2</v>
      </c>
      <c r="AU131" s="49">
        <v>11</v>
      </c>
      <c r="AV131" s="49">
        <v>24</v>
      </c>
      <c r="AW131" s="49">
        <v>44</v>
      </c>
      <c r="AX131" s="49">
        <v>74</v>
      </c>
      <c r="AY131" s="49">
        <v>42</v>
      </c>
      <c r="AZ131" s="49">
        <v>19</v>
      </c>
      <c r="BA131" s="49">
        <v>13</v>
      </c>
      <c r="BB131" s="49">
        <v>10</v>
      </c>
      <c r="BC131" s="49">
        <v>18</v>
      </c>
      <c r="BD131" s="49">
        <v>14</v>
      </c>
      <c r="BE131" s="49">
        <v>17</v>
      </c>
      <c r="BF131" s="49">
        <v>37</v>
      </c>
      <c r="BG131" s="49">
        <v>72</v>
      </c>
      <c r="BH131" s="49">
        <v>84</v>
      </c>
      <c r="BI131" s="49">
        <v>38</v>
      </c>
      <c r="BJ131" s="49">
        <v>24</v>
      </c>
      <c r="BK131" s="49">
        <v>16</v>
      </c>
      <c r="BL131" s="49">
        <v>12</v>
      </c>
      <c r="BM131" s="49">
        <v>3</v>
      </c>
      <c r="BN131" s="53">
        <f t="shared" ref="BN131:BN134" si="152">SUM(AP131:BM131)</f>
        <v>581</v>
      </c>
      <c r="BO131" s="53">
        <f t="shared" ref="BO131:BO134" si="153">AX131+AY131</f>
        <v>116</v>
      </c>
      <c r="BP131" s="53">
        <f t="shared" ref="BP131:BP134" si="154">BG131+BH131</f>
        <v>156</v>
      </c>
      <c r="BQ131" s="54">
        <v>1</v>
      </c>
      <c r="BR131" s="54">
        <v>2</v>
      </c>
      <c r="BS131" s="54">
        <v>2</v>
      </c>
      <c r="BT131" s="54">
        <v>3</v>
      </c>
      <c r="BU131" s="54">
        <v>0</v>
      </c>
      <c r="BV131" s="54">
        <v>1</v>
      </c>
      <c r="BW131" s="54">
        <v>9</v>
      </c>
      <c r="BX131" s="54">
        <v>23</v>
      </c>
      <c r="BY131" s="54">
        <v>63</v>
      </c>
      <c r="BZ131" s="54">
        <v>43</v>
      </c>
      <c r="CA131" s="54">
        <v>7</v>
      </c>
      <c r="CB131" s="54">
        <v>10</v>
      </c>
      <c r="CC131" s="54">
        <v>14</v>
      </c>
      <c r="CD131" s="54">
        <v>16</v>
      </c>
      <c r="CE131" s="54">
        <v>12</v>
      </c>
      <c r="CF131" s="54">
        <v>19</v>
      </c>
      <c r="CG131" s="54">
        <v>29</v>
      </c>
      <c r="CH131" s="54">
        <v>61</v>
      </c>
      <c r="CI131" s="54">
        <v>60</v>
      </c>
      <c r="CJ131" s="54">
        <v>36</v>
      </c>
      <c r="CK131" s="54">
        <v>30</v>
      </c>
      <c r="CL131" s="54">
        <v>28</v>
      </c>
      <c r="CM131" s="54">
        <v>16</v>
      </c>
      <c r="CN131" s="54">
        <v>8</v>
      </c>
      <c r="CO131" s="53">
        <f t="shared" si="136"/>
        <v>493</v>
      </c>
      <c r="CP131" s="53">
        <f t="shared" ref="CP131:CP134" si="155">BY131+BZ131</f>
        <v>106</v>
      </c>
      <c r="CQ131" s="53">
        <f t="shared" ref="CQ131:CQ134" si="156">CH131+CI131</f>
        <v>121</v>
      </c>
    </row>
    <row r="132" spans="1:95">
      <c r="A132" s="49">
        <v>65</v>
      </c>
      <c r="B132" s="49" t="s">
        <v>8</v>
      </c>
      <c r="C132" s="49" t="s">
        <v>84</v>
      </c>
      <c r="D132" s="49" t="s">
        <v>6</v>
      </c>
      <c r="E132" s="49" t="s">
        <v>34</v>
      </c>
      <c r="F132" s="49">
        <f t="shared" si="87"/>
        <v>16517</v>
      </c>
      <c r="G132" s="50">
        <f t="shared" si="88"/>
        <v>5505.666666666667</v>
      </c>
      <c r="H132" s="49" t="s">
        <v>4</v>
      </c>
      <c r="I132" s="49">
        <f t="shared" si="89"/>
        <v>2605</v>
      </c>
      <c r="J132" s="50">
        <f t="shared" si="90"/>
        <v>868.33333333333337</v>
      </c>
      <c r="K132" s="49" t="s">
        <v>4</v>
      </c>
      <c r="L132" s="49">
        <f t="shared" si="91"/>
        <v>2464</v>
      </c>
      <c r="M132" s="50">
        <f t="shared" si="92"/>
        <v>821.33333333333337</v>
      </c>
      <c r="N132" s="49" t="s">
        <v>4</v>
      </c>
      <c r="O132" s="52">
        <v>24</v>
      </c>
      <c r="P132" s="52">
        <v>10</v>
      </c>
      <c r="Q132" s="52">
        <v>12</v>
      </c>
      <c r="R132" s="52">
        <v>2</v>
      </c>
      <c r="S132" s="52">
        <v>17</v>
      </c>
      <c r="T132" s="52">
        <v>71</v>
      </c>
      <c r="U132" s="52">
        <v>238</v>
      </c>
      <c r="V132" s="52">
        <v>417</v>
      </c>
      <c r="W132" s="52">
        <v>465</v>
      </c>
      <c r="X132" s="52">
        <v>377</v>
      </c>
      <c r="Y132" s="52">
        <v>266</v>
      </c>
      <c r="Z132" s="52">
        <v>220</v>
      </c>
      <c r="AA132" s="52">
        <v>246</v>
      </c>
      <c r="AB132" s="52">
        <v>348</v>
      </c>
      <c r="AC132" s="52">
        <v>535</v>
      </c>
      <c r="AD132" s="52">
        <v>335</v>
      </c>
      <c r="AE132" s="52">
        <v>326</v>
      </c>
      <c r="AF132" s="52">
        <v>420</v>
      </c>
      <c r="AG132" s="52">
        <v>348</v>
      </c>
      <c r="AH132" s="52">
        <v>190</v>
      </c>
      <c r="AI132" s="52">
        <v>138</v>
      </c>
      <c r="AJ132" s="52">
        <v>118</v>
      </c>
      <c r="AK132" s="52">
        <v>82</v>
      </c>
      <c r="AL132" s="52">
        <v>47</v>
      </c>
      <c r="AM132" s="53">
        <f t="shared" si="129"/>
        <v>5252</v>
      </c>
      <c r="AN132" s="53">
        <f t="shared" si="150"/>
        <v>842</v>
      </c>
      <c r="AO132" s="53">
        <f t="shared" si="151"/>
        <v>768</v>
      </c>
      <c r="AP132" s="49">
        <v>27</v>
      </c>
      <c r="AQ132" s="49">
        <v>12</v>
      </c>
      <c r="AR132" s="49">
        <v>9</v>
      </c>
      <c r="AS132" s="49">
        <v>2</v>
      </c>
      <c r="AT132" s="49">
        <v>12</v>
      </c>
      <c r="AU132" s="49">
        <v>79</v>
      </c>
      <c r="AV132" s="49">
        <v>231</v>
      </c>
      <c r="AW132" s="49">
        <v>398</v>
      </c>
      <c r="AX132" s="49">
        <v>422</v>
      </c>
      <c r="AY132" s="49">
        <v>438</v>
      </c>
      <c r="AZ132" s="49">
        <v>320</v>
      </c>
      <c r="BA132" s="49">
        <v>216</v>
      </c>
      <c r="BB132" s="49">
        <v>246</v>
      </c>
      <c r="BC132" s="49">
        <v>312</v>
      </c>
      <c r="BD132" s="49">
        <v>482</v>
      </c>
      <c r="BE132" s="49">
        <v>337</v>
      </c>
      <c r="BF132" s="49">
        <v>356</v>
      </c>
      <c r="BG132" s="49">
        <v>419</v>
      </c>
      <c r="BH132" s="49">
        <v>333</v>
      </c>
      <c r="BI132" s="49">
        <v>206</v>
      </c>
      <c r="BJ132" s="49">
        <v>150</v>
      </c>
      <c r="BK132" s="49">
        <v>135</v>
      </c>
      <c r="BL132" s="49">
        <v>99</v>
      </c>
      <c r="BM132" s="49">
        <v>41</v>
      </c>
      <c r="BN132" s="53">
        <f t="shared" si="152"/>
        <v>5282</v>
      </c>
      <c r="BO132" s="53">
        <f t="shared" si="153"/>
        <v>860</v>
      </c>
      <c r="BP132" s="53">
        <f t="shared" si="154"/>
        <v>752</v>
      </c>
      <c r="BQ132" s="54">
        <v>37</v>
      </c>
      <c r="BR132" s="54">
        <v>12</v>
      </c>
      <c r="BS132" s="54">
        <v>11</v>
      </c>
      <c r="BT132" s="54">
        <v>5</v>
      </c>
      <c r="BU132" s="54">
        <v>14</v>
      </c>
      <c r="BV132" s="54">
        <v>73</v>
      </c>
      <c r="BW132" s="54">
        <v>216</v>
      </c>
      <c r="BX132" s="54">
        <v>373</v>
      </c>
      <c r="BY132" s="54">
        <v>449</v>
      </c>
      <c r="BZ132" s="54">
        <v>454</v>
      </c>
      <c r="CA132" s="54">
        <v>429</v>
      </c>
      <c r="CB132" s="54">
        <v>239</v>
      </c>
      <c r="CC132" s="54">
        <v>312</v>
      </c>
      <c r="CD132" s="54">
        <v>365</v>
      </c>
      <c r="CE132" s="54">
        <v>534</v>
      </c>
      <c r="CF132" s="54">
        <v>375</v>
      </c>
      <c r="CG132" s="54">
        <v>416</v>
      </c>
      <c r="CH132" s="54">
        <v>492</v>
      </c>
      <c r="CI132" s="54">
        <v>452</v>
      </c>
      <c r="CJ132" s="54">
        <v>259</v>
      </c>
      <c r="CK132" s="54">
        <v>173</v>
      </c>
      <c r="CL132" s="54">
        <v>139</v>
      </c>
      <c r="CM132" s="54">
        <v>92</v>
      </c>
      <c r="CN132" s="54">
        <v>62</v>
      </c>
      <c r="CO132" s="53">
        <f t="shared" si="136"/>
        <v>5983</v>
      </c>
      <c r="CP132" s="53">
        <f t="shared" si="155"/>
        <v>903</v>
      </c>
      <c r="CQ132" s="53">
        <f t="shared" si="156"/>
        <v>944</v>
      </c>
    </row>
    <row r="133" spans="1:95">
      <c r="A133" s="49">
        <v>65</v>
      </c>
      <c r="B133" s="49" t="s">
        <v>8</v>
      </c>
      <c r="C133" s="49" t="s">
        <v>84</v>
      </c>
      <c r="D133" s="49" t="s">
        <v>6</v>
      </c>
      <c r="E133" s="49" t="s">
        <v>35</v>
      </c>
      <c r="F133" s="49">
        <f t="shared" si="87"/>
        <v>17438</v>
      </c>
      <c r="G133" s="50">
        <f t="shared" si="88"/>
        <v>5812.666666666667</v>
      </c>
      <c r="H133" s="49" t="s">
        <v>4</v>
      </c>
      <c r="I133" s="49">
        <f t="shared" si="89"/>
        <v>1815</v>
      </c>
      <c r="J133" s="50">
        <f t="shared" si="90"/>
        <v>605</v>
      </c>
      <c r="K133" s="49" t="s">
        <v>4</v>
      </c>
      <c r="L133" s="49">
        <f t="shared" si="91"/>
        <v>2546</v>
      </c>
      <c r="M133" s="50">
        <f t="shared" si="92"/>
        <v>848.66666666666663</v>
      </c>
      <c r="N133" s="49" t="s">
        <v>4</v>
      </c>
      <c r="O133" s="52">
        <v>43</v>
      </c>
      <c r="P133" s="52">
        <v>30</v>
      </c>
      <c r="Q133" s="52">
        <v>20</v>
      </c>
      <c r="R133" s="52">
        <v>9</v>
      </c>
      <c r="S133" s="52">
        <v>36</v>
      </c>
      <c r="T133" s="52">
        <v>317</v>
      </c>
      <c r="U133" s="52">
        <v>304</v>
      </c>
      <c r="V133" s="52">
        <v>280</v>
      </c>
      <c r="W133" s="52">
        <v>318</v>
      </c>
      <c r="X133" s="52">
        <v>297</v>
      </c>
      <c r="Y133" s="52">
        <v>312</v>
      </c>
      <c r="Z133" s="52">
        <v>322</v>
      </c>
      <c r="AA133" s="52">
        <v>271</v>
      </c>
      <c r="AB133" s="52">
        <v>290</v>
      </c>
      <c r="AC133" s="52">
        <v>307</v>
      </c>
      <c r="AD133" s="52">
        <v>345</v>
      </c>
      <c r="AE133" s="52">
        <v>403</v>
      </c>
      <c r="AF133" s="52">
        <v>413</v>
      </c>
      <c r="AG133" s="52">
        <v>366</v>
      </c>
      <c r="AH133" s="52">
        <v>277</v>
      </c>
      <c r="AI133" s="52">
        <v>206</v>
      </c>
      <c r="AJ133" s="52">
        <v>193</v>
      </c>
      <c r="AK133" s="52">
        <v>162</v>
      </c>
      <c r="AL133" s="52">
        <v>96</v>
      </c>
      <c r="AM133" s="53">
        <f t="shared" si="129"/>
        <v>5617</v>
      </c>
      <c r="AN133" s="53">
        <f t="shared" si="150"/>
        <v>615</v>
      </c>
      <c r="AO133" s="53">
        <f t="shared" si="151"/>
        <v>779</v>
      </c>
      <c r="AP133" s="49">
        <v>54</v>
      </c>
      <c r="AQ133" s="49">
        <v>28</v>
      </c>
      <c r="AR133" s="49">
        <v>23</v>
      </c>
      <c r="AS133" s="49">
        <v>9</v>
      </c>
      <c r="AT133" s="49">
        <v>40</v>
      </c>
      <c r="AU133" s="49">
        <v>310</v>
      </c>
      <c r="AV133" s="49">
        <v>371</v>
      </c>
      <c r="AW133" s="49">
        <v>273</v>
      </c>
      <c r="AX133" s="49">
        <v>310</v>
      </c>
      <c r="AY133" s="49">
        <v>289</v>
      </c>
      <c r="AZ133" s="49">
        <v>274</v>
      </c>
      <c r="BA133" s="49">
        <v>261</v>
      </c>
      <c r="BB133" s="49">
        <v>325</v>
      </c>
      <c r="BC133" s="49">
        <v>294</v>
      </c>
      <c r="BD133" s="49">
        <v>310</v>
      </c>
      <c r="BE133" s="49">
        <v>355</v>
      </c>
      <c r="BF133" s="49">
        <v>392</v>
      </c>
      <c r="BG133" s="49">
        <v>474</v>
      </c>
      <c r="BH133" s="49">
        <v>413</v>
      </c>
      <c r="BI133" s="49">
        <v>261</v>
      </c>
      <c r="BJ133" s="49">
        <v>232</v>
      </c>
      <c r="BK133" s="49">
        <v>210</v>
      </c>
      <c r="BL133" s="49">
        <v>160</v>
      </c>
      <c r="BM133" s="49">
        <v>110</v>
      </c>
      <c r="BN133" s="53">
        <f t="shared" si="152"/>
        <v>5778</v>
      </c>
      <c r="BO133" s="53">
        <f t="shared" si="153"/>
        <v>599</v>
      </c>
      <c r="BP133" s="53">
        <f t="shared" si="154"/>
        <v>887</v>
      </c>
      <c r="BQ133" s="54">
        <v>66</v>
      </c>
      <c r="BR133" s="54">
        <v>41</v>
      </c>
      <c r="BS133" s="54">
        <v>27</v>
      </c>
      <c r="BT133" s="54">
        <v>19</v>
      </c>
      <c r="BU133" s="54">
        <v>47</v>
      </c>
      <c r="BV133" s="54">
        <v>324</v>
      </c>
      <c r="BW133" s="54">
        <v>345</v>
      </c>
      <c r="BX133" s="54">
        <v>278</v>
      </c>
      <c r="BY133" s="54">
        <v>274</v>
      </c>
      <c r="BZ133" s="54">
        <v>327</v>
      </c>
      <c r="CA133" s="54">
        <v>297</v>
      </c>
      <c r="CB133" s="54">
        <v>327</v>
      </c>
      <c r="CC133" s="54">
        <v>309</v>
      </c>
      <c r="CD133" s="54">
        <v>285</v>
      </c>
      <c r="CE133" s="54">
        <v>289</v>
      </c>
      <c r="CF133" s="54">
        <v>398</v>
      </c>
      <c r="CG133" s="54">
        <v>389</v>
      </c>
      <c r="CH133" s="54">
        <v>482</v>
      </c>
      <c r="CI133" s="54">
        <v>398</v>
      </c>
      <c r="CJ133" s="54">
        <v>323</v>
      </c>
      <c r="CK133" s="54">
        <v>254</v>
      </c>
      <c r="CL133" s="54">
        <v>237</v>
      </c>
      <c r="CM133" s="54">
        <v>182</v>
      </c>
      <c r="CN133" s="54">
        <v>125</v>
      </c>
      <c r="CO133" s="53">
        <f t="shared" si="136"/>
        <v>6043</v>
      </c>
      <c r="CP133" s="53">
        <f t="shared" si="155"/>
        <v>601</v>
      </c>
      <c r="CQ133" s="53">
        <f t="shared" si="156"/>
        <v>880</v>
      </c>
    </row>
    <row r="134" spans="1:95">
      <c r="A134" s="49">
        <v>65</v>
      </c>
      <c r="B134" s="49" t="s">
        <v>8</v>
      </c>
      <c r="C134" s="49" t="s">
        <v>84</v>
      </c>
      <c r="D134" s="49" t="s">
        <v>6</v>
      </c>
      <c r="E134" s="49" t="s">
        <v>5</v>
      </c>
      <c r="F134" s="49">
        <f t="shared" ref="F134" si="157">AM134+BN134+CO134</f>
        <v>33955</v>
      </c>
      <c r="G134" s="50">
        <f t="shared" ref="G134" si="158">F134/3</f>
        <v>11318.333333333334</v>
      </c>
      <c r="H134" s="49" t="s">
        <v>4</v>
      </c>
      <c r="I134" s="49">
        <f t="shared" ref="I134" si="159">AN134+BO134+CP134</f>
        <v>4420</v>
      </c>
      <c r="J134" s="50">
        <f>I134/3</f>
        <v>1473.3333333333333</v>
      </c>
      <c r="K134" s="49" t="s">
        <v>4</v>
      </c>
      <c r="L134" s="49">
        <f t="shared" ref="L134" si="160">AO134+BP134+CQ134</f>
        <v>5010</v>
      </c>
      <c r="M134" s="50">
        <f t="shared" ref="M134" si="161">L134/3</f>
        <v>1670</v>
      </c>
      <c r="N134" s="49" t="s">
        <v>4</v>
      </c>
      <c r="O134" s="52">
        <v>67</v>
      </c>
      <c r="P134" s="52">
        <v>40</v>
      </c>
      <c r="Q134" s="52">
        <v>32</v>
      </c>
      <c r="R134" s="52">
        <v>11</v>
      </c>
      <c r="S134" s="52">
        <v>53</v>
      </c>
      <c r="T134" s="52">
        <v>388</v>
      </c>
      <c r="U134" s="52">
        <v>542</v>
      </c>
      <c r="V134" s="52">
        <v>697</v>
      </c>
      <c r="W134" s="52">
        <v>783</v>
      </c>
      <c r="X134" s="52">
        <v>674</v>
      </c>
      <c r="Y134" s="52">
        <v>578</v>
      </c>
      <c r="Z134" s="52">
        <v>542</v>
      </c>
      <c r="AA134" s="52">
        <v>517</v>
      </c>
      <c r="AB134" s="52">
        <v>638</v>
      </c>
      <c r="AC134" s="52">
        <v>842</v>
      </c>
      <c r="AD134" s="52">
        <v>680</v>
      </c>
      <c r="AE134" s="52">
        <v>729</v>
      </c>
      <c r="AF134" s="52">
        <v>833</v>
      </c>
      <c r="AG134" s="52">
        <v>714</v>
      </c>
      <c r="AH134" s="52">
        <v>467</v>
      </c>
      <c r="AI134" s="52">
        <v>344</v>
      </c>
      <c r="AJ134" s="52">
        <v>311</v>
      </c>
      <c r="AK134" s="52">
        <v>244</v>
      </c>
      <c r="AL134" s="52">
        <v>143</v>
      </c>
      <c r="AM134" s="53">
        <f t="shared" si="129"/>
        <v>10869</v>
      </c>
      <c r="AN134" s="53">
        <f t="shared" si="150"/>
        <v>1457</v>
      </c>
      <c r="AO134" s="53">
        <f t="shared" si="151"/>
        <v>1547</v>
      </c>
      <c r="AP134" s="49">
        <v>81</v>
      </c>
      <c r="AQ134" s="49">
        <v>40</v>
      </c>
      <c r="AR134" s="49">
        <v>32</v>
      </c>
      <c r="AS134" s="49">
        <v>11</v>
      </c>
      <c r="AT134" s="49">
        <v>52</v>
      </c>
      <c r="AU134" s="49">
        <v>389</v>
      </c>
      <c r="AV134" s="49">
        <v>602</v>
      </c>
      <c r="AW134" s="49">
        <v>671</v>
      </c>
      <c r="AX134" s="49">
        <v>732</v>
      </c>
      <c r="AY134" s="49">
        <v>727</v>
      </c>
      <c r="AZ134" s="49">
        <v>594</v>
      </c>
      <c r="BA134" s="49">
        <v>477</v>
      </c>
      <c r="BB134" s="49">
        <v>571</v>
      </c>
      <c r="BC134" s="49">
        <v>606</v>
      </c>
      <c r="BD134" s="49">
        <v>792</v>
      </c>
      <c r="BE134" s="49">
        <v>692</v>
      </c>
      <c r="BF134" s="49">
        <v>748</v>
      </c>
      <c r="BG134" s="49">
        <v>893</v>
      </c>
      <c r="BH134" s="49">
        <v>746</v>
      </c>
      <c r="BI134" s="49">
        <v>467</v>
      </c>
      <c r="BJ134" s="49">
        <v>382</v>
      </c>
      <c r="BK134" s="49">
        <v>345</v>
      </c>
      <c r="BL134" s="49">
        <v>259</v>
      </c>
      <c r="BM134" s="49">
        <v>151</v>
      </c>
      <c r="BN134" s="53">
        <f t="shared" si="152"/>
        <v>11060</v>
      </c>
      <c r="BO134" s="53">
        <f t="shared" si="153"/>
        <v>1459</v>
      </c>
      <c r="BP134" s="53">
        <f t="shared" si="154"/>
        <v>1639</v>
      </c>
      <c r="BQ134" s="54">
        <v>103</v>
      </c>
      <c r="BR134" s="54">
        <v>53</v>
      </c>
      <c r="BS134" s="54">
        <v>38</v>
      </c>
      <c r="BT134" s="54">
        <v>24</v>
      </c>
      <c r="BU134" s="54">
        <v>61</v>
      </c>
      <c r="BV134" s="54">
        <v>397</v>
      </c>
      <c r="BW134" s="54">
        <v>561</v>
      </c>
      <c r="BX134" s="54">
        <v>651</v>
      </c>
      <c r="BY134" s="54">
        <v>723</v>
      </c>
      <c r="BZ134" s="54">
        <v>781</v>
      </c>
      <c r="CA134" s="54">
        <v>726</v>
      </c>
      <c r="CB134" s="54">
        <v>566</v>
      </c>
      <c r="CC134" s="54">
        <v>621</v>
      </c>
      <c r="CD134" s="54">
        <v>650</v>
      </c>
      <c r="CE134" s="54">
        <v>823</v>
      </c>
      <c r="CF134" s="54">
        <v>773</v>
      </c>
      <c r="CG134" s="54">
        <v>805</v>
      </c>
      <c r="CH134" s="54">
        <v>974</v>
      </c>
      <c r="CI134" s="54">
        <v>850</v>
      </c>
      <c r="CJ134" s="54">
        <v>582</v>
      </c>
      <c r="CK134" s="54">
        <v>427</v>
      </c>
      <c r="CL134" s="54">
        <v>376</v>
      </c>
      <c r="CM134" s="54">
        <v>274</v>
      </c>
      <c r="CN134" s="54">
        <v>187</v>
      </c>
      <c r="CO134" s="53">
        <f t="shared" si="136"/>
        <v>12026</v>
      </c>
      <c r="CP134" s="53">
        <f t="shared" si="155"/>
        <v>1504</v>
      </c>
      <c r="CQ134" s="53">
        <f t="shared" si="156"/>
        <v>1824</v>
      </c>
    </row>
  </sheetData>
  <autoFilter ref="A2:CQ134" xr:uid="{564F13D4-7E3A-7449-B847-FDCDDCB998E3}"/>
  <mergeCells count="3">
    <mergeCell ref="O1:AO1"/>
    <mergeCell ref="AP1:BP1"/>
    <mergeCell ref="BQ1:C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2019 Summary</vt:lpstr>
      <vt:lpstr>June 2019 All Counts</vt:lpstr>
    </vt:vector>
  </TitlesOfParts>
  <Company>City of Boston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Najah Casimir</dc:creator>
  <cp:lastModifiedBy>Microsoft Office User</cp:lastModifiedBy>
  <cp:lastPrinted>2020-01-25T00:53:30Z</cp:lastPrinted>
  <dcterms:created xsi:type="dcterms:W3CDTF">2017-11-09T15:59:22Z</dcterms:created>
  <dcterms:modified xsi:type="dcterms:W3CDTF">2020-05-26T22:57:03Z</dcterms:modified>
</cp:coreProperties>
</file>