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7235" windowHeight="6030" activeTab="1"/>
  </bookViews>
  <sheets>
    <sheet name="2014开票" sheetId="1" r:id="rId1"/>
    <sheet name="2015开票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89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4"/>
  <c r="D82" i="1"/>
  <c r="D80"/>
  <c r="D79"/>
  <c r="D78"/>
  <c r="D77"/>
  <c r="D65"/>
  <c r="D64"/>
  <c r="D63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6"/>
  <c r="D17"/>
  <c r="D15"/>
  <c r="D14"/>
  <c r="D13"/>
  <c r="D11"/>
  <c r="D12"/>
  <c r="D10"/>
  <c r="D9"/>
  <c r="D76"/>
  <c r="D75"/>
  <c r="D74"/>
  <c r="D73"/>
  <c r="D72"/>
  <c r="D71"/>
  <c r="D70"/>
  <c r="D69"/>
  <c r="D68"/>
  <c r="D67"/>
  <c r="D66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8"/>
  <c r="D7"/>
  <c r="D6"/>
  <c r="D5"/>
  <c r="D4"/>
  <c r="E89" i="2" l="1"/>
</calcChain>
</file>

<file path=xl/sharedStrings.xml><?xml version="1.0" encoding="utf-8"?>
<sst xmlns="http://schemas.openxmlformats.org/spreadsheetml/2006/main" count="1318" uniqueCount="624">
  <si>
    <t>姓名</t>
    <phoneticPr fontId="1" type="noConversion"/>
  </si>
  <si>
    <t>产权证号</t>
    <phoneticPr fontId="1" type="noConversion"/>
  </si>
  <si>
    <t>所租公司</t>
    <phoneticPr fontId="1" type="noConversion"/>
  </si>
  <si>
    <t>序号</t>
    <phoneticPr fontId="1" type="noConversion"/>
  </si>
  <si>
    <t>房号</t>
    <phoneticPr fontId="1" type="noConversion"/>
  </si>
  <si>
    <t>上海唐巢投资有限公司</t>
    <phoneticPr fontId="1" type="noConversion"/>
  </si>
  <si>
    <t>身份证号</t>
    <phoneticPr fontId="1" type="noConversion"/>
  </si>
  <si>
    <t>房租金额</t>
    <phoneticPr fontId="1" type="noConversion"/>
  </si>
  <si>
    <t>房租租期</t>
    <phoneticPr fontId="1" type="noConversion"/>
  </si>
  <si>
    <t>联系电话</t>
    <phoneticPr fontId="1" type="noConversion"/>
  </si>
  <si>
    <t>法人身份证号</t>
    <phoneticPr fontId="1" type="noConversion"/>
  </si>
  <si>
    <t>31022419630503663X</t>
    <phoneticPr fontId="1" type="noConversion"/>
  </si>
  <si>
    <t>齐友佳苑房东名单</t>
    <phoneticPr fontId="1" type="noConversion"/>
  </si>
  <si>
    <t>苏振东</t>
    <phoneticPr fontId="1" type="noConversion"/>
  </si>
  <si>
    <t>10-1302</t>
    <phoneticPr fontId="1" type="noConversion"/>
  </si>
  <si>
    <t>310225197203256018</t>
    <phoneticPr fontId="1" type="noConversion"/>
  </si>
  <si>
    <t>10-1301</t>
    <phoneticPr fontId="1" type="noConversion"/>
  </si>
  <si>
    <t>043031</t>
    <phoneticPr fontId="1" type="noConversion"/>
  </si>
  <si>
    <t>苏英</t>
    <phoneticPr fontId="1" type="noConversion"/>
  </si>
  <si>
    <t>10-1402</t>
    <phoneticPr fontId="1" type="noConversion"/>
  </si>
  <si>
    <t>10-1401</t>
    <phoneticPr fontId="1" type="noConversion"/>
  </si>
  <si>
    <t>王静华</t>
    <phoneticPr fontId="1" type="noConversion"/>
  </si>
  <si>
    <t>13816876080</t>
    <phoneticPr fontId="1" type="noConversion"/>
  </si>
  <si>
    <t>5-602</t>
    <phoneticPr fontId="1" type="noConversion"/>
  </si>
  <si>
    <t>王鸣</t>
    <phoneticPr fontId="1" type="noConversion"/>
  </si>
  <si>
    <t>18721005739</t>
    <phoneticPr fontId="1" type="noConversion"/>
  </si>
  <si>
    <t>9-502</t>
    <phoneticPr fontId="1" type="noConversion"/>
  </si>
  <si>
    <t>13-1202</t>
    <phoneticPr fontId="1" type="noConversion"/>
  </si>
  <si>
    <t>王俊杰</t>
    <phoneticPr fontId="1" type="noConversion"/>
  </si>
  <si>
    <t>13585784650</t>
    <phoneticPr fontId="1" type="noConversion"/>
  </si>
  <si>
    <t>6-501</t>
    <phoneticPr fontId="1" type="noConversion"/>
  </si>
  <si>
    <t>徐培</t>
    <phoneticPr fontId="1" type="noConversion"/>
  </si>
  <si>
    <t>15921310522</t>
    <phoneticPr fontId="1" type="noConversion"/>
  </si>
  <si>
    <t>5-901</t>
    <phoneticPr fontId="1" type="noConversion"/>
  </si>
  <si>
    <t>王芳</t>
    <phoneticPr fontId="1" type="noConversion"/>
  </si>
  <si>
    <t>13162742662</t>
    <phoneticPr fontId="1" type="noConversion"/>
  </si>
  <si>
    <t>50-302</t>
    <phoneticPr fontId="1" type="noConversion"/>
  </si>
  <si>
    <t>王志刚</t>
    <phoneticPr fontId="1" type="noConversion"/>
  </si>
  <si>
    <t>14-301</t>
    <phoneticPr fontId="1" type="noConversion"/>
  </si>
  <si>
    <t>孙济芳</t>
    <phoneticPr fontId="1" type="noConversion"/>
  </si>
  <si>
    <t>18701870005</t>
    <phoneticPr fontId="1" type="noConversion"/>
  </si>
  <si>
    <t>7-701</t>
    <phoneticPr fontId="1" type="noConversion"/>
  </si>
  <si>
    <t>王伟华</t>
    <phoneticPr fontId="1" type="noConversion"/>
  </si>
  <si>
    <t>13816832549</t>
    <phoneticPr fontId="1" type="noConversion"/>
  </si>
  <si>
    <t>50-1002</t>
    <phoneticPr fontId="1" type="noConversion"/>
  </si>
  <si>
    <t>唐银娣</t>
    <phoneticPr fontId="1" type="noConversion"/>
  </si>
  <si>
    <t>50-1202</t>
    <phoneticPr fontId="1" type="noConversion"/>
  </si>
  <si>
    <t>14-701</t>
    <phoneticPr fontId="1" type="noConversion"/>
  </si>
  <si>
    <t>5-401</t>
    <phoneticPr fontId="1" type="noConversion"/>
  </si>
  <si>
    <t>13774208657</t>
    <phoneticPr fontId="1" type="noConversion"/>
  </si>
  <si>
    <t>陈萍</t>
    <phoneticPr fontId="1" type="noConversion"/>
  </si>
  <si>
    <t>15618287805</t>
    <phoneticPr fontId="1" type="noConversion"/>
  </si>
  <si>
    <t>6-802</t>
    <phoneticPr fontId="1" type="noConversion"/>
  </si>
  <si>
    <t>6-402</t>
    <phoneticPr fontId="1" type="noConversion"/>
  </si>
  <si>
    <t>14-1102</t>
    <phoneticPr fontId="1" type="noConversion"/>
  </si>
  <si>
    <t>张月珍</t>
    <phoneticPr fontId="1" type="noConversion"/>
  </si>
  <si>
    <t>13818553106</t>
    <phoneticPr fontId="1" type="noConversion"/>
  </si>
  <si>
    <t>8-402</t>
    <phoneticPr fontId="1" type="noConversion"/>
  </si>
  <si>
    <t>季萍</t>
    <phoneticPr fontId="1" type="noConversion"/>
  </si>
  <si>
    <t>13917764380</t>
    <phoneticPr fontId="1" type="noConversion"/>
  </si>
  <si>
    <t>5-1101</t>
    <phoneticPr fontId="1" type="noConversion"/>
  </si>
  <si>
    <t>孙琴</t>
    <phoneticPr fontId="1" type="noConversion"/>
  </si>
  <si>
    <t>13916458860</t>
    <phoneticPr fontId="1" type="noConversion"/>
  </si>
  <si>
    <t>49-302</t>
    <phoneticPr fontId="1" type="noConversion"/>
  </si>
  <si>
    <t>49-1101</t>
    <phoneticPr fontId="1" type="noConversion"/>
  </si>
  <si>
    <t>龚萍</t>
    <phoneticPr fontId="1" type="noConversion"/>
  </si>
  <si>
    <t>13916118805</t>
    <phoneticPr fontId="1" type="noConversion"/>
  </si>
  <si>
    <t>6-1201</t>
    <phoneticPr fontId="1" type="noConversion"/>
  </si>
  <si>
    <t>王尔玉</t>
    <phoneticPr fontId="1" type="noConversion"/>
  </si>
  <si>
    <t>52963762</t>
    <phoneticPr fontId="1" type="noConversion"/>
  </si>
  <si>
    <t>6-1001</t>
    <phoneticPr fontId="1" type="noConversion"/>
  </si>
  <si>
    <t>庄贤杰</t>
    <phoneticPr fontId="1" type="noConversion"/>
  </si>
  <si>
    <t>13524401863</t>
    <phoneticPr fontId="1" type="noConversion"/>
  </si>
  <si>
    <t>5-402</t>
    <phoneticPr fontId="1" type="noConversion"/>
  </si>
  <si>
    <t>庄正铭</t>
    <phoneticPr fontId="1" type="noConversion"/>
  </si>
  <si>
    <t>15902168148</t>
    <phoneticPr fontId="1" type="noConversion"/>
  </si>
  <si>
    <t>5-702</t>
    <phoneticPr fontId="1" type="noConversion"/>
  </si>
  <si>
    <t>孙敏</t>
    <phoneticPr fontId="1" type="noConversion"/>
  </si>
  <si>
    <t>15021177169</t>
    <phoneticPr fontId="1" type="noConversion"/>
  </si>
  <si>
    <t>49-1301</t>
    <phoneticPr fontId="1" type="noConversion"/>
  </si>
  <si>
    <t>49-1302</t>
    <phoneticPr fontId="1" type="noConversion"/>
  </si>
  <si>
    <t>7-302</t>
    <phoneticPr fontId="1" type="noConversion"/>
  </si>
  <si>
    <t>孙济民</t>
    <phoneticPr fontId="1" type="noConversion"/>
  </si>
  <si>
    <t>50713586</t>
    <phoneticPr fontId="1" type="noConversion"/>
  </si>
  <si>
    <t>50713587</t>
  </si>
  <si>
    <t>50713588</t>
  </si>
  <si>
    <t>50713589</t>
  </si>
  <si>
    <t>49-1402</t>
    <phoneticPr fontId="1" type="noConversion"/>
  </si>
  <si>
    <t>7-802</t>
    <phoneticPr fontId="1" type="noConversion"/>
  </si>
  <si>
    <t>49-1201</t>
    <phoneticPr fontId="1" type="noConversion"/>
  </si>
  <si>
    <t>49-901</t>
    <phoneticPr fontId="1" type="noConversion"/>
  </si>
  <si>
    <t>黄燕华</t>
    <phoneticPr fontId="1" type="noConversion"/>
  </si>
  <si>
    <t>13818043690</t>
    <phoneticPr fontId="1" type="noConversion"/>
  </si>
  <si>
    <t>9-1102</t>
    <phoneticPr fontId="1" type="noConversion"/>
  </si>
  <si>
    <t>张文英</t>
    <phoneticPr fontId="1" type="noConversion"/>
  </si>
  <si>
    <t>13301817602</t>
    <phoneticPr fontId="1" type="noConversion"/>
  </si>
  <si>
    <t>10-1202</t>
    <phoneticPr fontId="1" type="noConversion"/>
  </si>
  <si>
    <t>陈莉</t>
    <phoneticPr fontId="1" type="noConversion"/>
  </si>
  <si>
    <t>13818339770</t>
    <phoneticPr fontId="1" type="noConversion"/>
  </si>
  <si>
    <t>8-901</t>
    <phoneticPr fontId="1" type="noConversion"/>
  </si>
  <si>
    <t>宋金宝</t>
    <phoneticPr fontId="1" type="noConversion"/>
  </si>
  <si>
    <t>孙伟华</t>
    <phoneticPr fontId="1" type="noConversion"/>
  </si>
  <si>
    <t>15821066541</t>
    <phoneticPr fontId="1" type="noConversion"/>
  </si>
  <si>
    <t>8-902</t>
    <phoneticPr fontId="1" type="noConversion"/>
  </si>
  <si>
    <t>7-1001</t>
    <phoneticPr fontId="1" type="noConversion"/>
  </si>
  <si>
    <t>13611897102</t>
    <phoneticPr fontId="1" type="noConversion"/>
  </si>
  <si>
    <t>8-1102</t>
    <phoneticPr fontId="1" type="noConversion"/>
  </si>
  <si>
    <t>陆国明</t>
    <phoneticPr fontId="1" type="noConversion"/>
  </si>
  <si>
    <t>18930439007</t>
    <phoneticPr fontId="1" type="noConversion"/>
  </si>
  <si>
    <t>50-402</t>
    <phoneticPr fontId="1" type="noConversion"/>
  </si>
  <si>
    <t>曹阳</t>
    <phoneticPr fontId="1" type="noConversion"/>
  </si>
  <si>
    <t>13321858992</t>
    <phoneticPr fontId="1" type="noConversion"/>
  </si>
  <si>
    <t>50-401</t>
    <phoneticPr fontId="1" type="noConversion"/>
  </si>
  <si>
    <t>孙庆华</t>
    <phoneticPr fontId="1" type="noConversion"/>
  </si>
  <si>
    <t>13501984366</t>
    <phoneticPr fontId="1" type="noConversion"/>
  </si>
  <si>
    <t>7-402</t>
    <phoneticPr fontId="1" type="noConversion"/>
  </si>
  <si>
    <t>曹卫君</t>
    <phoneticPr fontId="1" type="noConversion"/>
  </si>
  <si>
    <t>13167181099</t>
    <phoneticPr fontId="1" type="noConversion"/>
  </si>
  <si>
    <t>5-802</t>
    <phoneticPr fontId="1" type="noConversion"/>
  </si>
  <si>
    <t>5-1002</t>
    <phoneticPr fontId="1" type="noConversion"/>
  </si>
  <si>
    <t>卫佩芳</t>
    <phoneticPr fontId="1" type="noConversion"/>
  </si>
  <si>
    <t>13501825670</t>
    <phoneticPr fontId="1" type="noConversion"/>
  </si>
  <si>
    <t>12-1101</t>
    <phoneticPr fontId="1" type="noConversion"/>
  </si>
  <si>
    <t>12-1102</t>
    <phoneticPr fontId="1" type="noConversion"/>
  </si>
  <si>
    <t>19-701</t>
    <phoneticPr fontId="1" type="noConversion"/>
  </si>
  <si>
    <t>徐晓莉</t>
    <phoneticPr fontId="1" type="noConversion"/>
  </si>
  <si>
    <t>18019284536</t>
    <phoneticPr fontId="1" type="noConversion"/>
  </si>
  <si>
    <t>30-402</t>
    <phoneticPr fontId="1" type="noConversion"/>
  </si>
  <si>
    <t>丁仁纪</t>
    <phoneticPr fontId="1" type="noConversion"/>
  </si>
  <si>
    <t>13601875151</t>
    <phoneticPr fontId="1" type="noConversion"/>
  </si>
  <si>
    <t>19-1302</t>
    <phoneticPr fontId="1" type="noConversion"/>
  </si>
  <si>
    <t>丁晓颖</t>
    <phoneticPr fontId="1" type="noConversion"/>
  </si>
  <si>
    <t>23-1002</t>
    <phoneticPr fontId="1" type="noConversion"/>
  </si>
  <si>
    <t>孙金标</t>
    <phoneticPr fontId="1" type="noConversion"/>
  </si>
  <si>
    <t>15902130147</t>
    <phoneticPr fontId="1" type="noConversion"/>
  </si>
  <si>
    <t>7-201</t>
    <phoneticPr fontId="1" type="noConversion"/>
  </si>
  <si>
    <t>49-501</t>
    <phoneticPr fontId="1" type="noConversion"/>
  </si>
  <si>
    <t>49-1202</t>
    <phoneticPr fontId="1" type="noConversion"/>
  </si>
  <si>
    <t>50-501</t>
    <phoneticPr fontId="1" type="noConversion"/>
  </si>
  <si>
    <t>丁洪飞</t>
    <phoneticPr fontId="1" type="noConversion"/>
  </si>
  <si>
    <t>15900823785</t>
    <phoneticPr fontId="1" type="noConversion"/>
  </si>
  <si>
    <t>28-401</t>
    <phoneticPr fontId="1" type="noConversion"/>
  </si>
  <si>
    <t>曹叶</t>
    <phoneticPr fontId="1" type="noConversion"/>
  </si>
  <si>
    <t>13651763513</t>
    <phoneticPr fontId="1" type="noConversion"/>
  </si>
  <si>
    <t>10-1102</t>
    <phoneticPr fontId="1" type="noConversion"/>
  </si>
  <si>
    <t>沈静忠</t>
    <phoneticPr fontId="1" type="noConversion"/>
  </si>
  <si>
    <t>15221150001</t>
    <phoneticPr fontId="1" type="noConversion"/>
  </si>
  <si>
    <t>6-601</t>
    <phoneticPr fontId="1" type="noConversion"/>
  </si>
  <si>
    <t>奚兆熊</t>
    <phoneticPr fontId="1" type="noConversion"/>
  </si>
  <si>
    <t>陆慧琴</t>
    <phoneticPr fontId="1" type="noConversion"/>
  </si>
  <si>
    <t>58582611</t>
    <phoneticPr fontId="1" type="noConversion"/>
  </si>
  <si>
    <t>28-302</t>
    <phoneticPr fontId="1" type="noConversion"/>
  </si>
  <si>
    <t>13601962525</t>
    <phoneticPr fontId="1" type="noConversion"/>
  </si>
  <si>
    <t>24-902</t>
    <phoneticPr fontId="1" type="noConversion"/>
  </si>
  <si>
    <t>王顺安</t>
    <phoneticPr fontId="1" type="noConversion"/>
  </si>
  <si>
    <t>13601859381</t>
    <phoneticPr fontId="1" type="noConversion"/>
  </si>
  <si>
    <t>14-1002</t>
    <phoneticPr fontId="1" type="noConversion"/>
  </si>
  <si>
    <t>龚漪洁</t>
    <phoneticPr fontId="1" type="noConversion"/>
  </si>
  <si>
    <t>18964155102</t>
    <phoneticPr fontId="1" type="noConversion"/>
  </si>
  <si>
    <t>2-302</t>
    <phoneticPr fontId="1" type="noConversion"/>
  </si>
  <si>
    <t>居逸静</t>
    <phoneticPr fontId="1" type="noConversion"/>
  </si>
  <si>
    <t>13601813729</t>
    <phoneticPr fontId="1" type="noConversion"/>
  </si>
  <si>
    <t>2-401</t>
    <phoneticPr fontId="1" type="noConversion"/>
  </si>
  <si>
    <t>唐文华</t>
    <phoneticPr fontId="1" type="noConversion"/>
  </si>
  <si>
    <t>13301902307</t>
    <phoneticPr fontId="1" type="noConversion"/>
  </si>
  <si>
    <t>29-202</t>
    <phoneticPr fontId="1" type="noConversion"/>
  </si>
  <si>
    <t>2-1402</t>
    <phoneticPr fontId="1" type="noConversion"/>
  </si>
  <si>
    <t>2-1202</t>
    <phoneticPr fontId="1" type="noConversion"/>
  </si>
  <si>
    <t>徐瑛</t>
    <phoneticPr fontId="1" type="noConversion"/>
  </si>
  <si>
    <t>13061606970</t>
    <phoneticPr fontId="1" type="noConversion"/>
  </si>
  <si>
    <t>23-1201</t>
    <phoneticPr fontId="1" type="noConversion"/>
  </si>
  <si>
    <t>32-1102</t>
    <phoneticPr fontId="1" type="noConversion"/>
  </si>
  <si>
    <t>金敬星</t>
    <phoneticPr fontId="1" type="noConversion"/>
  </si>
  <si>
    <t>13651920290</t>
    <phoneticPr fontId="1" type="noConversion"/>
  </si>
  <si>
    <t>16-1001</t>
    <phoneticPr fontId="1" type="noConversion"/>
  </si>
  <si>
    <t>施雪雯</t>
    <phoneticPr fontId="1" type="noConversion"/>
  </si>
  <si>
    <t>13918385933</t>
    <phoneticPr fontId="1" type="noConversion"/>
  </si>
  <si>
    <t>26-1102</t>
    <phoneticPr fontId="1" type="noConversion"/>
  </si>
  <si>
    <t>庄菊华</t>
    <phoneticPr fontId="1" type="noConversion"/>
  </si>
  <si>
    <t>18916274889</t>
    <phoneticPr fontId="1" type="noConversion"/>
  </si>
  <si>
    <t>6-1102</t>
    <phoneticPr fontId="1" type="noConversion"/>
  </si>
  <si>
    <t>6-502</t>
    <phoneticPr fontId="1" type="noConversion"/>
  </si>
  <si>
    <t>居颖</t>
    <phoneticPr fontId="1" type="noConversion"/>
  </si>
  <si>
    <t>13040639558</t>
    <phoneticPr fontId="1" type="noConversion"/>
  </si>
  <si>
    <t>2-902</t>
    <phoneticPr fontId="1" type="noConversion"/>
  </si>
  <si>
    <t>王才生</t>
    <phoneticPr fontId="1" type="noConversion"/>
  </si>
  <si>
    <t>58961737</t>
    <phoneticPr fontId="1" type="noConversion"/>
  </si>
  <si>
    <t>1-201</t>
    <phoneticPr fontId="1" type="noConversion"/>
  </si>
  <si>
    <t>徐新华</t>
    <phoneticPr fontId="1" type="noConversion"/>
  </si>
  <si>
    <t>13917256298</t>
    <phoneticPr fontId="1" type="noConversion"/>
  </si>
  <si>
    <t>24-402</t>
    <phoneticPr fontId="1" type="noConversion"/>
  </si>
  <si>
    <t>310115197806048324</t>
    <phoneticPr fontId="1" type="noConversion"/>
  </si>
  <si>
    <t>004982</t>
    <phoneticPr fontId="1" type="noConversion"/>
  </si>
  <si>
    <t>310228196407075459</t>
    <phoneticPr fontId="1" type="noConversion"/>
  </si>
  <si>
    <t>005060</t>
    <phoneticPr fontId="1" type="noConversion"/>
  </si>
  <si>
    <t>31022419430811661X</t>
    <phoneticPr fontId="1" type="noConversion"/>
  </si>
  <si>
    <t>承诺书</t>
    <phoneticPr fontId="1" type="noConversion"/>
  </si>
  <si>
    <t>310224195811026624</t>
    <phoneticPr fontId="1" type="noConversion"/>
  </si>
  <si>
    <t>310224194901120011</t>
    <phoneticPr fontId="1" type="noConversion"/>
  </si>
  <si>
    <t>005031</t>
    <phoneticPr fontId="1" type="noConversion"/>
  </si>
  <si>
    <t>310224195611125329</t>
    <phoneticPr fontId="1" type="noConversion"/>
  </si>
  <si>
    <t>002759</t>
    <phoneticPr fontId="1" type="noConversion"/>
  </si>
  <si>
    <t>310104196302042814</t>
    <phoneticPr fontId="1" type="noConversion"/>
  </si>
  <si>
    <t>004842</t>
    <phoneticPr fontId="1" type="noConversion"/>
  </si>
  <si>
    <t>210224196103196619</t>
    <phoneticPr fontId="1" type="noConversion"/>
  </si>
  <si>
    <t>004419</t>
    <phoneticPr fontId="1" type="noConversion"/>
  </si>
  <si>
    <t>310224196904114724</t>
    <phoneticPr fontId="1" type="noConversion"/>
  </si>
  <si>
    <t>310224197205126624</t>
    <phoneticPr fontId="1" type="noConversion"/>
  </si>
  <si>
    <t>310224194210025314</t>
    <phoneticPr fontId="1" type="noConversion"/>
  </si>
  <si>
    <t>1100148</t>
    <phoneticPr fontId="1" type="noConversion"/>
  </si>
  <si>
    <t>31011519851212842X</t>
    <phoneticPr fontId="1" type="noConversion"/>
  </si>
  <si>
    <t>310224194907185326</t>
    <phoneticPr fontId="1" type="noConversion"/>
  </si>
  <si>
    <t>004994</t>
    <phoneticPr fontId="1" type="noConversion"/>
  </si>
  <si>
    <t>004886</t>
    <phoneticPr fontId="1" type="noConversion"/>
  </si>
  <si>
    <t>310224197904100028</t>
    <phoneticPr fontId="1" type="noConversion"/>
  </si>
  <si>
    <t>31022419431121531X</t>
    <phoneticPr fontId="1" type="noConversion"/>
  </si>
  <si>
    <t>005010</t>
    <phoneticPr fontId="1" type="noConversion"/>
  </si>
  <si>
    <t>062899</t>
    <phoneticPr fontId="1" type="noConversion"/>
  </si>
  <si>
    <t>310224196301100016</t>
    <phoneticPr fontId="1" type="noConversion"/>
  </si>
  <si>
    <t>310224197608114740</t>
    <phoneticPr fontId="1" type="noConversion"/>
  </si>
  <si>
    <t>043031</t>
  </si>
  <si>
    <t>043031</t>
    <phoneticPr fontId="1" type="noConversion"/>
  </si>
  <si>
    <t>005102</t>
    <phoneticPr fontId="1" type="noConversion"/>
  </si>
  <si>
    <t>310115197712028322</t>
    <phoneticPr fontId="1" type="noConversion"/>
  </si>
  <si>
    <t>310224195907285313</t>
    <phoneticPr fontId="1" type="noConversion"/>
  </si>
  <si>
    <t>005000</t>
    <phoneticPr fontId="1" type="noConversion"/>
  </si>
  <si>
    <t>005013</t>
    <phoneticPr fontId="1" type="noConversion"/>
  </si>
  <si>
    <t>310115198607038312</t>
    <phoneticPr fontId="1" type="noConversion"/>
  </si>
  <si>
    <t>310224196304050018</t>
    <phoneticPr fontId="1" type="noConversion"/>
  </si>
  <si>
    <t>310224197112015327</t>
    <phoneticPr fontId="1" type="noConversion"/>
  </si>
  <si>
    <t>310115197907288319</t>
    <phoneticPr fontId="1" type="noConversion"/>
  </si>
  <si>
    <t>015426</t>
    <phoneticPr fontId="1" type="noConversion"/>
  </si>
  <si>
    <t>310224196103175324</t>
    <phoneticPr fontId="1" type="noConversion"/>
  </si>
  <si>
    <t>084964</t>
    <phoneticPr fontId="1" type="noConversion"/>
  </si>
  <si>
    <t>310224197510125329</t>
    <phoneticPr fontId="1" type="noConversion"/>
  </si>
  <si>
    <t>005011</t>
    <phoneticPr fontId="1" type="noConversion"/>
  </si>
  <si>
    <t>310224196602178327</t>
    <phoneticPr fontId="1" type="noConversion"/>
  </si>
  <si>
    <t>310224195502245321</t>
    <phoneticPr fontId="1" type="noConversion"/>
  </si>
  <si>
    <t>005039</t>
    <phoneticPr fontId="1" type="noConversion"/>
  </si>
  <si>
    <t>005040</t>
  </si>
  <si>
    <t>005041</t>
  </si>
  <si>
    <t>005035</t>
    <phoneticPr fontId="1" type="noConversion"/>
  </si>
  <si>
    <t>310224194601225321</t>
    <phoneticPr fontId="1" type="noConversion"/>
  </si>
  <si>
    <t>005008</t>
    <phoneticPr fontId="1" type="noConversion"/>
  </si>
  <si>
    <t>310224196912265346</t>
    <phoneticPr fontId="1" type="noConversion"/>
  </si>
  <si>
    <t>005066</t>
    <phoneticPr fontId="1" type="noConversion"/>
  </si>
  <si>
    <t>310224197308285329</t>
    <phoneticPr fontId="1" type="noConversion"/>
  </si>
  <si>
    <t>004991</t>
    <phoneticPr fontId="1" type="noConversion"/>
  </si>
  <si>
    <t>31022419541013531X</t>
    <phoneticPr fontId="1" type="noConversion"/>
  </si>
  <si>
    <t>310224196902055310</t>
    <phoneticPr fontId="1" type="noConversion"/>
  </si>
  <si>
    <t>004980</t>
    <phoneticPr fontId="1" type="noConversion"/>
  </si>
  <si>
    <t>310224196703055334</t>
    <phoneticPr fontId="1" type="noConversion"/>
  </si>
  <si>
    <t>000076</t>
    <phoneticPr fontId="1" type="noConversion"/>
  </si>
  <si>
    <t>310224197106305328</t>
    <phoneticPr fontId="1" type="noConversion"/>
  </si>
  <si>
    <t>310224195410105313</t>
    <phoneticPr fontId="1" type="noConversion"/>
  </si>
  <si>
    <t>004429</t>
    <phoneticPr fontId="1" type="noConversion"/>
  </si>
  <si>
    <t>310224196609235320</t>
    <phoneticPr fontId="1" type="noConversion"/>
  </si>
  <si>
    <t>076951</t>
    <phoneticPr fontId="1" type="noConversion"/>
  </si>
  <si>
    <t>310224196906275345</t>
    <phoneticPr fontId="1" type="noConversion"/>
  </si>
  <si>
    <t>016917</t>
    <phoneticPr fontId="1" type="noConversion"/>
  </si>
  <si>
    <t>310224197409188325</t>
    <phoneticPr fontId="1" type="noConversion"/>
  </si>
  <si>
    <t>005001</t>
    <phoneticPr fontId="1" type="noConversion"/>
  </si>
  <si>
    <t>075128</t>
    <phoneticPr fontId="1" type="noConversion"/>
  </si>
  <si>
    <t>310224194803075325</t>
    <phoneticPr fontId="1" type="noConversion"/>
  </si>
  <si>
    <t>310115197901228315</t>
    <phoneticPr fontId="1" type="noConversion"/>
  </si>
  <si>
    <t>004412</t>
    <phoneticPr fontId="1" type="noConversion"/>
  </si>
  <si>
    <t>庄国英</t>
    <phoneticPr fontId="1" type="noConversion"/>
  </si>
  <si>
    <t>310224196212085344</t>
    <phoneticPr fontId="1" type="noConversion"/>
  </si>
  <si>
    <t>065415</t>
    <phoneticPr fontId="1" type="noConversion"/>
  </si>
  <si>
    <t>004986</t>
    <phoneticPr fontId="1" type="noConversion"/>
  </si>
  <si>
    <t>10224196003285315</t>
    <phoneticPr fontId="1" type="noConversion"/>
  </si>
  <si>
    <t>310102197411016414</t>
    <phoneticPr fontId="1" type="noConversion"/>
  </si>
  <si>
    <t>004404</t>
    <phoneticPr fontId="1" type="noConversion"/>
  </si>
  <si>
    <t>004409</t>
    <phoneticPr fontId="1" type="noConversion"/>
  </si>
  <si>
    <t>310224197610315330</t>
    <phoneticPr fontId="1" type="noConversion"/>
  </si>
  <si>
    <t>310224197011070538</t>
    <phoneticPr fontId="1" type="noConversion"/>
  </si>
  <si>
    <t>004700</t>
    <phoneticPr fontId="1" type="noConversion"/>
  </si>
  <si>
    <t>310224195905136621</t>
    <phoneticPr fontId="1" type="noConversion"/>
  </si>
  <si>
    <t>310115198204068445</t>
    <phoneticPr fontId="1" type="noConversion"/>
  </si>
  <si>
    <t>310224194701156618</t>
    <phoneticPr fontId="1" type="noConversion"/>
  </si>
  <si>
    <t>310224197305256629</t>
    <phoneticPr fontId="1" type="noConversion"/>
  </si>
  <si>
    <t>31022419530421003X</t>
    <phoneticPr fontId="1" type="noConversion"/>
  </si>
  <si>
    <t>002059</t>
    <phoneticPr fontId="1" type="noConversion"/>
  </si>
  <si>
    <t>010319</t>
    <phoneticPr fontId="1" type="noConversion"/>
  </si>
  <si>
    <t>310224195505256616</t>
    <phoneticPr fontId="1" type="noConversion"/>
  </si>
  <si>
    <t>10-1201</t>
    <phoneticPr fontId="1" type="noConversion"/>
  </si>
  <si>
    <t>王敬安</t>
    <phoneticPr fontId="1" type="noConversion"/>
  </si>
  <si>
    <t>310224195502115332</t>
    <phoneticPr fontId="1" type="noConversion"/>
  </si>
  <si>
    <t>13641869868</t>
    <phoneticPr fontId="1" type="noConversion"/>
  </si>
  <si>
    <t>50-901</t>
    <phoneticPr fontId="1" type="noConversion"/>
  </si>
  <si>
    <t>102904</t>
    <phoneticPr fontId="1" type="noConversion"/>
  </si>
  <si>
    <t>2014.7.25-2014.12.24</t>
    <phoneticPr fontId="1" type="noConversion"/>
  </si>
  <si>
    <t>2014.8.15-2014.12.14</t>
    <phoneticPr fontId="1" type="noConversion"/>
  </si>
  <si>
    <t>2014.8.25-2014.12.24</t>
    <phoneticPr fontId="1" type="noConversion"/>
  </si>
  <si>
    <t>2014.9.15-2014.12.14</t>
    <phoneticPr fontId="1" type="noConversion"/>
  </si>
  <si>
    <t>2014.9.25-2014.12.24</t>
    <phoneticPr fontId="1" type="noConversion"/>
  </si>
  <si>
    <t>2014.8.5-2015.1.4</t>
    <phoneticPr fontId="1" type="noConversion"/>
  </si>
  <si>
    <t>2014.9.05-2015.1.4</t>
    <phoneticPr fontId="1" type="noConversion"/>
  </si>
  <si>
    <t>2014.10.5-2015.1.4</t>
    <phoneticPr fontId="1" type="noConversion"/>
  </si>
  <si>
    <t>2014.11.5-2015.1.4</t>
    <phoneticPr fontId="1" type="noConversion"/>
  </si>
  <si>
    <t>合计</t>
    <phoneticPr fontId="1" type="noConversion"/>
  </si>
  <si>
    <t>姚韵</t>
  </si>
  <si>
    <t>310115198312048644</t>
    <phoneticPr fontId="1" type="noConversion"/>
  </si>
  <si>
    <t>2014.12.24</t>
    <phoneticPr fontId="1" type="noConversion"/>
  </si>
  <si>
    <t>13817211589</t>
    <phoneticPr fontId="1" type="noConversion"/>
  </si>
  <si>
    <t>25-502</t>
    <phoneticPr fontId="1" type="noConversion"/>
  </si>
  <si>
    <t>建房批复</t>
    <phoneticPr fontId="1" type="noConversion"/>
  </si>
  <si>
    <t>序号</t>
    <phoneticPr fontId="1" type="noConversion"/>
  </si>
  <si>
    <t>姓名</t>
    <phoneticPr fontId="1" type="noConversion"/>
  </si>
  <si>
    <t>身份证号</t>
    <phoneticPr fontId="1" type="noConversion"/>
  </si>
  <si>
    <t>房租金额（元）/月</t>
    <phoneticPr fontId="1" type="noConversion"/>
  </si>
  <si>
    <t>房租金额</t>
    <phoneticPr fontId="1" type="noConversion"/>
  </si>
  <si>
    <t>房租租期</t>
    <phoneticPr fontId="1" type="noConversion"/>
  </si>
  <si>
    <t>联系电话</t>
    <phoneticPr fontId="1" type="noConversion"/>
  </si>
  <si>
    <t>房号</t>
    <phoneticPr fontId="1" type="noConversion"/>
  </si>
  <si>
    <t>产权证号</t>
    <phoneticPr fontId="1" type="noConversion"/>
  </si>
  <si>
    <t>所租公司</t>
    <phoneticPr fontId="1" type="noConversion"/>
  </si>
  <si>
    <t>法人身份证号</t>
    <phoneticPr fontId="1" type="noConversion"/>
  </si>
  <si>
    <t>苏振东</t>
    <phoneticPr fontId="1" type="noConversion"/>
  </si>
  <si>
    <t>310225197203256018</t>
    <phoneticPr fontId="1" type="noConversion"/>
  </si>
  <si>
    <t>10-1302</t>
    <phoneticPr fontId="1" type="noConversion"/>
  </si>
  <si>
    <t>043031</t>
    <phoneticPr fontId="1" type="noConversion"/>
  </si>
  <si>
    <t>上海唐巢投资有限公司</t>
    <phoneticPr fontId="1" type="noConversion"/>
  </si>
  <si>
    <t>31022419630503663X</t>
    <phoneticPr fontId="1" type="noConversion"/>
  </si>
  <si>
    <t>10-1301</t>
    <phoneticPr fontId="1" type="noConversion"/>
  </si>
  <si>
    <t>苏英</t>
    <phoneticPr fontId="1" type="noConversion"/>
  </si>
  <si>
    <t>310224197608114740</t>
    <phoneticPr fontId="1" type="noConversion"/>
  </si>
  <si>
    <t>10-1402</t>
    <phoneticPr fontId="1" type="noConversion"/>
  </si>
  <si>
    <t>10-1401</t>
    <phoneticPr fontId="1" type="noConversion"/>
  </si>
  <si>
    <t>王静华</t>
    <phoneticPr fontId="1" type="noConversion"/>
  </si>
  <si>
    <t>310115197712028322</t>
    <phoneticPr fontId="1" type="noConversion"/>
  </si>
  <si>
    <t>13816876080</t>
    <phoneticPr fontId="1" type="noConversion"/>
  </si>
  <si>
    <t>5-602</t>
    <phoneticPr fontId="1" type="noConversion"/>
  </si>
  <si>
    <t>005102</t>
    <phoneticPr fontId="1" type="noConversion"/>
  </si>
  <si>
    <t>徐晓莉</t>
    <phoneticPr fontId="1" type="noConversion"/>
  </si>
  <si>
    <t>310115198204068445</t>
    <phoneticPr fontId="1" type="noConversion"/>
  </si>
  <si>
    <t>18019284536</t>
    <phoneticPr fontId="1" type="noConversion"/>
  </si>
  <si>
    <t>30-402</t>
    <phoneticPr fontId="1" type="noConversion"/>
  </si>
  <si>
    <t>承诺书</t>
    <phoneticPr fontId="1" type="noConversion"/>
  </si>
  <si>
    <t>丁仁纪</t>
    <phoneticPr fontId="1" type="noConversion"/>
  </si>
  <si>
    <t>310224194701156618</t>
    <phoneticPr fontId="1" type="noConversion"/>
  </si>
  <si>
    <t>13601875151</t>
    <phoneticPr fontId="1" type="noConversion"/>
  </si>
  <si>
    <t>19-1302</t>
    <phoneticPr fontId="1" type="noConversion"/>
  </si>
  <si>
    <t>丁晓颖</t>
    <phoneticPr fontId="1" type="noConversion"/>
  </si>
  <si>
    <t>310224197305256629</t>
    <phoneticPr fontId="1" type="noConversion"/>
  </si>
  <si>
    <t>23-1002</t>
    <phoneticPr fontId="1" type="noConversion"/>
  </si>
  <si>
    <t>孙金标</t>
    <phoneticPr fontId="1" type="noConversion"/>
  </si>
  <si>
    <t>31022419530421003X</t>
    <phoneticPr fontId="1" type="noConversion"/>
  </si>
  <si>
    <t>15902130147</t>
    <phoneticPr fontId="1" type="noConversion"/>
  </si>
  <si>
    <t>7-201</t>
    <phoneticPr fontId="1" type="noConversion"/>
  </si>
  <si>
    <t>002059</t>
    <phoneticPr fontId="1" type="noConversion"/>
  </si>
  <si>
    <t>49-501</t>
    <phoneticPr fontId="1" type="noConversion"/>
  </si>
  <si>
    <t>49-1202</t>
    <phoneticPr fontId="1" type="noConversion"/>
  </si>
  <si>
    <t>王尔玉</t>
    <phoneticPr fontId="1" type="noConversion"/>
  </si>
  <si>
    <t>31022419541013531X</t>
    <phoneticPr fontId="1" type="noConversion"/>
  </si>
  <si>
    <t>52963762</t>
    <phoneticPr fontId="1" type="noConversion"/>
  </si>
  <si>
    <t>50-501</t>
    <phoneticPr fontId="1" type="noConversion"/>
  </si>
  <si>
    <t>010319</t>
    <phoneticPr fontId="1" type="noConversion"/>
  </si>
  <si>
    <t>丁洪飞</t>
    <phoneticPr fontId="1" type="noConversion"/>
  </si>
  <si>
    <t>310224195505256616</t>
    <phoneticPr fontId="1" type="noConversion"/>
  </si>
  <si>
    <t>15900823785</t>
    <phoneticPr fontId="1" type="noConversion"/>
  </si>
  <si>
    <t>28-401</t>
    <phoneticPr fontId="1" type="noConversion"/>
  </si>
  <si>
    <t>曹叶</t>
    <phoneticPr fontId="1" type="noConversion"/>
  </si>
  <si>
    <t>310115197806048324</t>
    <phoneticPr fontId="1" type="noConversion"/>
  </si>
  <si>
    <t>13651763513</t>
    <phoneticPr fontId="1" type="noConversion"/>
  </si>
  <si>
    <t>10-1102</t>
    <phoneticPr fontId="1" type="noConversion"/>
  </si>
  <si>
    <t>004982</t>
    <phoneticPr fontId="1" type="noConversion"/>
  </si>
  <si>
    <t>沈静忠</t>
    <phoneticPr fontId="1" type="noConversion"/>
  </si>
  <si>
    <t>310228196407075459</t>
    <phoneticPr fontId="1" type="noConversion"/>
  </si>
  <si>
    <t>15221150001</t>
    <phoneticPr fontId="1" type="noConversion"/>
  </si>
  <si>
    <t>6-601</t>
    <phoneticPr fontId="1" type="noConversion"/>
  </si>
  <si>
    <t>005060</t>
    <phoneticPr fontId="1" type="noConversion"/>
  </si>
  <si>
    <t>金敬星</t>
    <phoneticPr fontId="1" type="noConversion"/>
  </si>
  <si>
    <t>310224194210025314</t>
    <phoneticPr fontId="1" type="noConversion"/>
  </si>
  <si>
    <t>13651920290</t>
    <phoneticPr fontId="1" type="noConversion"/>
  </si>
  <si>
    <t>16-1001</t>
    <phoneticPr fontId="1" type="noConversion"/>
  </si>
  <si>
    <t>1100148</t>
    <phoneticPr fontId="1" type="noConversion"/>
  </si>
  <si>
    <t>施雪雯</t>
    <phoneticPr fontId="1" type="noConversion"/>
  </si>
  <si>
    <t>31011519851212842X</t>
    <phoneticPr fontId="1" type="noConversion"/>
  </si>
  <si>
    <t>13918385933</t>
    <phoneticPr fontId="1" type="noConversion"/>
  </si>
  <si>
    <t>26-1102</t>
    <phoneticPr fontId="1" type="noConversion"/>
  </si>
  <si>
    <t>庄菊华</t>
    <phoneticPr fontId="1" type="noConversion"/>
  </si>
  <si>
    <t>310224194907185326</t>
    <phoneticPr fontId="1" type="noConversion"/>
  </si>
  <si>
    <t>18916274889</t>
    <phoneticPr fontId="1" type="noConversion"/>
  </si>
  <si>
    <t>6-1102</t>
    <phoneticPr fontId="1" type="noConversion"/>
  </si>
  <si>
    <t>004994</t>
    <phoneticPr fontId="1" type="noConversion"/>
  </si>
  <si>
    <t>6-502</t>
    <phoneticPr fontId="1" type="noConversion"/>
  </si>
  <si>
    <t>310115198312048644</t>
    <phoneticPr fontId="1" type="noConversion"/>
  </si>
  <si>
    <t>13817211589</t>
    <phoneticPr fontId="1" type="noConversion"/>
  </si>
  <si>
    <t>25-502</t>
    <phoneticPr fontId="1" type="noConversion"/>
  </si>
  <si>
    <t>建房批复</t>
    <phoneticPr fontId="1" type="noConversion"/>
  </si>
  <si>
    <t>王鸣</t>
    <phoneticPr fontId="1" type="noConversion"/>
  </si>
  <si>
    <t>310224195907285313</t>
    <phoneticPr fontId="1" type="noConversion"/>
  </si>
  <si>
    <t>18721005739</t>
    <phoneticPr fontId="1" type="noConversion"/>
  </si>
  <si>
    <t>13-1202</t>
    <phoneticPr fontId="1" type="noConversion"/>
  </si>
  <si>
    <t>005000</t>
    <phoneticPr fontId="1" type="noConversion"/>
  </si>
  <si>
    <t>9-502</t>
    <phoneticPr fontId="1" type="noConversion"/>
  </si>
  <si>
    <t>王俊杰</t>
    <phoneticPr fontId="1" type="noConversion"/>
  </si>
  <si>
    <t>310115198607038312</t>
    <phoneticPr fontId="1" type="noConversion"/>
  </si>
  <si>
    <t>13585784650</t>
    <phoneticPr fontId="1" type="noConversion"/>
  </si>
  <si>
    <t>6-501</t>
    <phoneticPr fontId="1" type="noConversion"/>
  </si>
  <si>
    <t>005013</t>
    <phoneticPr fontId="1" type="noConversion"/>
  </si>
  <si>
    <t>徐培</t>
    <phoneticPr fontId="1" type="noConversion"/>
  </si>
  <si>
    <t>310224196304050018</t>
    <phoneticPr fontId="1" type="noConversion"/>
  </si>
  <si>
    <t>15921310522</t>
    <phoneticPr fontId="1" type="noConversion"/>
  </si>
  <si>
    <t>5-901</t>
    <phoneticPr fontId="1" type="noConversion"/>
  </si>
  <si>
    <t>王芳</t>
    <phoneticPr fontId="1" type="noConversion"/>
  </si>
  <si>
    <t>310224197112015327</t>
    <phoneticPr fontId="1" type="noConversion"/>
  </si>
  <si>
    <t>13162742662</t>
    <phoneticPr fontId="1" type="noConversion"/>
  </si>
  <si>
    <t>50-302</t>
    <phoneticPr fontId="1" type="noConversion"/>
  </si>
  <si>
    <t>王志刚</t>
    <phoneticPr fontId="1" type="noConversion"/>
  </si>
  <si>
    <t>310115197907288319</t>
    <phoneticPr fontId="1" type="noConversion"/>
  </si>
  <si>
    <t>14-301</t>
    <phoneticPr fontId="1" type="noConversion"/>
  </si>
  <si>
    <t>015426</t>
    <phoneticPr fontId="1" type="noConversion"/>
  </si>
  <si>
    <t>孙济芳</t>
    <phoneticPr fontId="1" type="noConversion"/>
  </si>
  <si>
    <t>310224196103175324</t>
    <phoneticPr fontId="1" type="noConversion"/>
  </si>
  <si>
    <t>18701870005</t>
    <phoneticPr fontId="1" type="noConversion"/>
  </si>
  <si>
    <t>7-701</t>
    <phoneticPr fontId="1" type="noConversion"/>
  </si>
  <si>
    <t>084964</t>
    <phoneticPr fontId="1" type="noConversion"/>
  </si>
  <si>
    <t>王伟华</t>
    <phoneticPr fontId="1" type="noConversion"/>
  </si>
  <si>
    <t>310224197510125329</t>
    <phoneticPr fontId="1" type="noConversion"/>
  </si>
  <si>
    <t>13816832549</t>
    <phoneticPr fontId="1" type="noConversion"/>
  </si>
  <si>
    <t>50-1002</t>
    <phoneticPr fontId="1" type="noConversion"/>
  </si>
  <si>
    <t>005011</t>
    <phoneticPr fontId="1" type="noConversion"/>
  </si>
  <si>
    <t>唐银娣</t>
    <phoneticPr fontId="1" type="noConversion"/>
  </si>
  <si>
    <t>310224196602178327</t>
    <phoneticPr fontId="1" type="noConversion"/>
  </si>
  <si>
    <t>13774208657</t>
    <phoneticPr fontId="1" type="noConversion"/>
  </si>
  <si>
    <t>50-1202</t>
    <phoneticPr fontId="1" type="noConversion"/>
  </si>
  <si>
    <t>14-701</t>
    <phoneticPr fontId="1" type="noConversion"/>
  </si>
  <si>
    <t>5-401</t>
    <phoneticPr fontId="1" type="noConversion"/>
  </si>
  <si>
    <t>陈萍</t>
    <phoneticPr fontId="1" type="noConversion"/>
  </si>
  <si>
    <t>310224195502245321</t>
    <phoneticPr fontId="1" type="noConversion"/>
  </si>
  <si>
    <t>15618287805</t>
    <phoneticPr fontId="1" type="noConversion"/>
  </si>
  <si>
    <t>6-802</t>
    <phoneticPr fontId="1" type="noConversion"/>
  </si>
  <si>
    <t>005039</t>
    <phoneticPr fontId="1" type="noConversion"/>
  </si>
  <si>
    <t>6-402</t>
    <phoneticPr fontId="1" type="noConversion"/>
  </si>
  <si>
    <t>14-1102</t>
    <phoneticPr fontId="1" type="noConversion"/>
  </si>
  <si>
    <t>张月珍</t>
    <phoneticPr fontId="1" type="noConversion"/>
  </si>
  <si>
    <t>310224194601225321</t>
    <phoneticPr fontId="1" type="noConversion"/>
  </si>
  <si>
    <t>13818553106</t>
    <phoneticPr fontId="1" type="noConversion"/>
  </si>
  <si>
    <t>8-402</t>
    <phoneticPr fontId="1" type="noConversion"/>
  </si>
  <si>
    <t>005035</t>
    <phoneticPr fontId="1" type="noConversion"/>
  </si>
  <si>
    <t>季萍</t>
    <phoneticPr fontId="1" type="noConversion"/>
  </si>
  <si>
    <t>310224196912265346</t>
    <phoneticPr fontId="1" type="noConversion"/>
  </si>
  <si>
    <t>13917764380</t>
    <phoneticPr fontId="1" type="noConversion"/>
  </si>
  <si>
    <t>5-1101</t>
    <phoneticPr fontId="1" type="noConversion"/>
  </si>
  <si>
    <t>005008</t>
    <phoneticPr fontId="1" type="noConversion"/>
  </si>
  <si>
    <t>孙琴</t>
    <phoneticPr fontId="1" type="noConversion"/>
  </si>
  <si>
    <t>310224196904114724</t>
    <phoneticPr fontId="1" type="noConversion"/>
  </si>
  <si>
    <t>13916458860</t>
    <phoneticPr fontId="1" type="noConversion"/>
  </si>
  <si>
    <t>49-302</t>
    <phoneticPr fontId="1" type="noConversion"/>
  </si>
  <si>
    <t>49-1101</t>
    <phoneticPr fontId="1" type="noConversion"/>
  </si>
  <si>
    <t>龚萍</t>
    <phoneticPr fontId="1" type="noConversion"/>
  </si>
  <si>
    <t>310224197308285329</t>
    <phoneticPr fontId="1" type="noConversion"/>
  </si>
  <si>
    <t>13916118805</t>
    <phoneticPr fontId="1" type="noConversion"/>
  </si>
  <si>
    <t>6-1201</t>
    <phoneticPr fontId="1" type="noConversion"/>
  </si>
  <si>
    <t>005066</t>
    <phoneticPr fontId="1" type="noConversion"/>
  </si>
  <si>
    <t>6-1001</t>
    <phoneticPr fontId="1" type="noConversion"/>
  </si>
  <si>
    <t>004991</t>
    <phoneticPr fontId="1" type="noConversion"/>
  </si>
  <si>
    <t>庄贤杰</t>
    <phoneticPr fontId="1" type="noConversion"/>
  </si>
  <si>
    <t>310224196902055310</t>
    <phoneticPr fontId="1" type="noConversion"/>
  </si>
  <si>
    <t>13524401863</t>
    <phoneticPr fontId="1" type="noConversion"/>
  </si>
  <si>
    <t>5-402</t>
    <phoneticPr fontId="1" type="noConversion"/>
  </si>
  <si>
    <t>004980</t>
    <phoneticPr fontId="1" type="noConversion"/>
  </si>
  <si>
    <t>庄正铭</t>
    <phoneticPr fontId="1" type="noConversion"/>
  </si>
  <si>
    <t>310224196703055334</t>
    <phoneticPr fontId="1" type="noConversion"/>
  </si>
  <si>
    <t>15902168148</t>
    <phoneticPr fontId="1" type="noConversion"/>
  </si>
  <si>
    <t>5-702</t>
    <phoneticPr fontId="1" type="noConversion"/>
  </si>
  <si>
    <t>000076</t>
    <phoneticPr fontId="1" type="noConversion"/>
  </si>
  <si>
    <t>孙敏</t>
    <phoneticPr fontId="1" type="noConversion"/>
  </si>
  <si>
    <t>310224197106305328</t>
    <phoneticPr fontId="1" type="noConversion"/>
  </si>
  <si>
    <t>15021177169</t>
    <phoneticPr fontId="1" type="noConversion"/>
  </si>
  <si>
    <t>49-1301</t>
    <phoneticPr fontId="1" type="noConversion"/>
  </si>
  <si>
    <t>004419</t>
    <phoneticPr fontId="1" type="noConversion"/>
  </si>
  <si>
    <t>49-1302</t>
    <phoneticPr fontId="1" type="noConversion"/>
  </si>
  <si>
    <t>7-302</t>
    <phoneticPr fontId="1" type="noConversion"/>
  </si>
  <si>
    <t>孙济民</t>
    <phoneticPr fontId="1" type="noConversion"/>
  </si>
  <si>
    <t>310224195410105313</t>
    <phoneticPr fontId="1" type="noConversion"/>
  </si>
  <si>
    <t>50713586</t>
    <phoneticPr fontId="1" type="noConversion"/>
  </si>
  <si>
    <t>49-1402</t>
    <phoneticPr fontId="1" type="noConversion"/>
  </si>
  <si>
    <t>7-802</t>
    <phoneticPr fontId="1" type="noConversion"/>
  </si>
  <si>
    <t>004429</t>
    <phoneticPr fontId="1" type="noConversion"/>
  </si>
  <si>
    <t>49-1201</t>
    <phoneticPr fontId="1" type="noConversion"/>
  </si>
  <si>
    <t>49-901</t>
    <phoneticPr fontId="1" type="noConversion"/>
  </si>
  <si>
    <t>黄燕华</t>
    <phoneticPr fontId="1" type="noConversion"/>
  </si>
  <si>
    <t>310224196609235320</t>
    <phoneticPr fontId="1" type="noConversion"/>
  </si>
  <si>
    <t>13818043690</t>
    <phoneticPr fontId="1" type="noConversion"/>
  </si>
  <si>
    <t>9-1102</t>
    <phoneticPr fontId="1" type="noConversion"/>
  </si>
  <si>
    <t>076951</t>
    <phoneticPr fontId="1" type="noConversion"/>
  </si>
  <si>
    <t>奚兆熊</t>
    <phoneticPr fontId="1" type="noConversion"/>
  </si>
  <si>
    <t>31022419430811661X</t>
    <phoneticPr fontId="1" type="noConversion"/>
  </si>
  <si>
    <t>58582611</t>
    <phoneticPr fontId="1" type="noConversion"/>
  </si>
  <si>
    <t>28-302</t>
    <phoneticPr fontId="1" type="noConversion"/>
  </si>
  <si>
    <t>陆慧琴</t>
    <phoneticPr fontId="1" type="noConversion"/>
  </si>
  <si>
    <t>310224195811026624</t>
    <phoneticPr fontId="1" type="noConversion"/>
  </si>
  <si>
    <t>13601962525</t>
    <phoneticPr fontId="1" type="noConversion"/>
  </si>
  <si>
    <t>24-902</t>
    <phoneticPr fontId="1" type="noConversion"/>
  </si>
  <si>
    <t>王顺安</t>
    <phoneticPr fontId="1" type="noConversion"/>
  </si>
  <si>
    <t>310224194901120011</t>
    <phoneticPr fontId="1" type="noConversion"/>
  </si>
  <si>
    <t>13601859381</t>
    <phoneticPr fontId="1" type="noConversion"/>
  </si>
  <si>
    <t>14-1002</t>
    <phoneticPr fontId="1" type="noConversion"/>
  </si>
  <si>
    <t>005031</t>
    <phoneticPr fontId="1" type="noConversion"/>
  </si>
  <si>
    <t>居颖</t>
    <phoneticPr fontId="1" type="noConversion"/>
  </si>
  <si>
    <t>310224197904100028</t>
    <phoneticPr fontId="1" type="noConversion"/>
  </si>
  <si>
    <t>13040639558</t>
    <phoneticPr fontId="1" type="noConversion"/>
  </si>
  <si>
    <t>2-902</t>
    <phoneticPr fontId="1" type="noConversion"/>
  </si>
  <si>
    <t>004886</t>
    <phoneticPr fontId="1" type="noConversion"/>
  </si>
  <si>
    <t>王才生</t>
    <phoneticPr fontId="1" type="noConversion"/>
  </si>
  <si>
    <t>31022419431121531X</t>
    <phoneticPr fontId="1" type="noConversion"/>
  </si>
  <si>
    <t>58961737</t>
    <phoneticPr fontId="1" type="noConversion"/>
  </si>
  <si>
    <t>1-201</t>
    <phoneticPr fontId="1" type="noConversion"/>
  </si>
  <si>
    <t>005010</t>
    <phoneticPr fontId="1" type="noConversion"/>
  </si>
  <si>
    <t>徐新华</t>
    <phoneticPr fontId="1" type="noConversion"/>
  </si>
  <si>
    <t>310224196301100016</t>
    <phoneticPr fontId="1" type="noConversion"/>
  </si>
  <si>
    <t>13917256298</t>
    <phoneticPr fontId="1" type="noConversion"/>
  </si>
  <si>
    <t>24-402</t>
    <phoneticPr fontId="1" type="noConversion"/>
  </si>
  <si>
    <t>062899</t>
    <phoneticPr fontId="1" type="noConversion"/>
  </si>
  <si>
    <t>王敬安</t>
    <phoneticPr fontId="1" type="noConversion"/>
  </si>
  <si>
    <t>310224195502115332</t>
    <phoneticPr fontId="1" type="noConversion"/>
  </si>
  <si>
    <t>13641869868</t>
    <phoneticPr fontId="1" type="noConversion"/>
  </si>
  <si>
    <t>50-901</t>
    <phoneticPr fontId="1" type="noConversion"/>
  </si>
  <si>
    <t>102904</t>
    <phoneticPr fontId="1" type="noConversion"/>
  </si>
  <si>
    <t>张文英</t>
    <phoneticPr fontId="1" type="noConversion"/>
  </si>
  <si>
    <t>310224196906275345</t>
    <phoneticPr fontId="1" type="noConversion"/>
  </si>
  <si>
    <t>13301817602</t>
    <phoneticPr fontId="1" type="noConversion"/>
  </si>
  <si>
    <t>10-1202</t>
    <phoneticPr fontId="1" type="noConversion"/>
  </si>
  <si>
    <t>016917</t>
    <phoneticPr fontId="1" type="noConversion"/>
  </si>
  <si>
    <t>陈莉</t>
    <phoneticPr fontId="1" type="noConversion"/>
  </si>
  <si>
    <t>310224197409188325</t>
    <phoneticPr fontId="1" type="noConversion"/>
  </si>
  <si>
    <t>13818339770</t>
    <phoneticPr fontId="1" type="noConversion"/>
  </si>
  <si>
    <t>8-901</t>
    <phoneticPr fontId="1" type="noConversion"/>
  </si>
  <si>
    <t>005001</t>
    <phoneticPr fontId="1" type="noConversion"/>
  </si>
  <si>
    <t>10-1201</t>
    <phoneticPr fontId="1" type="noConversion"/>
  </si>
  <si>
    <t>075128</t>
    <phoneticPr fontId="1" type="noConversion"/>
  </si>
  <si>
    <t>宋金宝</t>
    <phoneticPr fontId="1" type="noConversion"/>
  </si>
  <si>
    <t>310224194803075325</t>
    <phoneticPr fontId="1" type="noConversion"/>
  </si>
  <si>
    <t>8-902</t>
    <phoneticPr fontId="1" type="noConversion"/>
  </si>
  <si>
    <t>孙伟华</t>
    <phoneticPr fontId="1" type="noConversion"/>
  </si>
  <si>
    <t>310115197901228315</t>
    <phoneticPr fontId="1" type="noConversion"/>
  </si>
  <si>
    <t>15821066541</t>
    <phoneticPr fontId="1" type="noConversion"/>
  </si>
  <si>
    <t>7-1001</t>
    <phoneticPr fontId="1" type="noConversion"/>
  </si>
  <si>
    <t>004412</t>
    <phoneticPr fontId="1" type="noConversion"/>
  </si>
  <si>
    <t>庄国英</t>
    <phoneticPr fontId="1" type="noConversion"/>
  </si>
  <si>
    <t>310224196212085344</t>
    <phoneticPr fontId="1" type="noConversion"/>
  </si>
  <si>
    <t>13611897102</t>
    <phoneticPr fontId="1" type="noConversion"/>
  </si>
  <si>
    <t>8-1102</t>
    <phoneticPr fontId="1" type="noConversion"/>
  </si>
  <si>
    <t>065415</t>
    <phoneticPr fontId="1" type="noConversion"/>
  </si>
  <si>
    <t>陆国明</t>
    <phoneticPr fontId="1" type="noConversion"/>
  </si>
  <si>
    <t>10224196003285315</t>
    <phoneticPr fontId="1" type="noConversion"/>
  </si>
  <si>
    <t>18930439007</t>
    <phoneticPr fontId="1" type="noConversion"/>
  </si>
  <si>
    <t>50-402</t>
    <phoneticPr fontId="1" type="noConversion"/>
  </si>
  <si>
    <t>004986</t>
    <phoneticPr fontId="1" type="noConversion"/>
  </si>
  <si>
    <t>曹阳</t>
    <phoneticPr fontId="1" type="noConversion"/>
  </si>
  <si>
    <t>310102197411016414</t>
    <phoneticPr fontId="1" type="noConversion"/>
  </si>
  <si>
    <t>13321858992</t>
    <phoneticPr fontId="1" type="noConversion"/>
  </si>
  <si>
    <t>50-401</t>
    <phoneticPr fontId="1" type="noConversion"/>
  </si>
  <si>
    <t>004404</t>
    <phoneticPr fontId="1" type="noConversion"/>
  </si>
  <si>
    <t>孙庆华</t>
    <phoneticPr fontId="1" type="noConversion"/>
  </si>
  <si>
    <t>310224197610315330</t>
    <phoneticPr fontId="1" type="noConversion"/>
  </si>
  <si>
    <t>13501984366</t>
    <phoneticPr fontId="1" type="noConversion"/>
  </si>
  <si>
    <t>7-402</t>
    <phoneticPr fontId="1" type="noConversion"/>
  </si>
  <si>
    <t>004409</t>
    <phoneticPr fontId="1" type="noConversion"/>
  </si>
  <si>
    <t>曹卫君</t>
    <phoneticPr fontId="1" type="noConversion"/>
  </si>
  <si>
    <t>310224197011070538</t>
    <phoneticPr fontId="1" type="noConversion"/>
  </si>
  <si>
    <t>13167181099</t>
    <phoneticPr fontId="1" type="noConversion"/>
  </si>
  <si>
    <t>5-802</t>
    <phoneticPr fontId="1" type="noConversion"/>
  </si>
  <si>
    <t>004700</t>
    <phoneticPr fontId="1" type="noConversion"/>
  </si>
  <si>
    <t>5-1002</t>
    <phoneticPr fontId="1" type="noConversion"/>
  </si>
  <si>
    <t>卫佩芳</t>
    <phoneticPr fontId="1" type="noConversion"/>
  </si>
  <si>
    <t>310224195905136621</t>
    <phoneticPr fontId="1" type="noConversion"/>
  </si>
  <si>
    <t>13501825670</t>
    <phoneticPr fontId="1" type="noConversion"/>
  </si>
  <si>
    <t>12-1101</t>
    <phoneticPr fontId="1" type="noConversion"/>
  </si>
  <si>
    <t>12-1102</t>
    <phoneticPr fontId="1" type="noConversion"/>
  </si>
  <si>
    <t>19-701</t>
    <phoneticPr fontId="1" type="noConversion"/>
  </si>
  <si>
    <t>龚漪洁</t>
    <phoneticPr fontId="1" type="noConversion"/>
  </si>
  <si>
    <t>310224195611125329</t>
    <phoneticPr fontId="1" type="noConversion"/>
  </si>
  <si>
    <t>18964155102</t>
    <phoneticPr fontId="1" type="noConversion"/>
  </si>
  <si>
    <t>2-302</t>
    <phoneticPr fontId="1" type="noConversion"/>
  </si>
  <si>
    <t>002759</t>
    <phoneticPr fontId="1" type="noConversion"/>
  </si>
  <si>
    <t>居逸静</t>
    <phoneticPr fontId="1" type="noConversion"/>
  </si>
  <si>
    <t>310104196302042814</t>
    <phoneticPr fontId="1" type="noConversion"/>
  </si>
  <si>
    <t>13601813729</t>
    <phoneticPr fontId="1" type="noConversion"/>
  </si>
  <si>
    <t>2-401</t>
    <phoneticPr fontId="1" type="noConversion"/>
  </si>
  <si>
    <t>004842</t>
    <phoneticPr fontId="1" type="noConversion"/>
  </si>
  <si>
    <t>唐文华</t>
    <phoneticPr fontId="1" type="noConversion"/>
  </si>
  <si>
    <t>210224196103196619</t>
    <phoneticPr fontId="1" type="noConversion"/>
  </si>
  <si>
    <t>13301902307</t>
    <phoneticPr fontId="1" type="noConversion"/>
  </si>
  <si>
    <t>29-202</t>
    <phoneticPr fontId="1" type="noConversion"/>
  </si>
  <si>
    <t>2-1402</t>
    <phoneticPr fontId="1" type="noConversion"/>
  </si>
  <si>
    <t>2-1202</t>
    <phoneticPr fontId="1" type="noConversion"/>
  </si>
  <si>
    <t>徐瑛</t>
    <phoneticPr fontId="1" type="noConversion"/>
  </si>
  <si>
    <t>310224197205126624</t>
    <phoneticPr fontId="1" type="noConversion"/>
  </si>
  <si>
    <t>13061606970</t>
    <phoneticPr fontId="1" type="noConversion"/>
  </si>
  <si>
    <t>23-1201</t>
    <phoneticPr fontId="1" type="noConversion"/>
  </si>
  <si>
    <t>32-1102</t>
    <phoneticPr fontId="1" type="noConversion"/>
  </si>
  <si>
    <t>合计</t>
    <phoneticPr fontId="1" type="noConversion"/>
  </si>
  <si>
    <t>王静华</t>
  </si>
  <si>
    <t>310115197712028322</t>
  </si>
  <si>
    <t>13816876080</t>
  </si>
  <si>
    <t>5-1302</t>
  </si>
  <si>
    <t>005102号</t>
  </si>
  <si>
    <t>上海唐巢投资有限公司</t>
  </si>
  <si>
    <t>31022419630503663X</t>
  </si>
  <si>
    <t>徐根松</t>
  </si>
  <si>
    <t>310102193307144418</t>
  </si>
  <si>
    <t>11-402</t>
  </si>
  <si>
    <t>浦拆</t>
  </si>
  <si>
    <t>黄宗琴</t>
  </si>
  <si>
    <t>310224195111233120</t>
  </si>
  <si>
    <t>3-502</t>
  </si>
  <si>
    <t>3-602</t>
  </si>
  <si>
    <t>严玫萍</t>
  </si>
  <si>
    <t>应宏伟</t>
  </si>
  <si>
    <t>310115198612258328</t>
  </si>
  <si>
    <t>310224197303020014</t>
  </si>
  <si>
    <t>2015.6.25</t>
    <phoneticPr fontId="1" type="noConversion"/>
  </si>
  <si>
    <t>13801962643</t>
  </si>
  <si>
    <t>13801622332</t>
  </si>
  <si>
    <t>46-201</t>
  </si>
  <si>
    <t>20-702</t>
  </si>
  <si>
    <t>020780</t>
  </si>
  <si>
    <t>042562</t>
  </si>
  <si>
    <t>2015.7.5</t>
    <phoneticPr fontId="1" type="noConversion"/>
  </si>
  <si>
    <t>2015.6.15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</si>
</sst>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;[Red]0.00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2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  <scheme val="major"/>
    </font>
    <font>
      <sz val="12"/>
      <color theme="1"/>
      <name val="华文仿宋"/>
      <family val="3"/>
      <charset val="134"/>
    </font>
    <font>
      <sz val="12"/>
      <color indexed="8"/>
      <name val="华文仿宋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华文仿宋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50">
    <xf numFmtId="0" fontId="0" fillId="0" borderId="0" xfId="0">
      <alignment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176" fontId="6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7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6" fillId="0" borderId="7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0" fillId="0" borderId="1" xfId="1" applyFill="1" applyBorder="1" applyAlignment="1">
      <alignment horizontal="center" vertical="center"/>
    </xf>
    <xf numFmtId="49" fontId="10" fillId="0" borderId="1" xfId="2" applyNumberForma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center" vertical="center"/>
    </xf>
    <xf numFmtId="0" fontId="10" fillId="0" borderId="1" xfId="4" applyFill="1" applyBorder="1" applyAlignment="1">
      <alignment horizontal="center" vertical="center"/>
    </xf>
    <xf numFmtId="49" fontId="10" fillId="0" borderId="1" xfId="5" applyNumberFormat="1" applyFill="1" applyBorder="1" applyAlignment="1">
      <alignment horizontal="center" vertical="center"/>
    </xf>
    <xf numFmtId="49" fontId="10" fillId="0" borderId="4" xfId="5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6">
    <cellStyle name="常规" xfId="0" builtinId="0"/>
    <cellStyle name="常规 2" xfId="1"/>
    <cellStyle name="常规 3" xfId="2"/>
    <cellStyle name="常规 4" xfId="3"/>
    <cellStyle name="常规 5" xfId="4"/>
    <cellStyle name="常规 6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1"/>
  <sheetViews>
    <sheetView topLeftCell="A64" workbookViewId="0">
      <selection activeCell="D8" sqref="D8"/>
    </sheetView>
  </sheetViews>
  <sheetFormatPr defaultRowHeight="20.100000000000001" customHeight="1"/>
  <cols>
    <col min="1" max="1" width="6" style="6" customWidth="1"/>
    <col min="2" max="2" width="9" style="6"/>
    <col min="3" max="3" width="20.5" style="6" bestFit="1" customWidth="1"/>
    <col min="4" max="4" width="10.5" style="6" bestFit="1" customWidth="1"/>
    <col min="5" max="5" width="22.125" style="6" customWidth="1"/>
    <col min="6" max="6" width="14.875" style="9" customWidth="1"/>
    <col min="7" max="7" width="11.375" style="6" customWidth="1"/>
    <col min="8" max="8" width="12.5" style="6" customWidth="1"/>
    <col min="9" max="9" width="22.75" style="6" bestFit="1" customWidth="1"/>
    <col min="10" max="10" width="20.5" style="6" bestFit="1" customWidth="1"/>
    <col min="11" max="16384" width="9" style="6"/>
  </cols>
  <sheetData>
    <row r="1" spans="1:10" ht="20.100000000000001" customHeight="1">
      <c r="A1" s="44" t="s">
        <v>12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20.100000000000001" customHeight="1">
      <c r="A2" s="45"/>
      <c r="B2" s="45"/>
      <c r="C2" s="45"/>
      <c r="D2" s="45"/>
      <c r="E2" s="45"/>
      <c r="F2" s="45"/>
      <c r="G2" s="45"/>
      <c r="H2" s="45"/>
      <c r="I2" s="45"/>
      <c r="J2" s="45"/>
    </row>
    <row r="3" spans="1:10" ht="20.100000000000001" customHeight="1">
      <c r="A3" s="7" t="s">
        <v>3</v>
      </c>
      <c r="B3" s="1" t="s">
        <v>0</v>
      </c>
      <c r="C3" s="1" t="s">
        <v>6</v>
      </c>
      <c r="D3" s="1" t="s">
        <v>7</v>
      </c>
      <c r="E3" s="1" t="s">
        <v>8</v>
      </c>
      <c r="F3" s="3" t="s">
        <v>9</v>
      </c>
      <c r="G3" s="1" t="s">
        <v>4</v>
      </c>
      <c r="H3" s="1" t="s">
        <v>1</v>
      </c>
      <c r="I3" s="1" t="s">
        <v>2</v>
      </c>
      <c r="J3" s="1" t="s">
        <v>10</v>
      </c>
    </row>
    <row r="4" spans="1:10" ht="20.100000000000001" customHeight="1">
      <c r="A4" s="1">
        <v>1</v>
      </c>
      <c r="B4" s="1" t="s">
        <v>13</v>
      </c>
      <c r="C4" s="3" t="s">
        <v>15</v>
      </c>
      <c r="D4" s="2">
        <f>3000*6</f>
        <v>18000</v>
      </c>
      <c r="E4" s="3" t="s">
        <v>291</v>
      </c>
      <c r="F4" s="3">
        <v>13901858168</v>
      </c>
      <c r="G4" s="1" t="s">
        <v>14</v>
      </c>
      <c r="H4" s="3" t="s">
        <v>17</v>
      </c>
      <c r="I4" s="1" t="s">
        <v>5</v>
      </c>
      <c r="J4" s="4" t="s">
        <v>11</v>
      </c>
    </row>
    <row r="5" spans="1:10" ht="20.100000000000001" customHeight="1">
      <c r="A5" s="1">
        <v>2</v>
      </c>
      <c r="B5" s="1" t="s">
        <v>13</v>
      </c>
      <c r="C5" s="3" t="s">
        <v>15</v>
      </c>
      <c r="D5" s="2">
        <f>1600*6</f>
        <v>9600</v>
      </c>
      <c r="E5" s="3" t="s">
        <v>291</v>
      </c>
      <c r="F5" s="3">
        <v>13901858168</v>
      </c>
      <c r="G5" s="1" t="s">
        <v>16</v>
      </c>
      <c r="H5" s="3" t="s">
        <v>17</v>
      </c>
      <c r="I5" s="1" t="s">
        <v>5</v>
      </c>
      <c r="J5" s="4" t="s">
        <v>11</v>
      </c>
    </row>
    <row r="6" spans="1:10" ht="20.100000000000001" customHeight="1">
      <c r="A6" s="1">
        <v>3</v>
      </c>
      <c r="B6" s="1" t="s">
        <v>18</v>
      </c>
      <c r="C6" s="3" t="s">
        <v>219</v>
      </c>
      <c r="D6" s="2">
        <f>2900*6</f>
        <v>17400</v>
      </c>
      <c r="E6" s="3" t="s">
        <v>291</v>
      </c>
      <c r="F6" s="3">
        <v>15801891203</v>
      </c>
      <c r="G6" s="1" t="s">
        <v>19</v>
      </c>
      <c r="H6" s="3" t="s">
        <v>221</v>
      </c>
      <c r="I6" s="1" t="s">
        <v>5</v>
      </c>
      <c r="J6" s="4" t="s">
        <v>11</v>
      </c>
    </row>
    <row r="7" spans="1:10" ht="20.100000000000001" customHeight="1">
      <c r="A7" s="1">
        <v>4</v>
      </c>
      <c r="B7" s="1" t="s">
        <v>18</v>
      </c>
      <c r="C7" s="3" t="s">
        <v>219</v>
      </c>
      <c r="D7" s="2">
        <f>1550*6</f>
        <v>9300</v>
      </c>
      <c r="E7" s="3" t="s">
        <v>291</v>
      </c>
      <c r="F7" s="3">
        <v>15801891203</v>
      </c>
      <c r="G7" s="1" t="s">
        <v>20</v>
      </c>
      <c r="H7" s="3" t="s">
        <v>220</v>
      </c>
      <c r="I7" s="1" t="s">
        <v>5</v>
      </c>
      <c r="J7" s="4" t="s">
        <v>11</v>
      </c>
    </row>
    <row r="8" spans="1:10" ht="20.100000000000001" customHeight="1">
      <c r="A8" s="1">
        <v>5</v>
      </c>
      <c r="B8" s="1" t="s">
        <v>21</v>
      </c>
      <c r="C8" s="3" t="s">
        <v>223</v>
      </c>
      <c r="D8" s="2">
        <f>1600*6</f>
        <v>9600</v>
      </c>
      <c r="E8" s="3" t="s">
        <v>291</v>
      </c>
      <c r="F8" s="3" t="s">
        <v>22</v>
      </c>
      <c r="G8" s="1" t="s">
        <v>23</v>
      </c>
      <c r="H8" s="3" t="s">
        <v>222</v>
      </c>
      <c r="I8" s="1" t="s">
        <v>5</v>
      </c>
      <c r="J8" s="4" t="s">
        <v>11</v>
      </c>
    </row>
    <row r="9" spans="1:10" ht="20.100000000000001" customHeight="1">
      <c r="A9" s="1">
        <v>6</v>
      </c>
      <c r="B9" s="1" t="s">
        <v>24</v>
      </c>
      <c r="C9" s="3" t="s">
        <v>224</v>
      </c>
      <c r="D9" s="2">
        <f>1600*6</f>
        <v>9600</v>
      </c>
      <c r="E9" s="2" t="s">
        <v>296</v>
      </c>
      <c r="F9" s="3" t="s">
        <v>25</v>
      </c>
      <c r="G9" s="1" t="s">
        <v>27</v>
      </c>
      <c r="H9" s="3" t="s">
        <v>225</v>
      </c>
      <c r="I9" s="1" t="s">
        <v>5</v>
      </c>
      <c r="J9" s="4" t="s">
        <v>11</v>
      </c>
    </row>
    <row r="10" spans="1:10" ht="20.100000000000001" customHeight="1">
      <c r="A10" s="1">
        <v>7</v>
      </c>
      <c r="B10" s="1" t="s">
        <v>24</v>
      </c>
      <c r="C10" s="3" t="s">
        <v>224</v>
      </c>
      <c r="D10" s="2">
        <f>2300*6</f>
        <v>13800</v>
      </c>
      <c r="E10" s="2" t="s">
        <v>296</v>
      </c>
      <c r="F10" s="3" t="s">
        <v>25</v>
      </c>
      <c r="G10" s="4" t="s">
        <v>26</v>
      </c>
      <c r="H10" s="8" t="s">
        <v>225</v>
      </c>
      <c r="I10" s="1" t="s">
        <v>5</v>
      </c>
      <c r="J10" s="4" t="s">
        <v>11</v>
      </c>
    </row>
    <row r="11" spans="1:10" ht="20.100000000000001" customHeight="1">
      <c r="A11" s="1">
        <v>8</v>
      </c>
      <c r="B11" s="4" t="s">
        <v>28</v>
      </c>
      <c r="C11" s="8" t="s">
        <v>227</v>
      </c>
      <c r="D11" s="2">
        <f t="shared" ref="D11:D12" si="0">2300*6</f>
        <v>13800</v>
      </c>
      <c r="E11" s="2" t="s">
        <v>296</v>
      </c>
      <c r="F11" s="3" t="s">
        <v>29</v>
      </c>
      <c r="G11" s="4" t="s">
        <v>30</v>
      </c>
      <c r="H11" s="8" t="s">
        <v>226</v>
      </c>
      <c r="I11" s="1" t="s">
        <v>5</v>
      </c>
      <c r="J11" s="4" t="s">
        <v>11</v>
      </c>
    </row>
    <row r="12" spans="1:10" ht="20.100000000000001" customHeight="1">
      <c r="A12" s="1">
        <v>9</v>
      </c>
      <c r="B12" s="4" t="s">
        <v>31</v>
      </c>
      <c r="C12" s="8" t="s">
        <v>228</v>
      </c>
      <c r="D12" s="2">
        <f t="shared" si="0"/>
        <v>13800</v>
      </c>
      <c r="E12" s="2" t="s">
        <v>296</v>
      </c>
      <c r="F12" s="3" t="s">
        <v>32</v>
      </c>
      <c r="G12" s="4" t="s">
        <v>33</v>
      </c>
      <c r="H12" s="8" t="s">
        <v>196</v>
      </c>
      <c r="I12" s="1" t="s">
        <v>5</v>
      </c>
      <c r="J12" s="4" t="s">
        <v>11</v>
      </c>
    </row>
    <row r="13" spans="1:10" ht="20.100000000000001" customHeight="1">
      <c r="A13" s="1">
        <v>10</v>
      </c>
      <c r="B13" s="4" t="s">
        <v>34</v>
      </c>
      <c r="C13" s="8" t="s">
        <v>229</v>
      </c>
      <c r="D13" s="2">
        <f>3000*6</f>
        <v>18000</v>
      </c>
      <c r="E13" s="2" t="s">
        <v>296</v>
      </c>
      <c r="F13" s="3" t="s">
        <v>35</v>
      </c>
      <c r="G13" s="4" t="s">
        <v>36</v>
      </c>
      <c r="H13" s="8" t="s">
        <v>196</v>
      </c>
      <c r="I13" s="1" t="s">
        <v>5</v>
      </c>
      <c r="J13" s="4" t="s">
        <v>11</v>
      </c>
    </row>
    <row r="14" spans="1:10" ht="20.100000000000001" customHeight="1">
      <c r="A14" s="1">
        <v>11</v>
      </c>
      <c r="B14" s="4" t="s">
        <v>37</v>
      </c>
      <c r="C14" s="8" t="s">
        <v>230</v>
      </c>
      <c r="D14" s="2">
        <f>1600*6</f>
        <v>9600</v>
      </c>
      <c r="E14" s="2" t="s">
        <v>296</v>
      </c>
      <c r="F14" s="3" t="s">
        <v>35</v>
      </c>
      <c r="G14" s="4" t="s">
        <v>38</v>
      </c>
      <c r="H14" s="8" t="s">
        <v>231</v>
      </c>
      <c r="I14" s="1" t="s">
        <v>5</v>
      </c>
      <c r="J14" s="4" t="s">
        <v>11</v>
      </c>
    </row>
    <row r="15" spans="1:10" ht="20.100000000000001" customHeight="1">
      <c r="A15" s="1">
        <v>12</v>
      </c>
      <c r="B15" s="4" t="s">
        <v>39</v>
      </c>
      <c r="C15" s="8" t="s">
        <v>232</v>
      </c>
      <c r="D15" s="2">
        <f>2300*6</f>
        <v>13800</v>
      </c>
      <c r="E15" s="2" t="s">
        <v>296</v>
      </c>
      <c r="F15" s="3" t="s">
        <v>40</v>
      </c>
      <c r="G15" s="4" t="s">
        <v>41</v>
      </c>
      <c r="H15" s="8" t="s">
        <v>233</v>
      </c>
      <c r="I15" s="1" t="s">
        <v>5</v>
      </c>
      <c r="J15" s="4" t="s">
        <v>11</v>
      </c>
    </row>
    <row r="16" spans="1:10" ht="20.100000000000001" customHeight="1">
      <c r="A16" s="1">
        <v>13</v>
      </c>
      <c r="B16" s="4" t="s">
        <v>42</v>
      </c>
      <c r="C16" s="8" t="s">
        <v>234</v>
      </c>
      <c r="D16" s="2">
        <f>3000*6</f>
        <v>18000</v>
      </c>
      <c r="E16" s="2" t="s">
        <v>296</v>
      </c>
      <c r="F16" s="3" t="s">
        <v>43</v>
      </c>
      <c r="G16" s="4" t="s">
        <v>44</v>
      </c>
      <c r="H16" s="8" t="s">
        <v>235</v>
      </c>
      <c r="I16" s="1" t="s">
        <v>5</v>
      </c>
      <c r="J16" s="4" t="s">
        <v>11</v>
      </c>
    </row>
    <row r="17" spans="1:10" ht="20.100000000000001" customHeight="1">
      <c r="A17" s="1">
        <v>14</v>
      </c>
      <c r="B17" s="4" t="s">
        <v>45</v>
      </c>
      <c r="C17" s="8" t="s">
        <v>236</v>
      </c>
      <c r="D17" s="2">
        <f>3000*6</f>
        <v>18000</v>
      </c>
      <c r="E17" s="2" t="s">
        <v>296</v>
      </c>
      <c r="F17" s="3" t="s">
        <v>49</v>
      </c>
      <c r="G17" s="4" t="s">
        <v>46</v>
      </c>
      <c r="H17" s="8" t="s">
        <v>196</v>
      </c>
      <c r="I17" s="1" t="s">
        <v>5</v>
      </c>
      <c r="J17" s="4" t="s">
        <v>11</v>
      </c>
    </row>
    <row r="18" spans="1:10" ht="20.100000000000001" customHeight="1">
      <c r="A18" s="1">
        <v>15</v>
      </c>
      <c r="B18" s="4" t="s">
        <v>45</v>
      </c>
      <c r="C18" s="8" t="s">
        <v>236</v>
      </c>
      <c r="D18" s="2">
        <f>1600*6</f>
        <v>9600</v>
      </c>
      <c r="E18" s="2" t="s">
        <v>296</v>
      </c>
      <c r="F18" s="3" t="s">
        <v>49</v>
      </c>
      <c r="G18" s="4" t="s">
        <v>47</v>
      </c>
      <c r="H18" s="8" t="s">
        <v>196</v>
      </c>
      <c r="I18" s="1" t="s">
        <v>5</v>
      </c>
      <c r="J18" s="4" t="s">
        <v>11</v>
      </c>
    </row>
    <row r="19" spans="1:10" ht="20.100000000000001" customHeight="1">
      <c r="A19" s="1">
        <v>16</v>
      </c>
      <c r="B19" s="4" t="s">
        <v>45</v>
      </c>
      <c r="C19" s="8" t="s">
        <v>236</v>
      </c>
      <c r="D19" s="2">
        <f>2300*6</f>
        <v>13800</v>
      </c>
      <c r="E19" s="2" t="s">
        <v>296</v>
      </c>
      <c r="F19" s="3" t="s">
        <v>49</v>
      </c>
      <c r="G19" s="4" t="s">
        <v>48</v>
      </c>
      <c r="H19" s="8" t="s">
        <v>196</v>
      </c>
      <c r="I19" s="1" t="s">
        <v>5</v>
      </c>
      <c r="J19" s="4" t="s">
        <v>11</v>
      </c>
    </row>
    <row r="20" spans="1:10" ht="20.100000000000001" customHeight="1">
      <c r="A20" s="1">
        <v>17</v>
      </c>
      <c r="B20" s="4" t="s">
        <v>50</v>
      </c>
      <c r="C20" s="8" t="s">
        <v>237</v>
      </c>
      <c r="D20" s="2">
        <f>2300*6</f>
        <v>13800</v>
      </c>
      <c r="E20" s="2" t="s">
        <v>296</v>
      </c>
      <c r="F20" s="3" t="s">
        <v>51</v>
      </c>
      <c r="G20" s="4" t="s">
        <v>52</v>
      </c>
      <c r="H20" s="8" t="s">
        <v>238</v>
      </c>
      <c r="I20" s="1" t="s">
        <v>5</v>
      </c>
      <c r="J20" s="4" t="s">
        <v>11</v>
      </c>
    </row>
    <row r="21" spans="1:10" ht="20.100000000000001" customHeight="1">
      <c r="A21" s="1">
        <v>18</v>
      </c>
      <c r="B21" s="4" t="s">
        <v>50</v>
      </c>
      <c r="C21" s="8" t="s">
        <v>237</v>
      </c>
      <c r="D21" s="2">
        <f>2300*6</f>
        <v>13800</v>
      </c>
      <c r="E21" s="2" t="s">
        <v>296</v>
      </c>
      <c r="F21" s="3" t="s">
        <v>51</v>
      </c>
      <c r="G21" s="4" t="s">
        <v>53</v>
      </c>
      <c r="H21" s="8" t="s">
        <v>239</v>
      </c>
      <c r="I21" s="1" t="s">
        <v>5</v>
      </c>
      <c r="J21" s="4" t="s">
        <v>11</v>
      </c>
    </row>
    <row r="22" spans="1:10" ht="20.100000000000001" customHeight="1">
      <c r="A22" s="1">
        <v>19</v>
      </c>
      <c r="B22" s="4" t="s">
        <v>50</v>
      </c>
      <c r="C22" s="8" t="s">
        <v>237</v>
      </c>
      <c r="D22" s="2">
        <f>3000*6</f>
        <v>18000</v>
      </c>
      <c r="E22" s="2" t="s">
        <v>296</v>
      </c>
      <c r="F22" s="3" t="s">
        <v>51</v>
      </c>
      <c r="G22" s="4" t="s">
        <v>54</v>
      </c>
      <c r="H22" s="8" t="s">
        <v>240</v>
      </c>
      <c r="I22" s="1" t="s">
        <v>5</v>
      </c>
      <c r="J22" s="4" t="s">
        <v>11</v>
      </c>
    </row>
    <row r="23" spans="1:10" ht="20.100000000000001" customHeight="1">
      <c r="A23" s="1">
        <v>20</v>
      </c>
      <c r="B23" s="4" t="s">
        <v>55</v>
      </c>
      <c r="C23" s="8" t="s">
        <v>242</v>
      </c>
      <c r="D23" s="2">
        <f>2300*6</f>
        <v>13800</v>
      </c>
      <c r="E23" s="2" t="s">
        <v>296</v>
      </c>
      <c r="F23" s="3" t="s">
        <v>56</v>
      </c>
      <c r="G23" s="4" t="s">
        <v>57</v>
      </c>
      <c r="H23" s="8" t="s">
        <v>241</v>
      </c>
      <c r="I23" s="1" t="s">
        <v>5</v>
      </c>
      <c r="J23" s="4" t="s">
        <v>11</v>
      </c>
    </row>
    <row r="24" spans="1:10" ht="20.100000000000001" customHeight="1">
      <c r="A24" s="1">
        <v>21</v>
      </c>
      <c r="B24" s="4" t="s">
        <v>58</v>
      </c>
      <c r="C24" s="8" t="s">
        <v>244</v>
      </c>
      <c r="D24" s="2">
        <f>2300*6</f>
        <v>13800</v>
      </c>
      <c r="E24" s="2" t="s">
        <v>296</v>
      </c>
      <c r="F24" s="3" t="s">
        <v>59</v>
      </c>
      <c r="G24" s="4" t="s">
        <v>60</v>
      </c>
      <c r="H24" s="8" t="s">
        <v>243</v>
      </c>
      <c r="I24" s="1" t="s">
        <v>5</v>
      </c>
      <c r="J24" s="4" t="s">
        <v>11</v>
      </c>
    </row>
    <row r="25" spans="1:10" ht="20.100000000000001" customHeight="1">
      <c r="A25" s="1">
        <v>22</v>
      </c>
      <c r="B25" s="4" t="s">
        <v>61</v>
      </c>
      <c r="C25" s="8" t="s">
        <v>206</v>
      </c>
      <c r="D25" s="2">
        <f>3000*6</f>
        <v>18000</v>
      </c>
      <c r="E25" s="2" t="s">
        <v>296</v>
      </c>
      <c r="F25" s="3" t="s">
        <v>62</v>
      </c>
      <c r="G25" s="4" t="s">
        <v>63</v>
      </c>
      <c r="H25" s="8" t="s">
        <v>196</v>
      </c>
      <c r="I25" s="1" t="s">
        <v>5</v>
      </c>
      <c r="J25" s="4" t="s">
        <v>11</v>
      </c>
    </row>
    <row r="26" spans="1:10" ht="20.100000000000001" customHeight="1">
      <c r="A26" s="1">
        <v>23</v>
      </c>
      <c r="B26" s="4" t="s">
        <v>61</v>
      </c>
      <c r="C26" s="8" t="s">
        <v>206</v>
      </c>
      <c r="D26" s="2">
        <f>1600*6</f>
        <v>9600</v>
      </c>
      <c r="E26" s="2" t="s">
        <v>296</v>
      </c>
      <c r="F26" s="3" t="s">
        <v>62</v>
      </c>
      <c r="G26" s="4" t="s">
        <v>64</v>
      </c>
      <c r="H26" s="8" t="s">
        <v>196</v>
      </c>
      <c r="I26" s="1" t="s">
        <v>5</v>
      </c>
      <c r="J26" s="4" t="s">
        <v>11</v>
      </c>
    </row>
    <row r="27" spans="1:10" ht="20.100000000000001" customHeight="1">
      <c r="A27" s="1">
        <v>24</v>
      </c>
      <c r="B27" s="4" t="s">
        <v>65</v>
      </c>
      <c r="C27" s="8" t="s">
        <v>246</v>
      </c>
      <c r="D27" s="2">
        <f>2300*6</f>
        <v>13800</v>
      </c>
      <c r="E27" s="2" t="s">
        <v>296</v>
      </c>
      <c r="F27" s="3" t="s">
        <v>66</v>
      </c>
      <c r="G27" s="4" t="s">
        <v>67</v>
      </c>
      <c r="H27" s="8" t="s">
        <v>245</v>
      </c>
      <c r="I27" s="1" t="s">
        <v>5</v>
      </c>
      <c r="J27" s="4" t="s">
        <v>11</v>
      </c>
    </row>
    <row r="28" spans="1:10" ht="20.100000000000001" customHeight="1">
      <c r="A28" s="1">
        <v>25</v>
      </c>
      <c r="B28" s="4" t="s">
        <v>68</v>
      </c>
      <c r="C28" s="8" t="s">
        <v>248</v>
      </c>
      <c r="D28" s="2">
        <f>2300*6</f>
        <v>13800</v>
      </c>
      <c r="E28" s="2" t="s">
        <v>296</v>
      </c>
      <c r="F28" s="3" t="s">
        <v>69</v>
      </c>
      <c r="G28" s="4" t="s">
        <v>70</v>
      </c>
      <c r="H28" s="8" t="s">
        <v>247</v>
      </c>
      <c r="I28" s="1" t="s">
        <v>5</v>
      </c>
      <c r="J28" s="4" t="s">
        <v>11</v>
      </c>
    </row>
    <row r="29" spans="1:10" ht="20.100000000000001" customHeight="1">
      <c r="A29" s="1">
        <v>26</v>
      </c>
      <c r="B29" s="4" t="s">
        <v>71</v>
      </c>
      <c r="C29" s="8" t="s">
        <v>249</v>
      </c>
      <c r="D29" s="2">
        <f>1600*6</f>
        <v>9600</v>
      </c>
      <c r="E29" s="2" t="s">
        <v>296</v>
      </c>
      <c r="F29" s="3" t="s">
        <v>72</v>
      </c>
      <c r="G29" s="4" t="s">
        <v>73</v>
      </c>
      <c r="H29" s="8" t="s">
        <v>250</v>
      </c>
      <c r="I29" s="1" t="s">
        <v>5</v>
      </c>
      <c r="J29" s="4" t="s">
        <v>11</v>
      </c>
    </row>
    <row r="30" spans="1:10" ht="20.100000000000001" customHeight="1">
      <c r="A30" s="1">
        <v>27</v>
      </c>
      <c r="B30" s="4" t="s">
        <v>74</v>
      </c>
      <c r="C30" s="8" t="s">
        <v>251</v>
      </c>
      <c r="D30" s="2">
        <f>1600*6</f>
        <v>9600</v>
      </c>
      <c r="E30" s="2" t="s">
        <v>296</v>
      </c>
      <c r="F30" s="3" t="s">
        <v>75</v>
      </c>
      <c r="G30" s="4" t="s">
        <v>76</v>
      </c>
      <c r="H30" s="8" t="s">
        <v>252</v>
      </c>
      <c r="I30" s="1" t="s">
        <v>5</v>
      </c>
      <c r="J30" s="4" t="s">
        <v>11</v>
      </c>
    </row>
    <row r="31" spans="1:10" ht="20.100000000000001" customHeight="1">
      <c r="A31" s="1">
        <v>28</v>
      </c>
      <c r="B31" s="4" t="s">
        <v>77</v>
      </c>
      <c r="C31" s="8" t="s">
        <v>253</v>
      </c>
      <c r="D31" s="2">
        <f>1600*6</f>
        <v>9600</v>
      </c>
      <c r="E31" s="2" t="s">
        <v>296</v>
      </c>
      <c r="F31" s="3" t="s">
        <v>78</v>
      </c>
      <c r="G31" s="4" t="s">
        <v>79</v>
      </c>
      <c r="H31" s="8" t="s">
        <v>205</v>
      </c>
      <c r="I31" s="1" t="s">
        <v>5</v>
      </c>
      <c r="J31" s="4" t="s">
        <v>11</v>
      </c>
    </row>
    <row r="32" spans="1:10" ht="20.100000000000001" customHeight="1">
      <c r="A32" s="1">
        <v>29</v>
      </c>
      <c r="B32" s="4" t="s">
        <v>77</v>
      </c>
      <c r="C32" s="8" t="s">
        <v>253</v>
      </c>
      <c r="D32" s="2">
        <f>3000*6</f>
        <v>18000</v>
      </c>
      <c r="E32" s="2" t="s">
        <v>296</v>
      </c>
      <c r="F32" s="3" t="s">
        <v>78</v>
      </c>
      <c r="G32" s="4" t="s">
        <v>80</v>
      </c>
      <c r="H32" s="8" t="s">
        <v>205</v>
      </c>
      <c r="I32" s="1" t="s">
        <v>5</v>
      </c>
      <c r="J32" s="4" t="s">
        <v>11</v>
      </c>
    </row>
    <row r="33" spans="1:10" ht="20.100000000000001" customHeight="1">
      <c r="A33" s="1">
        <v>30</v>
      </c>
      <c r="B33" s="4" t="s">
        <v>77</v>
      </c>
      <c r="C33" s="8" t="s">
        <v>253</v>
      </c>
      <c r="D33" s="2">
        <f>2300*6</f>
        <v>13800</v>
      </c>
      <c r="E33" s="2" t="s">
        <v>296</v>
      </c>
      <c r="F33" s="3" t="s">
        <v>78</v>
      </c>
      <c r="G33" s="4" t="s">
        <v>81</v>
      </c>
      <c r="H33" s="8" t="s">
        <v>205</v>
      </c>
      <c r="I33" s="1" t="s">
        <v>5</v>
      </c>
      <c r="J33" s="4" t="s">
        <v>11</v>
      </c>
    </row>
    <row r="34" spans="1:10" ht="20.100000000000001" customHeight="1">
      <c r="A34" s="1">
        <v>31</v>
      </c>
      <c r="B34" s="4" t="s">
        <v>82</v>
      </c>
      <c r="C34" s="8" t="s">
        <v>254</v>
      </c>
      <c r="D34" s="2">
        <f>2900*6</f>
        <v>17400</v>
      </c>
      <c r="E34" s="2" t="s">
        <v>296</v>
      </c>
      <c r="F34" s="3" t="s">
        <v>83</v>
      </c>
      <c r="G34" s="4" t="s">
        <v>87</v>
      </c>
      <c r="H34" s="8" t="s">
        <v>196</v>
      </c>
      <c r="I34" s="1" t="s">
        <v>5</v>
      </c>
      <c r="J34" s="4" t="s">
        <v>11</v>
      </c>
    </row>
    <row r="35" spans="1:10" ht="20.100000000000001" customHeight="1">
      <c r="A35" s="1">
        <v>32</v>
      </c>
      <c r="B35" s="4" t="s">
        <v>82</v>
      </c>
      <c r="C35" s="8" t="s">
        <v>254</v>
      </c>
      <c r="D35" s="2">
        <f>2300*6</f>
        <v>13800</v>
      </c>
      <c r="E35" s="2" t="s">
        <v>296</v>
      </c>
      <c r="F35" s="3" t="s">
        <v>84</v>
      </c>
      <c r="G35" s="4" t="s">
        <v>88</v>
      </c>
      <c r="H35" s="8" t="s">
        <v>255</v>
      </c>
      <c r="I35" s="1" t="s">
        <v>5</v>
      </c>
      <c r="J35" s="4" t="s">
        <v>11</v>
      </c>
    </row>
    <row r="36" spans="1:10" ht="20.100000000000001" customHeight="1">
      <c r="A36" s="1">
        <v>33</v>
      </c>
      <c r="B36" s="4" t="s">
        <v>82</v>
      </c>
      <c r="C36" s="8" t="s">
        <v>254</v>
      </c>
      <c r="D36" s="2">
        <f>1600*6</f>
        <v>9600</v>
      </c>
      <c r="E36" s="2" t="s">
        <v>296</v>
      </c>
      <c r="F36" s="3" t="s">
        <v>85</v>
      </c>
      <c r="G36" s="4" t="s">
        <v>89</v>
      </c>
      <c r="H36" s="8" t="s">
        <v>255</v>
      </c>
      <c r="I36" s="1" t="s">
        <v>5</v>
      </c>
      <c r="J36" s="4" t="s">
        <v>11</v>
      </c>
    </row>
    <row r="37" spans="1:10" ht="20.100000000000001" customHeight="1">
      <c r="A37" s="1">
        <v>34</v>
      </c>
      <c r="B37" s="4" t="s">
        <v>82</v>
      </c>
      <c r="C37" s="8" t="s">
        <v>254</v>
      </c>
      <c r="D37" s="2">
        <f>1600*6</f>
        <v>9600</v>
      </c>
      <c r="E37" s="2" t="s">
        <v>296</v>
      </c>
      <c r="F37" s="3" t="s">
        <v>86</v>
      </c>
      <c r="G37" s="4" t="s">
        <v>90</v>
      </c>
      <c r="H37" s="8" t="s">
        <v>255</v>
      </c>
      <c r="I37" s="1" t="s">
        <v>5</v>
      </c>
      <c r="J37" s="4" t="s">
        <v>11</v>
      </c>
    </row>
    <row r="38" spans="1:10" ht="20.100000000000001" customHeight="1">
      <c r="A38" s="1">
        <v>35</v>
      </c>
      <c r="B38" s="4" t="s">
        <v>91</v>
      </c>
      <c r="C38" s="8" t="s">
        <v>256</v>
      </c>
      <c r="D38" s="2">
        <f>2300*6</f>
        <v>13800</v>
      </c>
      <c r="E38" s="2" t="s">
        <v>296</v>
      </c>
      <c r="F38" s="3" t="s">
        <v>92</v>
      </c>
      <c r="G38" s="4" t="s">
        <v>93</v>
      </c>
      <c r="H38" s="8" t="s">
        <v>257</v>
      </c>
      <c r="I38" s="1" t="s">
        <v>5</v>
      </c>
      <c r="J38" s="4" t="s">
        <v>11</v>
      </c>
    </row>
    <row r="39" spans="1:10" ht="20.100000000000001" customHeight="1">
      <c r="A39" s="1">
        <v>36</v>
      </c>
      <c r="B39" s="4" t="s">
        <v>94</v>
      </c>
      <c r="C39" s="8" t="s">
        <v>258</v>
      </c>
      <c r="D39" s="2">
        <f>3000*5</f>
        <v>15000</v>
      </c>
      <c r="E39" s="2" t="s">
        <v>292</v>
      </c>
      <c r="F39" s="3" t="s">
        <v>95</v>
      </c>
      <c r="G39" s="4" t="s">
        <v>96</v>
      </c>
      <c r="H39" s="8" t="s">
        <v>259</v>
      </c>
      <c r="I39" s="1" t="s">
        <v>5</v>
      </c>
      <c r="J39" s="4" t="s">
        <v>11</v>
      </c>
    </row>
    <row r="40" spans="1:10" ht="20.100000000000001" customHeight="1">
      <c r="A40" s="1">
        <v>37</v>
      </c>
      <c r="B40" s="4" t="s">
        <v>97</v>
      </c>
      <c r="C40" s="8" t="s">
        <v>260</v>
      </c>
      <c r="D40" s="2">
        <f>2300*5</f>
        <v>11500</v>
      </c>
      <c r="E40" s="2" t="s">
        <v>292</v>
      </c>
      <c r="F40" s="3" t="s">
        <v>98</v>
      </c>
      <c r="G40" s="4" t="s">
        <v>99</v>
      </c>
      <c r="H40" s="8" t="s">
        <v>261</v>
      </c>
      <c r="I40" s="1" t="s">
        <v>5</v>
      </c>
      <c r="J40" s="4" t="s">
        <v>11</v>
      </c>
    </row>
    <row r="41" spans="1:10" ht="20.100000000000001" customHeight="1">
      <c r="A41" s="1">
        <v>38</v>
      </c>
      <c r="B41" s="4" t="s">
        <v>97</v>
      </c>
      <c r="C41" s="8" t="s">
        <v>260</v>
      </c>
      <c r="D41" s="2">
        <f>1600*5</f>
        <v>8000</v>
      </c>
      <c r="E41" s="2" t="s">
        <v>292</v>
      </c>
      <c r="F41" s="3" t="s">
        <v>98</v>
      </c>
      <c r="G41" s="4" t="s">
        <v>285</v>
      </c>
      <c r="H41" s="8" t="s">
        <v>262</v>
      </c>
      <c r="I41" s="1" t="s">
        <v>5</v>
      </c>
      <c r="J41" s="4" t="s">
        <v>11</v>
      </c>
    </row>
    <row r="42" spans="1:10" ht="20.100000000000001" customHeight="1">
      <c r="A42" s="1">
        <v>39</v>
      </c>
      <c r="B42" s="4" t="s">
        <v>100</v>
      </c>
      <c r="C42" s="8" t="s">
        <v>263</v>
      </c>
      <c r="D42" s="2">
        <f>2300*5</f>
        <v>11500</v>
      </c>
      <c r="E42" s="2" t="s">
        <v>292</v>
      </c>
      <c r="F42" s="3" t="s">
        <v>98</v>
      </c>
      <c r="G42" s="4" t="s">
        <v>103</v>
      </c>
      <c r="H42" s="8" t="s">
        <v>261</v>
      </c>
      <c r="I42" s="1" t="s">
        <v>5</v>
      </c>
      <c r="J42" s="4" t="s">
        <v>11</v>
      </c>
    </row>
    <row r="43" spans="1:10" ht="20.100000000000001" customHeight="1">
      <c r="A43" s="1">
        <v>40</v>
      </c>
      <c r="B43" s="4" t="s">
        <v>101</v>
      </c>
      <c r="C43" s="8" t="s">
        <v>264</v>
      </c>
      <c r="D43" s="2">
        <f>2300*5</f>
        <v>11500</v>
      </c>
      <c r="E43" s="2" t="s">
        <v>292</v>
      </c>
      <c r="F43" s="3" t="s">
        <v>102</v>
      </c>
      <c r="G43" s="4" t="s">
        <v>104</v>
      </c>
      <c r="H43" s="8" t="s">
        <v>265</v>
      </c>
      <c r="I43" s="1" t="s">
        <v>5</v>
      </c>
      <c r="J43" s="4" t="s">
        <v>11</v>
      </c>
    </row>
    <row r="44" spans="1:10" ht="20.100000000000001" customHeight="1">
      <c r="A44" s="1">
        <v>41</v>
      </c>
      <c r="B44" s="4" t="s">
        <v>266</v>
      </c>
      <c r="C44" s="8" t="s">
        <v>267</v>
      </c>
      <c r="D44" s="2">
        <f>2300*5</f>
        <v>11500</v>
      </c>
      <c r="E44" s="2" t="s">
        <v>292</v>
      </c>
      <c r="F44" s="3" t="s">
        <v>105</v>
      </c>
      <c r="G44" s="4" t="s">
        <v>106</v>
      </c>
      <c r="H44" s="8" t="s">
        <v>268</v>
      </c>
      <c r="I44" s="1" t="s">
        <v>5</v>
      </c>
      <c r="J44" s="4" t="s">
        <v>11</v>
      </c>
    </row>
    <row r="45" spans="1:10" ht="20.100000000000001" customHeight="1">
      <c r="A45" s="1">
        <v>42</v>
      </c>
      <c r="B45" s="4" t="s">
        <v>107</v>
      </c>
      <c r="C45" s="8" t="s">
        <v>270</v>
      </c>
      <c r="D45" s="2">
        <f>3000*5</f>
        <v>15000</v>
      </c>
      <c r="E45" s="2" t="s">
        <v>292</v>
      </c>
      <c r="F45" s="3" t="s">
        <v>108</v>
      </c>
      <c r="G45" s="4" t="s">
        <v>109</v>
      </c>
      <c r="H45" s="8" t="s">
        <v>269</v>
      </c>
      <c r="I45" s="1" t="s">
        <v>5</v>
      </c>
      <c r="J45" s="4" t="s">
        <v>11</v>
      </c>
    </row>
    <row r="46" spans="1:10" ht="20.100000000000001" customHeight="1">
      <c r="A46" s="1">
        <v>43</v>
      </c>
      <c r="B46" s="4" t="s">
        <v>110</v>
      </c>
      <c r="C46" s="8" t="s">
        <v>271</v>
      </c>
      <c r="D46" s="2">
        <f>3000*5</f>
        <v>15000</v>
      </c>
      <c r="E46" s="2" t="s">
        <v>292</v>
      </c>
      <c r="F46" s="3" t="s">
        <v>111</v>
      </c>
      <c r="G46" s="4" t="s">
        <v>112</v>
      </c>
      <c r="H46" s="8" t="s">
        <v>272</v>
      </c>
      <c r="I46" s="1" t="s">
        <v>5</v>
      </c>
      <c r="J46" s="4" t="s">
        <v>11</v>
      </c>
    </row>
    <row r="47" spans="1:10" ht="20.100000000000001" customHeight="1">
      <c r="A47" s="1">
        <v>44</v>
      </c>
      <c r="B47" s="4" t="s">
        <v>113</v>
      </c>
      <c r="C47" s="8" t="s">
        <v>274</v>
      </c>
      <c r="D47" s="2">
        <f>2300*5</f>
        <v>11500</v>
      </c>
      <c r="E47" s="2" t="s">
        <v>292</v>
      </c>
      <c r="F47" s="3" t="s">
        <v>114</v>
      </c>
      <c r="G47" s="4" t="s">
        <v>115</v>
      </c>
      <c r="H47" s="8" t="s">
        <v>273</v>
      </c>
      <c r="I47" s="1" t="s">
        <v>5</v>
      </c>
      <c r="J47" s="4" t="s">
        <v>11</v>
      </c>
    </row>
    <row r="48" spans="1:10" ht="20.100000000000001" customHeight="1">
      <c r="A48" s="1">
        <v>45</v>
      </c>
      <c r="B48" s="4" t="s">
        <v>116</v>
      </c>
      <c r="C48" s="8" t="s">
        <v>275</v>
      </c>
      <c r="D48" s="2">
        <f>1600*5</f>
        <v>8000</v>
      </c>
      <c r="E48" s="2" t="s">
        <v>292</v>
      </c>
      <c r="F48" s="3" t="s">
        <v>117</v>
      </c>
      <c r="G48" s="4" t="s">
        <v>118</v>
      </c>
      <c r="H48" s="8" t="s">
        <v>276</v>
      </c>
      <c r="I48" s="1" t="s">
        <v>5</v>
      </c>
      <c r="J48" s="4" t="s">
        <v>11</v>
      </c>
    </row>
    <row r="49" spans="1:10" ht="20.100000000000001" customHeight="1">
      <c r="A49" s="1">
        <v>46</v>
      </c>
      <c r="B49" s="4" t="s">
        <v>116</v>
      </c>
      <c r="C49" s="8" t="s">
        <v>275</v>
      </c>
      <c r="D49" s="2">
        <f>1600*5</f>
        <v>8000</v>
      </c>
      <c r="E49" s="2" t="s">
        <v>292</v>
      </c>
      <c r="F49" s="3" t="s">
        <v>117</v>
      </c>
      <c r="G49" s="4" t="s">
        <v>119</v>
      </c>
      <c r="H49" s="8" t="s">
        <v>276</v>
      </c>
      <c r="I49" s="1" t="s">
        <v>5</v>
      </c>
      <c r="J49" s="4" t="s">
        <v>11</v>
      </c>
    </row>
    <row r="50" spans="1:10" ht="20.100000000000001" customHeight="1">
      <c r="A50" s="1">
        <v>47</v>
      </c>
      <c r="B50" s="4" t="s">
        <v>120</v>
      </c>
      <c r="C50" s="8" t="s">
        <v>277</v>
      </c>
      <c r="D50" s="2">
        <f>1600*5</f>
        <v>8000</v>
      </c>
      <c r="E50" s="2" t="s">
        <v>292</v>
      </c>
      <c r="F50" s="3" t="s">
        <v>121</v>
      </c>
      <c r="G50" s="4" t="s">
        <v>122</v>
      </c>
      <c r="H50" s="8" t="s">
        <v>196</v>
      </c>
      <c r="I50" s="1" t="s">
        <v>5</v>
      </c>
      <c r="J50" s="4" t="s">
        <v>11</v>
      </c>
    </row>
    <row r="51" spans="1:10" ht="20.100000000000001" customHeight="1">
      <c r="A51" s="1">
        <v>48</v>
      </c>
      <c r="B51" s="4" t="s">
        <v>120</v>
      </c>
      <c r="C51" s="8" t="s">
        <v>277</v>
      </c>
      <c r="D51" s="2">
        <f>3000*5</f>
        <v>15000</v>
      </c>
      <c r="E51" s="2" t="s">
        <v>292</v>
      </c>
      <c r="F51" s="3" t="s">
        <v>121</v>
      </c>
      <c r="G51" s="4" t="s">
        <v>123</v>
      </c>
      <c r="H51" s="8" t="s">
        <v>196</v>
      </c>
      <c r="I51" s="1" t="s">
        <v>5</v>
      </c>
      <c r="J51" s="4" t="s">
        <v>11</v>
      </c>
    </row>
    <row r="52" spans="1:10" ht="20.100000000000001" customHeight="1">
      <c r="A52" s="1">
        <v>49</v>
      </c>
      <c r="B52" s="4" t="s">
        <v>120</v>
      </c>
      <c r="C52" s="8" t="s">
        <v>277</v>
      </c>
      <c r="D52" s="2">
        <f>3000*5</f>
        <v>15000</v>
      </c>
      <c r="E52" s="2" t="s">
        <v>292</v>
      </c>
      <c r="F52" s="3" t="s">
        <v>121</v>
      </c>
      <c r="G52" s="4" t="s">
        <v>124</v>
      </c>
      <c r="H52" s="8" t="s">
        <v>196</v>
      </c>
      <c r="I52" s="1" t="s">
        <v>5</v>
      </c>
      <c r="J52" s="4" t="s">
        <v>11</v>
      </c>
    </row>
    <row r="53" spans="1:10" ht="20.100000000000001" customHeight="1">
      <c r="A53" s="1">
        <v>50</v>
      </c>
      <c r="B53" s="4" t="s">
        <v>125</v>
      </c>
      <c r="C53" s="8" t="s">
        <v>278</v>
      </c>
      <c r="D53" s="2">
        <f>2300*5</f>
        <v>11500</v>
      </c>
      <c r="E53" s="2" t="s">
        <v>293</v>
      </c>
      <c r="F53" s="3" t="s">
        <v>126</v>
      </c>
      <c r="G53" s="4" t="s">
        <v>127</v>
      </c>
      <c r="H53" s="8" t="s">
        <v>196</v>
      </c>
      <c r="I53" s="1" t="s">
        <v>5</v>
      </c>
      <c r="J53" s="4" t="s">
        <v>11</v>
      </c>
    </row>
    <row r="54" spans="1:10" ht="20.100000000000001" customHeight="1">
      <c r="A54" s="1">
        <v>51</v>
      </c>
      <c r="B54" s="4" t="s">
        <v>128</v>
      </c>
      <c r="C54" s="8" t="s">
        <v>279</v>
      </c>
      <c r="D54" s="2">
        <f>3000*5</f>
        <v>15000</v>
      </c>
      <c r="E54" s="2" t="s">
        <v>293</v>
      </c>
      <c r="F54" s="3" t="s">
        <v>129</v>
      </c>
      <c r="G54" s="4" t="s">
        <v>130</v>
      </c>
      <c r="H54" s="8" t="s">
        <v>196</v>
      </c>
      <c r="I54" s="1" t="s">
        <v>5</v>
      </c>
      <c r="J54" s="4" t="s">
        <v>11</v>
      </c>
    </row>
    <row r="55" spans="1:10" ht="20.100000000000001" customHeight="1">
      <c r="A55" s="1">
        <v>52</v>
      </c>
      <c r="B55" s="4" t="s">
        <v>131</v>
      </c>
      <c r="C55" s="8" t="s">
        <v>280</v>
      </c>
      <c r="D55" s="2">
        <f>3000*5</f>
        <v>15000</v>
      </c>
      <c r="E55" s="2" t="s">
        <v>293</v>
      </c>
      <c r="F55" s="3" t="s">
        <v>129</v>
      </c>
      <c r="G55" s="4" t="s">
        <v>132</v>
      </c>
      <c r="H55" s="8" t="s">
        <v>196</v>
      </c>
      <c r="I55" s="1" t="s">
        <v>5</v>
      </c>
      <c r="J55" s="4" t="s">
        <v>11</v>
      </c>
    </row>
    <row r="56" spans="1:10" ht="20.100000000000001" customHeight="1">
      <c r="A56" s="1">
        <v>53</v>
      </c>
      <c r="B56" s="4" t="s">
        <v>133</v>
      </c>
      <c r="C56" s="8" t="s">
        <v>281</v>
      </c>
      <c r="D56" s="2">
        <f>2300*5</f>
        <v>11500</v>
      </c>
      <c r="E56" s="2" t="s">
        <v>293</v>
      </c>
      <c r="F56" s="3" t="s">
        <v>134</v>
      </c>
      <c r="G56" s="4" t="s">
        <v>135</v>
      </c>
      <c r="H56" s="8" t="s">
        <v>282</v>
      </c>
      <c r="I56" s="1" t="s">
        <v>5</v>
      </c>
      <c r="J56" s="4" t="s">
        <v>11</v>
      </c>
    </row>
    <row r="57" spans="1:10" ht="20.100000000000001" customHeight="1">
      <c r="A57" s="1">
        <v>54</v>
      </c>
      <c r="B57" s="4" t="s">
        <v>133</v>
      </c>
      <c r="C57" s="8" t="s">
        <v>281</v>
      </c>
      <c r="D57" s="2">
        <f>1600*5</f>
        <v>8000</v>
      </c>
      <c r="E57" s="2" t="s">
        <v>293</v>
      </c>
      <c r="F57" s="3" t="s">
        <v>134</v>
      </c>
      <c r="G57" s="4" t="s">
        <v>136</v>
      </c>
      <c r="H57" s="8" t="s">
        <v>282</v>
      </c>
      <c r="I57" s="1" t="s">
        <v>5</v>
      </c>
      <c r="J57" s="4" t="s">
        <v>11</v>
      </c>
    </row>
    <row r="58" spans="1:10" ht="20.100000000000001" customHeight="1">
      <c r="A58" s="1">
        <v>55</v>
      </c>
      <c r="B58" s="4" t="s">
        <v>133</v>
      </c>
      <c r="C58" s="8" t="s">
        <v>281</v>
      </c>
      <c r="D58" s="2">
        <f>3000*5</f>
        <v>15000</v>
      </c>
      <c r="E58" s="2" t="s">
        <v>293</v>
      </c>
      <c r="F58" s="3" t="s">
        <v>134</v>
      </c>
      <c r="G58" s="4" t="s">
        <v>137</v>
      </c>
      <c r="H58" s="8" t="s">
        <v>282</v>
      </c>
      <c r="I58" s="1" t="s">
        <v>5</v>
      </c>
      <c r="J58" s="4" t="s">
        <v>11</v>
      </c>
    </row>
    <row r="59" spans="1:10" ht="20.100000000000001" customHeight="1">
      <c r="A59" s="1">
        <v>56</v>
      </c>
      <c r="B59" s="4" t="s">
        <v>68</v>
      </c>
      <c r="C59" s="8" t="s">
        <v>248</v>
      </c>
      <c r="D59" s="2">
        <f>3000*5</f>
        <v>15000</v>
      </c>
      <c r="E59" s="2" t="s">
        <v>293</v>
      </c>
      <c r="F59" s="3" t="s">
        <v>69</v>
      </c>
      <c r="G59" s="4" t="s">
        <v>138</v>
      </c>
      <c r="H59" s="8" t="s">
        <v>283</v>
      </c>
      <c r="I59" s="1" t="s">
        <v>5</v>
      </c>
      <c r="J59" s="4" t="s">
        <v>11</v>
      </c>
    </row>
    <row r="60" spans="1:10" ht="20.100000000000001" customHeight="1">
      <c r="A60" s="1">
        <v>57</v>
      </c>
      <c r="B60" s="4" t="s">
        <v>139</v>
      </c>
      <c r="C60" s="8" t="s">
        <v>284</v>
      </c>
      <c r="D60" s="2">
        <f>2300*5</f>
        <v>11500</v>
      </c>
      <c r="E60" s="2" t="s">
        <v>293</v>
      </c>
      <c r="F60" s="3" t="s">
        <v>140</v>
      </c>
      <c r="G60" s="4" t="s">
        <v>141</v>
      </c>
      <c r="H60" s="8" t="s">
        <v>196</v>
      </c>
      <c r="I60" s="1" t="s">
        <v>5</v>
      </c>
      <c r="J60" s="4" t="s">
        <v>11</v>
      </c>
    </row>
    <row r="61" spans="1:10" ht="20.100000000000001" customHeight="1">
      <c r="A61" s="1">
        <v>58</v>
      </c>
      <c r="B61" s="4" t="s">
        <v>142</v>
      </c>
      <c r="C61" s="8" t="s">
        <v>191</v>
      </c>
      <c r="D61" s="2">
        <f>3000*5</f>
        <v>15000</v>
      </c>
      <c r="E61" s="2" t="s">
        <v>293</v>
      </c>
      <c r="F61" s="3" t="s">
        <v>143</v>
      </c>
      <c r="G61" s="4" t="s">
        <v>144</v>
      </c>
      <c r="H61" s="8" t="s">
        <v>192</v>
      </c>
      <c r="I61" s="1" t="s">
        <v>5</v>
      </c>
      <c r="J61" s="4" t="s">
        <v>11</v>
      </c>
    </row>
    <row r="62" spans="1:10" ht="20.100000000000001" customHeight="1">
      <c r="A62" s="1">
        <v>59</v>
      </c>
      <c r="B62" s="4" t="s">
        <v>145</v>
      </c>
      <c r="C62" s="8" t="s">
        <v>193</v>
      </c>
      <c r="D62" s="2">
        <f>2300*5</f>
        <v>11500</v>
      </c>
      <c r="E62" s="2" t="s">
        <v>293</v>
      </c>
      <c r="F62" s="3" t="s">
        <v>146</v>
      </c>
      <c r="G62" s="4" t="s">
        <v>147</v>
      </c>
      <c r="H62" s="8" t="s">
        <v>194</v>
      </c>
      <c r="I62" s="1" t="s">
        <v>5</v>
      </c>
      <c r="J62" s="4" t="s">
        <v>11</v>
      </c>
    </row>
    <row r="63" spans="1:10" ht="20.100000000000001" customHeight="1">
      <c r="A63" s="1">
        <v>60</v>
      </c>
      <c r="B63" s="4" t="s">
        <v>148</v>
      </c>
      <c r="C63" s="8" t="s">
        <v>195</v>
      </c>
      <c r="D63" s="2">
        <f>1600*5</f>
        <v>8000</v>
      </c>
      <c r="E63" s="2" t="s">
        <v>297</v>
      </c>
      <c r="F63" s="3" t="s">
        <v>150</v>
      </c>
      <c r="G63" s="4" t="s">
        <v>151</v>
      </c>
      <c r="H63" s="8" t="s">
        <v>196</v>
      </c>
      <c r="I63" s="1" t="s">
        <v>5</v>
      </c>
      <c r="J63" s="4" t="s">
        <v>11</v>
      </c>
    </row>
    <row r="64" spans="1:10" ht="20.100000000000001" customHeight="1">
      <c r="A64" s="1">
        <v>61</v>
      </c>
      <c r="B64" s="4" t="s">
        <v>149</v>
      </c>
      <c r="C64" s="8" t="s">
        <v>197</v>
      </c>
      <c r="D64" s="2">
        <f>1600*5</f>
        <v>8000</v>
      </c>
      <c r="E64" s="2" t="s">
        <v>297</v>
      </c>
      <c r="F64" s="3" t="s">
        <v>152</v>
      </c>
      <c r="G64" s="4" t="s">
        <v>153</v>
      </c>
      <c r="H64" s="8" t="s">
        <v>196</v>
      </c>
      <c r="I64" s="1" t="s">
        <v>5</v>
      </c>
      <c r="J64" s="4" t="s">
        <v>11</v>
      </c>
    </row>
    <row r="65" spans="1:10" ht="20.100000000000001" customHeight="1">
      <c r="A65" s="1">
        <v>62</v>
      </c>
      <c r="B65" s="4" t="s">
        <v>154</v>
      </c>
      <c r="C65" s="8" t="s">
        <v>198</v>
      </c>
      <c r="D65" s="2">
        <f>3000*5</f>
        <v>15000</v>
      </c>
      <c r="E65" s="2" t="s">
        <v>297</v>
      </c>
      <c r="F65" s="3" t="s">
        <v>155</v>
      </c>
      <c r="G65" s="4" t="s">
        <v>156</v>
      </c>
      <c r="H65" s="8" t="s">
        <v>199</v>
      </c>
      <c r="I65" s="1" t="s">
        <v>5</v>
      </c>
      <c r="J65" s="4" t="s">
        <v>11</v>
      </c>
    </row>
    <row r="66" spans="1:10" ht="20.100000000000001" customHeight="1">
      <c r="A66" s="1">
        <v>63</v>
      </c>
      <c r="B66" s="4" t="s">
        <v>157</v>
      </c>
      <c r="C66" s="8" t="s">
        <v>200</v>
      </c>
      <c r="D66" s="2">
        <f>2300*4</f>
        <v>9200</v>
      </c>
      <c r="E66" s="2" t="s">
        <v>294</v>
      </c>
      <c r="F66" s="3" t="s">
        <v>158</v>
      </c>
      <c r="G66" s="4" t="s">
        <v>159</v>
      </c>
      <c r="H66" s="8" t="s">
        <v>201</v>
      </c>
      <c r="I66" s="1" t="s">
        <v>5</v>
      </c>
      <c r="J66" s="4" t="s">
        <v>11</v>
      </c>
    </row>
    <row r="67" spans="1:10" ht="20.100000000000001" customHeight="1">
      <c r="A67" s="1">
        <v>64</v>
      </c>
      <c r="B67" s="4" t="s">
        <v>160</v>
      </c>
      <c r="C67" s="8" t="s">
        <v>202</v>
      </c>
      <c r="D67" s="2">
        <f>2300*4</f>
        <v>9200</v>
      </c>
      <c r="E67" s="2" t="s">
        <v>294</v>
      </c>
      <c r="F67" s="3" t="s">
        <v>161</v>
      </c>
      <c r="G67" s="4" t="s">
        <v>162</v>
      </c>
      <c r="H67" s="8" t="s">
        <v>203</v>
      </c>
      <c r="I67" s="1" t="s">
        <v>5</v>
      </c>
      <c r="J67" s="4" t="s">
        <v>11</v>
      </c>
    </row>
    <row r="68" spans="1:10" ht="20.100000000000001" customHeight="1">
      <c r="A68" s="1">
        <v>65</v>
      </c>
      <c r="B68" s="4" t="s">
        <v>163</v>
      </c>
      <c r="C68" s="8" t="s">
        <v>204</v>
      </c>
      <c r="D68" s="2">
        <f>2300*4</f>
        <v>9200</v>
      </c>
      <c r="E68" s="2" t="s">
        <v>294</v>
      </c>
      <c r="F68" s="3" t="s">
        <v>164</v>
      </c>
      <c r="G68" s="4" t="s">
        <v>165</v>
      </c>
      <c r="H68" s="8" t="s">
        <v>196</v>
      </c>
      <c r="I68" s="1" t="s">
        <v>5</v>
      </c>
      <c r="J68" s="4" t="s">
        <v>11</v>
      </c>
    </row>
    <row r="69" spans="1:10" ht="20.100000000000001" customHeight="1">
      <c r="A69" s="1">
        <v>66</v>
      </c>
      <c r="B69" s="4" t="s">
        <v>61</v>
      </c>
      <c r="C69" s="8" t="s">
        <v>206</v>
      </c>
      <c r="D69" s="2">
        <f>2230*4</f>
        <v>8920</v>
      </c>
      <c r="E69" s="2" t="s">
        <v>294</v>
      </c>
      <c r="F69" s="3" t="s">
        <v>62</v>
      </c>
      <c r="G69" s="4" t="s">
        <v>166</v>
      </c>
      <c r="H69" s="8" t="s">
        <v>205</v>
      </c>
      <c r="I69" s="1" t="s">
        <v>5</v>
      </c>
      <c r="J69" s="4" t="s">
        <v>11</v>
      </c>
    </row>
    <row r="70" spans="1:10" ht="20.100000000000001" customHeight="1">
      <c r="A70" s="1">
        <v>67</v>
      </c>
      <c r="B70" s="4" t="s">
        <v>61</v>
      </c>
      <c r="C70" s="8" t="s">
        <v>206</v>
      </c>
      <c r="D70" s="2">
        <f>2300*4</f>
        <v>9200</v>
      </c>
      <c r="E70" s="2" t="s">
        <v>294</v>
      </c>
      <c r="F70" s="3" t="s">
        <v>62</v>
      </c>
      <c r="G70" s="4" t="s">
        <v>167</v>
      </c>
      <c r="H70" s="8" t="s">
        <v>205</v>
      </c>
      <c r="I70" s="1" t="s">
        <v>5</v>
      </c>
      <c r="J70" s="4" t="s">
        <v>11</v>
      </c>
    </row>
    <row r="71" spans="1:10" ht="20.100000000000001" customHeight="1">
      <c r="A71" s="1">
        <v>68</v>
      </c>
      <c r="B71" s="4" t="s">
        <v>168</v>
      </c>
      <c r="C71" s="8" t="s">
        <v>207</v>
      </c>
      <c r="D71" s="2">
        <f>3000*4</f>
        <v>12000</v>
      </c>
      <c r="E71" s="2" t="s">
        <v>294</v>
      </c>
      <c r="F71" s="3" t="s">
        <v>169</v>
      </c>
      <c r="G71" s="4" t="s">
        <v>170</v>
      </c>
      <c r="H71" s="8" t="s">
        <v>196</v>
      </c>
      <c r="I71" s="1" t="s">
        <v>5</v>
      </c>
      <c r="J71" s="4" t="s">
        <v>11</v>
      </c>
    </row>
    <row r="72" spans="1:10" ht="20.100000000000001" customHeight="1">
      <c r="A72" s="1">
        <v>69</v>
      </c>
      <c r="B72" s="4" t="s">
        <v>168</v>
      </c>
      <c r="C72" s="8" t="s">
        <v>207</v>
      </c>
      <c r="D72" s="2">
        <f>2300*4</f>
        <v>9200</v>
      </c>
      <c r="E72" s="2" t="s">
        <v>294</v>
      </c>
      <c r="F72" s="3" t="s">
        <v>169</v>
      </c>
      <c r="G72" s="4" t="s">
        <v>171</v>
      </c>
      <c r="H72" s="8" t="s">
        <v>196</v>
      </c>
      <c r="I72" s="1" t="s">
        <v>5</v>
      </c>
      <c r="J72" s="4" t="s">
        <v>11</v>
      </c>
    </row>
    <row r="73" spans="1:10" ht="20.100000000000001" customHeight="1">
      <c r="A73" s="1">
        <v>70</v>
      </c>
      <c r="B73" s="4" t="s">
        <v>172</v>
      </c>
      <c r="C73" s="8" t="s">
        <v>208</v>
      </c>
      <c r="D73" s="2">
        <f>1600*4</f>
        <v>6400</v>
      </c>
      <c r="E73" s="2" t="s">
        <v>295</v>
      </c>
      <c r="F73" s="3" t="s">
        <v>173</v>
      </c>
      <c r="G73" s="4" t="s">
        <v>174</v>
      </c>
      <c r="H73" s="8" t="s">
        <v>209</v>
      </c>
      <c r="I73" s="1" t="s">
        <v>5</v>
      </c>
      <c r="J73" s="4" t="s">
        <v>11</v>
      </c>
    </row>
    <row r="74" spans="1:10" ht="20.100000000000001" customHeight="1">
      <c r="A74" s="1">
        <v>71</v>
      </c>
      <c r="B74" s="4" t="s">
        <v>175</v>
      </c>
      <c r="C74" s="8" t="s">
        <v>210</v>
      </c>
      <c r="D74" s="2">
        <f>2300*4</f>
        <v>9200</v>
      </c>
      <c r="E74" s="2" t="s">
        <v>295</v>
      </c>
      <c r="F74" s="3" t="s">
        <v>176</v>
      </c>
      <c r="G74" s="4" t="s">
        <v>177</v>
      </c>
      <c r="H74" s="8" t="s">
        <v>209</v>
      </c>
      <c r="I74" s="1" t="s">
        <v>5</v>
      </c>
      <c r="J74" s="4" t="s">
        <v>11</v>
      </c>
    </row>
    <row r="75" spans="1:10" ht="20.100000000000001" customHeight="1">
      <c r="A75" s="1">
        <v>72</v>
      </c>
      <c r="B75" s="4" t="s">
        <v>178</v>
      </c>
      <c r="C75" s="8" t="s">
        <v>211</v>
      </c>
      <c r="D75" s="2">
        <f>2300*4</f>
        <v>9200</v>
      </c>
      <c r="E75" s="2" t="s">
        <v>295</v>
      </c>
      <c r="F75" s="3" t="s">
        <v>179</v>
      </c>
      <c r="G75" s="4" t="s">
        <v>180</v>
      </c>
      <c r="H75" s="8" t="s">
        <v>212</v>
      </c>
      <c r="I75" s="1" t="s">
        <v>5</v>
      </c>
      <c r="J75" s="4" t="s">
        <v>11</v>
      </c>
    </row>
    <row r="76" spans="1:10" ht="20.100000000000001" customHeight="1">
      <c r="A76" s="1">
        <v>73</v>
      </c>
      <c r="B76" s="4" t="s">
        <v>178</v>
      </c>
      <c r="C76" s="8" t="s">
        <v>211</v>
      </c>
      <c r="D76" s="2">
        <f>2300*4</f>
        <v>9200</v>
      </c>
      <c r="E76" s="2" t="s">
        <v>295</v>
      </c>
      <c r="F76" s="3" t="s">
        <v>179</v>
      </c>
      <c r="G76" s="4" t="s">
        <v>181</v>
      </c>
      <c r="H76" s="8" t="s">
        <v>212</v>
      </c>
      <c r="I76" s="1" t="s">
        <v>5</v>
      </c>
      <c r="J76" s="4" t="s">
        <v>11</v>
      </c>
    </row>
    <row r="77" spans="1:10" ht="20.100000000000001" customHeight="1">
      <c r="A77" s="1">
        <v>74</v>
      </c>
      <c r="B77" s="4" t="s">
        <v>182</v>
      </c>
      <c r="C77" s="8" t="s">
        <v>214</v>
      </c>
      <c r="D77" s="2">
        <f>2300*4</f>
        <v>9200</v>
      </c>
      <c r="E77" s="2" t="s">
        <v>298</v>
      </c>
      <c r="F77" s="3" t="s">
        <v>183</v>
      </c>
      <c r="G77" s="4" t="s">
        <v>184</v>
      </c>
      <c r="H77" s="8" t="s">
        <v>213</v>
      </c>
      <c r="I77" s="1" t="s">
        <v>5</v>
      </c>
      <c r="J77" s="4" t="s">
        <v>11</v>
      </c>
    </row>
    <row r="78" spans="1:10" ht="20.100000000000001" customHeight="1">
      <c r="A78" s="1">
        <v>75</v>
      </c>
      <c r="B78" s="4" t="s">
        <v>185</v>
      </c>
      <c r="C78" s="8" t="s">
        <v>215</v>
      </c>
      <c r="D78" s="2">
        <f>2300*4</f>
        <v>9200</v>
      </c>
      <c r="E78" s="2" t="s">
        <v>298</v>
      </c>
      <c r="F78" s="3" t="s">
        <v>186</v>
      </c>
      <c r="G78" s="4" t="s">
        <v>187</v>
      </c>
      <c r="H78" s="8" t="s">
        <v>216</v>
      </c>
      <c r="I78" s="1" t="s">
        <v>5</v>
      </c>
      <c r="J78" s="4" t="s">
        <v>11</v>
      </c>
    </row>
    <row r="79" spans="1:10" ht="20.100000000000001" customHeight="1">
      <c r="A79" s="1">
        <v>76</v>
      </c>
      <c r="B79" s="4" t="s">
        <v>188</v>
      </c>
      <c r="C79" s="8" t="s">
        <v>218</v>
      </c>
      <c r="D79" s="2">
        <f>1600*4</f>
        <v>6400</v>
      </c>
      <c r="E79" s="2" t="s">
        <v>298</v>
      </c>
      <c r="F79" s="3" t="s">
        <v>189</v>
      </c>
      <c r="G79" s="4" t="s">
        <v>190</v>
      </c>
      <c r="H79" s="8" t="s">
        <v>217</v>
      </c>
      <c r="I79" s="1" t="s">
        <v>5</v>
      </c>
      <c r="J79" s="4" t="s">
        <v>11</v>
      </c>
    </row>
    <row r="80" spans="1:10" ht="20.100000000000001" customHeight="1">
      <c r="A80" s="1">
        <v>77</v>
      </c>
      <c r="B80" s="4" t="s">
        <v>286</v>
      </c>
      <c r="C80" s="8" t="s">
        <v>287</v>
      </c>
      <c r="D80" s="2">
        <f>2800*3</f>
        <v>8400</v>
      </c>
      <c r="E80" s="2" t="s">
        <v>299</v>
      </c>
      <c r="F80" s="3" t="s">
        <v>288</v>
      </c>
      <c r="G80" s="4" t="s">
        <v>289</v>
      </c>
      <c r="H80" s="8" t="s">
        <v>290</v>
      </c>
      <c r="I80" s="1" t="s">
        <v>5</v>
      </c>
      <c r="J80" s="4" t="s">
        <v>11</v>
      </c>
    </row>
    <row r="81" spans="1:10" ht="20.100000000000001" customHeight="1">
      <c r="A81" s="1">
        <v>78</v>
      </c>
      <c r="B81" s="12" t="s">
        <v>301</v>
      </c>
      <c r="C81" s="11" t="s">
        <v>302</v>
      </c>
      <c r="D81" s="2">
        <v>2000</v>
      </c>
      <c r="E81" s="2" t="s">
        <v>303</v>
      </c>
      <c r="F81" s="3" t="s">
        <v>304</v>
      </c>
      <c r="G81" s="4" t="s">
        <v>305</v>
      </c>
      <c r="H81" s="8" t="s">
        <v>306</v>
      </c>
      <c r="I81" s="1" t="s">
        <v>5</v>
      </c>
      <c r="J81" s="4" t="s">
        <v>11</v>
      </c>
    </row>
    <row r="82" spans="1:10" ht="20.100000000000001" customHeight="1">
      <c r="A82" s="46" t="s">
        <v>300</v>
      </c>
      <c r="B82" s="47"/>
      <c r="C82" s="48"/>
      <c r="D82" s="2">
        <f>SUM(D4:D81)</f>
        <v>929520</v>
      </c>
      <c r="E82" s="2"/>
      <c r="F82" s="3"/>
      <c r="G82" s="4"/>
      <c r="H82" s="8"/>
      <c r="I82" s="4"/>
      <c r="J82" s="4"/>
    </row>
    <row r="83" spans="1:10" ht="20.100000000000001" customHeight="1">
      <c r="C83" s="9"/>
      <c r="D83" s="5"/>
      <c r="E83" s="5"/>
      <c r="F83" s="10"/>
      <c r="H83" s="9"/>
    </row>
    <row r="84" spans="1:10" ht="20.100000000000001" customHeight="1">
      <c r="C84" s="9"/>
      <c r="D84" s="5"/>
      <c r="E84" s="5"/>
      <c r="F84" s="10"/>
      <c r="H84" s="9"/>
    </row>
    <row r="85" spans="1:10" ht="20.100000000000001" customHeight="1">
      <c r="C85" s="9"/>
      <c r="D85" s="5"/>
      <c r="E85" s="5"/>
      <c r="F85" s="10"/>
      <c r="H85" s="9"/>
    </row>
    <row r="86" spans="1:10" ht="20.100000000000001" customHeight="1">
      <c r="C86" s="9"/>
      <c r="D86" s="5"/>
      <c r="E86" s="5"/>
      <c r="F86" s="10"/>
      <c r="H86" s="9"/>
    </row>
    <row r="87" spans="1:10" ht="20.100000000000001" customHeight="1">
      <c r="C87" s="9"/>
      <c r="D87" s="5"/>
      <c r="E87" s="5"/>
      <c r="F87" s="10"/>
      <c r="H87" s="9"/>
    </row>
    <row r="88" spans="1:10" ht="20.100000000000001" customHeight="1">
      <c r="C88" s="9"/>
      <c r="D88" s="5"/>
      <c r="E88" s="5"/>
      <c r="F88" s="10"/>
      <c r="H88" s="9"/>
    </row>
    <row r="89" spans="1:10" ht="20.100000000000001" customHeight="1">
      <c r="C89" s="9"/>
      <c r="D89" s="5"/>
      <c r="E89" s="5"/>
      <c r="F89" s="10"/>
      <c r="H89" s="9"/>
    </row>
    <row r="90" spans="1:10" ht="20.100000000000001" customHeight="1">
      <c r="C90" s="9"/>
      <c r="D90" s="5"/>
      <c r="E90" s="5"/>
      <c r="F90" s="10"/>
      <c r="H90" s="9"/>
    </row>
    <row r="91" spans="1:10" ht="20.100000000000001" customHeight="1">
      <c r="C91" s="9"/>
      <c r="D91" s="5"/>
      <c r="E91" s="5"/>
      <c r="F91" s="10"/>
      <c r="H91" s="9"/>
    </row>
    <row r="92" spans="1:10" ht="20.100000000000001" customHeight="1">
      <c r="C92" s="9"/>
      <c r="D92" s="5"/>
      <c r="E92" s="5"/>
      <c r="F92" s="10"/>
      <c r="H92" s="9"/>
    </row>
    <row r="93" spans="1:10" ht="20.100000000000001" customHeight="1">
      <c r="C93" s="9"/>
      <c r="D93" s="5"/>
      <c r="E93" s="5"/>
      <c r="F93" s="10"/>
      <c r="H93" s="9"/>
    </row>
    <row r="94" spans="1:10" ht="20.100000000000001" customHeight="1">
      <c r="C94" s="9"/>
      <c r="D94" s="5"/>
      <c r="E94" s="5"/>
      <c r="F94" s="10"/>
      <c r="H94" s="9"/>
    </row>
    <row r="95" spans="1:10" ht="20.100000000000001" customHeight="1">
      <c r="C95" s="9"/>
      <c r="D95" s="5"/>
      <c r="E95" s="5"/>
      <c r="F95" s="10"/>
      <c r="H95" s="9"/>
    </row>
    <row r="96" spans="1:10" ht="20.100000000000001" customHeight="1">
      <c r="C96" s="9"/>
      <c r="D96" s="5"/>
      <c r="E96" s="5"/>
      <c r="F96" s="10"/>
      <c r="H96" s="9"/>
    </row>
    <row r="97" spans="3:8" ht="20.100000000000001" customHeight="1">
      <c r="C97" s="9"/>
      <c r="D97" s="5"/>
      <c r="E97" s="5"/>
      <c r="F97" s="10"/>
      <c r="H97" s="9"/>
    </row>
    <row r="98" spans="3:8" ht="20.100000000000001" customHeight="1">
      <c r="C98" s="9"/>
      <c r="D98" s="5"/>
      <c r="E98" s="5"/>
      <c r="F98" s="10"/>
      <c r="H98" s="9"/>
    </row>
    <row r="99" spans="3:8" ht="20.100000000000001" customHeight="1">
      <c r="C99" s="9"/>
      <c r="D99" s="5"/>
      <c r="E99" s="5"/>
      <c r="F99" s="10"/>
      <c r="H99" s="9"/>
    </row>
    <row r="100" spans="3:8" ht="20.100000000000001" customHeight="1">
      <c r="C100" s="9"/>
      <c r="D100" s="5"/>
      <c r="E100" s="5"/>
      <c r="F100" s="10"/>
      <c r="H100" s="9"/>
    </row>
    <row r="101" spans="3:8" ht="20.100000000000001" customHeight="1">
      <c r="C101" s="9"/>
      <c r="D101" s="5"/>
      <c r="E101" s="5"/>
      <c r="F101" s="10"/>
      <c r="H101" s="9"/>
    </row>
    <row r="102" spans="3:8" ht="20.100000000000001" customHeight="1">
      <c r="C102" s="9"/>
      <c r="D102" s="5"/>
      <c r="E102" s="5"/>
      <c r="F102" s="10"/>
      <c r="H102" s="9"/>
    </row>
    <row r="103" spans="3:8" ht="20.100000000000001" customHeight="1">
      <c r="C103" s="9"/>
      <c r="D103" s="5"/>
      <c r="E103" s="5"/>
      <c r="F103" s="10"/>
      <c r="H103" s="9"/>
    </row>
    <row r="104" spans="3:8" ht="20.100000000000001" customHeight="1">
      <c r="C104" s="9"/>
      <c r="D104" s="5"/>
      <c r="E104" s="5"/>
      <c r="F104" s="10"/>
      <c r="H104" s="9"/>
    </row>
    <row r="105" spans="3:8" ht="20.100000000000001" customHeight="1">
      <c r="C105" s="9"/>
      <c r="D105" s="5"/>
      <c r="E105" s="5"/>
      <c r="F105" s="10"/>
      <c r="H105" s="9"/>
    </row>
    <row r="106" spans="3:8" ht="20.100000000000001" customHeight="1">
      <c r="C106" s="9"/>
      <c r="D106" s="5"/>
      <c r="E106" s="5"/>
      <c r="F106" s="10"/>
      <c r="H106" s="9"/>
    </row>
    <row r="107" spans="3:8" ht="20.100000000000001" customHeight="1">
      <c r="C107" s="9"/>
      <c r="D107" s="5"/>
      <c r="E107" s="5"/>
      <c r="F107" s="10"/>
      <c r="H107" s="9"/>
    </row>
    <row r="108" spans="3:8" ht="20.100000000000001" customHeight="1">
      <c r="C108" s="9"/>
      <c r="D108" s="5"/>
      <c r="E108" s="5"/>
      <c r="F108" s="10"/>
      <c r="H108" s="9"/>
    </row>
    <row r="109" spans="3:8" ht="20.100000000000001" customHeight="1">
      <c r="C109" s="9"/>
      <c r="D109" s="5"/>
      <c r="E109" s="5"/>
      <c r="F109" s="10"/>
      <c r="H109" s="9"/>
    </row>
    <row r="110" spans="3:8" ht="20.100000000000001" customHeight="1">
      <c r="C110" s="9"/>
      <c r="D110" s="5"/>
      <c r="E110" s="5"/>
      <c r="F110" s="10"/>
      <c r="H110" s="9"/>
    </row>
    <row r="111" spans="3:8" ht="20.100000000000001" customHeight="1">
      <c r="C111" s="9"/>
      <c r="D111" s="5"/>
      <c r="E111" s="5"/>
      <c r="F111" s="10"/>
      <c r="H111" s="9"/>
    </row>
    <row r="112" spans="3:8" ht="20.100000000000001" customHeight="1">
      <c r="C112" s="9"/>
      <c r="D112" s="5"/>
      <c r="E112" s="5"/>
      <c r="F112" s="10"/>
      <c r="H112" s="9"/>
    </row>
    <row r="113" spans="3:8" ht="20.100000000000001" customHeight="1">
      <c r="C113" s="9"/>
      <c r="D113" s="5"/>
      <c r="E113" s="5"/>
      <c r="F113" s="10"/>
      <c r="H113" s="9"/>
    </row>
    <row r="114" spans="3:8" ht="20.100000000000001" customHeight="1">
      <c r="C114" s="9"/>
      <c r="D114" s="5"/>
      <c r="E114" s="5"/>
      <c r="F114" s="10"/>
      <c r="H114" s="9"/>
    </row>
    <row r="115" spans="3:8" ht="20.100000000000001" customHeight="1">
      <c r="C115" s="9"/>
      <c r="D115" s="5"/>
      <c r="E115" s="5"/>
      <c r="F115" s="10"/>
      <c r="H115" s="9"/>
    </row>
    <row r="116" spans="3:8" ht="20.100000000000001" customHeight="1">
      <c r="C116" s="9"/>
      <c r="D116" s="5"/>
      <c r="E116" s="5"/>
      <c r="F116" s="10"/>
      <c r="H116" s="9"/>
    </row>
    <row r="117" spans="3:8" ht="20.100000000000001" customHeight="1">
      <c r="C117" s="9"/>
      <c r="D117" s="5"/>
      <c r="E117" s="5"/>
      <c r="F117" s="10"/>
      <c r="H117" s="9"/>
    </row>
    <row r="118" spans="3:8" ht="20.100000000000001" customHeight="1">
      <c r="C118" s="9"/>
      <c r="D118" s="5"/>
      <c r="E118" s="5"/>
      <c r="F118" s="10"/>
      <c r="H118" s="9"/>
    </row>
    <row r="119" spans="3:8" ht="20.100000000000001" customHeight="1">
      <c r="C119" s="9"/>
      <c r="D119" s="5"/>
      <c r="E119" s="5"/>
      <c r="F119" s="10"/>
      <c r="H119" s="9"/>
    </row>
    <row r="120" spans="3:8" ht="20.100000000000001" customHeight="1">
      <c r="C120" s="9"/>
      <c r="D120" s="5"/>
      <c r="E120" s="5"/>
      <c r="F120" s="10"/>
      <c r="H120" s="9"/>
    </row>
    <row r="121" spans="3:8" ht="20.100000000000001" customHeight="1">
      <c r="C121" s="9"/>
      <c r="D121" s="5"/>
      <c r="E121" s="5"/>
      <c r="F121" s="10"/>
      <c r="H121" s="9"/>
    </row>
    <row r="122" spans="3:8" ht="20.100000000000001" customHeight="1">
      <c r="C122" s="9"/>
      <c r="D122" s="5"/>
      <c r="E122" s="5"/>
      <c r="F122" s="10"/>
      <c r="H122" s="9"/>
    </row>
    <row r="123" spans="3:8" ht="20.100000000000001" customHeight="1">
      <c r="C123" s="9"/>
      <c r="D123" s="5"/>
      <c r="E123" s="5"/>
      <c r="F123" s="10"/>
      <c r="H123" s="9"/>
    </row>
    <row r="124" spans="3:8" ht="20.100000000000001" customHeight="1">
      <c r="C124" s="9"/>
      <c r="D124" s="5"/>
      <c r="E124" s="5"/>
      <c r="F124" s="10"/>
      <c r="H124" s="9"/>
    </row>
    <row r="125" spans="3:8" ht="20.100000000000001" customHeight="1">
      <c r="C125" s="9"/>
      <c r="D125" s="5"/>
      <c r="E125" s="5"/>
      <c r="F125" s="10"/>
      <c r="H125" s="9"/>
    </row>
    <row r="126" spans="3:8" ht="20.100000000000001" customHeight="1">
      <c r="C126" s="9"/>
      <c r="D126" s="5"/>
      <c r="E126" s="5"/>
      <c r="F126" s="10"/>
      <c r="H126" s="9"/>
    </row>
    <row r="127" spans="3:8" ht="20.100000000000001" customHeight="1">
      <c r="C127" s="9"/>
      <c r="D127" s="5"/>
      <c r="E127" s="5"/>
      <c r="F127" s="10"/>
      <c r="H127" s="9"/>
    </row>
    <row r="128" spans="3:8" ht="20.100000000000001" customHeight="1">
      <c r="C128" s="9"/>
      <c r="D128" s="5"/>
      <c r="E128" s="5"/>
      <c r="F128" s="10"/>
      <c r="H128" s="9"/>
    </row>
    <row r="129" spans="3:8" ht="20.100000000000001" customHeight="1">
      <c r="C129" s="9"/>
      <c r="D129" s="5"/>
      <c r="E129" s="5"/>
      <c r="F129" s="10"/>
      <c r="H129" s="9"/>
    </row>
    <row r="130" spans="3:8" ht="20.100000000000001" customHeight="1">
      <c r="C130" s="9"/>
      <c r="D130" s="5"/>
      <c r="E130" s="5"/>
      <c r="F130" s="10"/>
      <c r="H130" s="9"/>
    </row>
    <row r="131" spans="3:8" ht="20.100000000000001" customHeight="1">
      <c r="C131" s="9"/>
      <c r="D131" s="5"/>
      <c r="E131" s="5"/>
      <c r="F131" s="10"/>
      <c r="H131" s="9"/>
    </row>
    <row r="132" spans="3:8" ht="20.100000000000001" customHeight="1">
      <c r="C132" s="9"/>
      <c r="D132" s="5"/>
      <c r="E132" s="5"/>
      <c r="F132" s="10"/>
      <c r="H132" s="9"/>
    </row>
    <row r="133" spans="3:8" ht="20.100000000000001" customHeight="1">
      <c r="C133" s="9"/>
      <c r="D133" s="5"/>
      <c r="E133" s="5"/>
      <c r="F133" s="10"/>
      <c r="H133" s="9"/>
    </row>
    <row r="134" spans="3:8" ht="20.100000000000001" customHeight="1">
      <c r="C134" s="9"/>
      <c r="D134" s="5"/>
      <c r="E134" s="5"/>
      <c r="F134" s="10"/>
      <c r="H134" s="9"/>
    </row>
    <row r="135" spans="3:8" ht="20.100000000000001" customHeight="1">
      <c r="C135" s="9"/>
      <c r="D135" s="5"/>
      <c r="E135" s="5"/>
      <c r="F135" s="10"/>
      <c r="H135" s="9"/>
    </row>
    <row r="136" spans="3:8" ht="20.100000000000001" customHeight="1">
      <c r="C136" s="9"/>
      <c r="D136" s="5"/>
      <c r="E136" s="5"/>
      <c r="F136" s="10"/>
      <c r="H136" s="9"/>
    </row>
    <row r="137" spans="3:8" ht="20.100000000000001" customHeight="1">
      <c r="C137" s="9"/>
      <c r="D137" s="5"/>
      <c r="E137" s="5"/>
      <c r="F137" s="10"/>
      <c r="H137" s="9"/>
    </row>
    <row r="138" spans="3:8" ht="20.100000000000001" customHeight="1">
      <c r="C138" s="9"/>
      <c r="D138" s="5"/>
      <c r="E138" s="5"/>
      <c r="F138" s="10"/>
      <c r="H138" s="9"/>
    </row>
    <row r="139" spans="3:8" ht="20.100000000000001" customHeight="1">
      <c r="C139" s="9"/>
      <c r="D139" s="5"/>
      <c r="E139" s="5"/>
      <c r="F139" s="10"/>
      <c r="H139" s="9"/>
    </row>
    <row r="140" spans="3:8" ht="20.100000000000001" customHeight="1">
      <c r="C140" s="9"/>
      <c r="D140" s="5"/>
      <c r="E140" s="5"/>
      <c r="F140" s="10"/>
      <c r="H140" s="9"/>
    </row>
    <row r="141" spans="3:8" ht="20.100000000000001" customHeight="1">
      <c r="C141" s="9"/>
      <c r="D141" s="5"/>
      <c r="E141" s="5"/>
      <c r="F141" s="10"/>
      <c r="H141" s="9"/>
    </row>
    <row r="142" spans="3:8" ht="20.100000000000001" customHeight="1">
      <c r="C142" s="9"/>
      <c r="D142" s="5"/>
      <c r="E142" s="5"/>
      <c r="F142" s="10"/>
      <c r="H142" s="9"/>
    </row>
    <row r="143" spans="3:8" ht="20.100000000000001" customHeight="1">
      <c r="C143" s="9"/>
      <c r="D143" s="5"/>
      <c r="E143" s="5"/>
      <c r="F143" s="10"/>
      <c r="H143" s="9"/>
    </row>
    <row r="144" spans="3:8" ht="20.100000000000001" customHeight="1">
      <c r="C144" s="9"/>
      <c r="D144" s="5"/>
      <c r="E144" s="5"/>
      <c r="F144" s="10"/>
      <c r="H144" s="9"/>
    </row>
    <row r="145" spans="3:8" ht="20.100000000000001" customHeight="1">
      <c r="C145" s="9"/>
      <c r="D145" s="5"/>
      <c r="E145" s="5"/>
      <c r="F145" s="10"/>
      <c r="H145" s="9"/>
    </row>
    <row r="146" spans="3:8" ht="20.100000000000001" customHeight="1">
      <c r="C146" s="9"/>
      <c r="D146" s="5"/>
      <c r="E146" s="5"/>
      <c r="F146" s="10"/>
      <c r="H146" s="9"/>
    </row>
    <row r="147" spans="3:8" ht="20.100000000000001" customHeight="1">
      <c r="C147" s="9"/>
      <c r="D147" s="5"/>
      <c r="E147" s="5"/>
      <c r="F147" s="10"/>
      <c r="H147" s="9"/>
    </row>
    <row r="148" spans="3:8" ht="20.100000000000001" customHeight="1">
      <c r="C148" s="9"/>
      <c r="D148" s="5"/>
      <c r="E148" s="5"/>
      <c r="F148" s="10"/>
      <c r="H148" s="9"/>
    </row>
    <row r="149" spans="3:8" ht="20.100000000000001" customHeight="1">
      <c r="C149" s="9"/>
      <c r="D149" s="5"/>
      <c r="E149" s="5"/>
      <c r="F149" s="10"/>
      <c r="H149" s="9"/>
    </row>
    <row r="150" spans="3:8" ht="20.100000000000001" customHeight="1">
      <c r="C150" s="9"/>
      <c r="D150" s="5"/>
      <c r="E150" s="5"/>
      <c r="F150" s="10"/>
      <c r="H150" s="9"/>
    </row>
    <row r="151" spans="3:8" ht="20.100000000000001" customHeight="1">
      <c r="C151" s="9"/>
      <c r="D151" s="5"/>
      <c r="E151" s="5"/>
      <c r="F151" s="10"/>
      <c r="H151" s="9"/>
    </row>
    <row r="152" spans="3:8" ht="20.100000000000001" customHeight="1">
      <c r="C152" s="9"/>
      <c r="D152" s="5"/>
      <c r="E152" s="5"/>
      <c r="F152" s="10"/>
      <c r="H152" s="9"/>
    </row>
    <row r="153" spans="3:8" ht="20.100000000000001" customHeight="1">
      <c r="C153" s="9"/>
      <c r="D153" s="5"/>
      <c r="E153" s="5"/>
      <c r="F153" s="10"/>
      <c r="H153" s="9"/>
    </row>
    <row r="154" spans="3:8" ht="20.100000000000001" customHeight="1">
      <c r="C154" s="9"/>
      <c r="D154" s="5"/>
      <c r="E154" s="5"/>
      <c r="F154" s="10"/>
      <c r="H154" s="9"/>
    </row>
    <row r="155" spans="3:8" ht="20.100000000000001" customHeight="1">
      <c r="C155" s="9"/>
      <c r="D155" s="5"/>
      <c r="E155" s="5"/>
      <c r="F155" s="10"/>
      <c r="H155" s="9"/>
    </row>
    <row r="156" spans="3:8" ht="20.100000000000001" customHeight="1">
      <c r="C156" s="9"/>
      <c r="D156" s="5"/>
      <c r="E156" s="5"/>
      <c r="F156" s="10"/>
      <c r="H156" s="9"/>
    </row>
    <row r="157" spans="3:8" ht="20.100000000000001" customHeight="1">
      <c r="C157" s="9"/>
      <c r="D157" s="5"/>
      <c r="E157" s="5"/>
      <c r="F157" s="10"/>
      <c r="H157" s="9"/>
    </row>
    <row r="158" spans="3:8" ht="20.100000000000001" customHeight="1">
      <c r="C158" s="9"/>
      <c r="D158" s="5"/>
      <c r="E158" s="5"/>
      <c r="F158" s="10"/>
      <c r="H158" s="9"/>
    </row>
    <row r="159" spans="3:8" ht="20.100000000000001" customHeight="1">
      <c r="C159" s="9"/>
      <c r="D159" s="5"/>
      <c r="E159" s="5"/>
      <c r="F159" s="10"/>
      <c r="H159" s="9"/>
    </row>
    <row r="160" spans="3:8" ht="20.100000000000001" customHeight="1">
      <c r="C160" s="9"/>
      <c r="D160" s="5"/>
      <c r="E160" s="5"/>
      <c r="F160" s="10"/>
      <c r="H160" s="9"/>
    </row>
    <row r="161" spans="3:8" ht="20.100000000000001" customHeight="1">
      <c r="C161" s="9"/>
      <c r="D161" s="5"/>
      <c r="E161" s="5"/>
      <c r="F161" s="10"/>
      <c r="H161" s="9"/>
    </row>
    <row r="162" spans="3:8" ht="20.100000000000001" customHeight="1">
      <c r="C162" s="9"/>
      <c r="D162" s="5"/>
      <c r="E162" s="5"/>
      <c r="F162" s="10"/>
      <c r="H162" s="9"/>
    </row>
    <row r="163" spans="3:8" ht="20.100000000000001" customHeight="1">
      <c r="C163" s="9"/>
      <c r="D163" s="5"/>
      <c r="E163" s="5"/>
      <c r="F163" s="10"/>
      <c r="H163" s="9"/>
    </row>
    <row r="164" spans="3:8" ht="20.100000000000001" customHeight="1">
      <c r="C164" s="9"/>
      <c r="D164" s="5"/>
      <c r="E164" s="5"/>
      <c r="F164" s="10"/>
      <c r="H164" s="9"/>
    </row>
    <row r="165" spans="3:8" ht="20.100000000000001" customHeight="1">
      <c r="C165" s="9"/>
      <c r="D165" s="5"/>
      <c r="E165" s="5"/>
      <c r="F165" s="10"/>
      <c r="H165" s="9"/>
    </row>
    <row r="166" spans="3:8" ht="20.100000000000001" customHeight="1">
      <c r="C166" s="9"/>
      <c r="D166" s="5"/>
      <c r="E166" s="5"/>
      <c r="F166" s="10"/>
      <c r="H166" s="9"/>
    </row>
    <row r="167" spans="3:8" ht="20.100000000000001" customHeight="1">
      <c r="C167" s="9"/>
      <c r="D167" s="5"/>
      <c r="E167" s="5"/>
      <c r="F167" s="10"/>
      <c r="H167" s="9"/>
    </row>
    <row r="168" spans="3:8" ht="20.100000000000001" customHeight="1">
      <c r="C168" s="9"/>
      <c r="D168" s="5"/>
      <c r="E168" s="5"/>
      <c r="F168" s="10"/>
      <c r="H168" s="9"/>
    </row>
    <row r="169" spans="3:8" ht="20.100000000000001" customHeight="1">
      <c r="C169" s="9"/>
      <c r="D169" s="5"/>
      <c r="E169" s="5"/>
      <c r="F169" s="10"/>
      <c r="H169" s="9"/>
    </row>
    <row r="170" spans="3:8" ht="20.100000000000001" customHeight="1">
      <c r="C170" s="9"/>
      <c r="D170" s="5"/>
      <c r="E170" s="5"/>
      <c r="F170" s="10"/>
      <c r="H170" s="9"/>
    </row>
    <row r="171" spans="3:8" ht="20.100000000000001" customHeight="1">
      <c r="C171" s="9"/>
      <c r="D171" s="5"/>
      <c r="E171" s="5"/>
      <c r="F171" s="10"/>
      <c r="H171" s="9"/>
    </row>
    <row r="172" spans="3:8" ht="20.100000000000001" customHeight="1">
      <c r="C172" s="9"/>
      <c r="D172" s="5"/>
      <c r="E172" s="5"/>
      <c r="F172" s="10"/>
      <c r="H172" s="9"/>
    </row>
    <row r="173" spans="3:8" ht="20.100000000000001" customHeight="1">
      <c r="C173" s="9"/>
      <c r="D173" s="5"/>
      <c r="E173" s="5"/>
      <c r="F173" s="10"/>
      <c r="H173" s="9"/>
    </row>
    <row r="174" spans="3:8" ht="20.100000000000001" customHeight="1">
      <c r="C174" s="9"/>
      <c r="D174" s="5"/>
      <c r="E174" s="5"/>
      <c r="F174" s="10"/>
      <c r="H174" s="9"/>
    </row>
    <row r="175" spans="3:8" ht="20.100000000000001" customHeight="1">
      <c r="C175" s="9"/>
      <c r="D175" s="5"/>
      <c r="E175" s="5"/>
      <c r="F175" s="10"/>
      <c r="H175" s="9"/>
    </row>
    <row r="176" spans="3:8" ht="20.100000000000001" customHeight="1">
      <c r="C176" s="9"/>
      <c r="D176" s="5"/>
      <c r="E176" s="5"/>
      <c r="F176" s="10"/>
      <c r="H176" s="9"/>
    </row>
    <row r="177" spans="3:8" ht="20.100000000000001" customHeight="1">
      <c r="C177" s="9"/>
      <c r="D177" s="5"/>
      <c r="E177" s="5"/>
      <c r="F177" s="10"/>
      <c r="H177" s="9"/>
    </row>
    <row r="178" spans="3:8" ht="20.100000000000001" customHeight="1">
      <c r="C178" s="9"/>
      <c r="D178" s="5"/>
      <c r="E178" s="5"/>
      <c r="F178" s="10"/>
      <c r="H178" s="9"/>
    </row>
    <row r="179" spans="3:8" ht="20.100000000000001" customHeight="1">
      <c r="C179" s="9"/>
      <c r="D179" s="5"/>
      <c r="E179" s="5"/>
      <c r="F179" s="10"/>
      <c r="H179" s="9"/>
    </row>
    <row r="180" spans="3:8" ht="20.100000000000001" customHeight="1">
      <c r="C180" s="9"/>
      <c r="D180" s="5"/>
      <c r="E180" s="5"/>
      <c r="F180" s="10"/>
      <c r="H180" s="9"/>
    </row>
    <row r="181" spans="3:8" ht="20.100000000000001" customHeight="1">
      <c r="C181" s="9"/>
      <c r="D181" s="5"/>
      <c r="E181" s="5"/>
      <c r="F181" s="10"/>
      <c r="H181" s="9"/>
    </row>
    <row r="182" spans="3:8" ht="20.100000000000001" customHeight="1">
      <c r="C182" s="9"/>
      <c r="D182" s="5"/>
      <c r="E182" s="5"/>
      <c r="F182" s="10"/>
      <c r="H182" s="9"/>
    </row>
    <row r="183" spans="3:8" ht="20.100000000000001" customHeight="1">
      <c r="C183" s="9"/>
      <c r="D183" s="5"/>
      <c r="E183" s="5"/>
      <c r="F183" s="10"/>
      <c r="H183" s="9"/>
    </row>
    <row r="184" spans="3:8" ht="20.100000000000001" customHeight="1">
      <c r="C184" s="9"/>
      <c r="D184" s="5"/>
      <c r="E184" s="5"/>
      <c r="F184" s="10"/>
      <c r="H184" s="9"/>
    </row>
    <row r="185" spans="3:8" ht="20.100000000000001" customHeight="1">
      <c r="C185" s="9"/>
      <c r="D185" s="5"/>
      <c r="E185" s="5"/>
      <c r="F185" s="10"/>
      <c r="H185" s="9"/>
    </row>
    <row r="186" spans="3:8" ht="20.100000000000001" customHeight="1">
      <c r="C186" s="9"/>
      <c r="D186" s="5"/>
      <c r="E186" s="5"/>
      <c r="F186" s="10"/>
      <c r="H186" s="9"/>
    </row>
    <row r="187" spans="3:8" ht="20.100000000000001" customHeight="1">
      <c r="C187" s="9"/>
      <c r="D187" s="5"/>
      <c r="E187" s="5"/>
      <c r="F187" s="10"/>
      <c r="H187" s="9"/>
    </row>
    <row r="188" spans="3:8" ht="20.100000000000001" customHeight="1">
      <c r="C188" s="9"/>
      <c r="D188" s="5"/>
      <c r="E188" s="5"/>
      <c r="F188" s="10"/>
      <c r="H188" s="9"/>
    </row>
    <row r="189" spans="3:8" ht="20.100000000000001" customHeight="1">
      <c r="C189" s="9"/>
      <c r="D189" s="5"/>
      <c r="E189" s="5"/>
      <c r="F189" s="10"/>
      <c r="H189" s="9"/>
    </row>
    <row r="190" spans="3:8" ht="20.100000000000001" customHeight="1">
      <c r="C190" s="9"/>
      <c r="D190" s="5"/>
      <c r="E190" s="5"/>
      <c r="F190" s="10"/>
      <c r="H190" s="9"/>
    </row>
    <row r="191" spans="3:8" ht="20.100000000000001" customHeight="1">
      <c r="C191" s="9"/>
      <c r="D191" s="5"/>
      <c r="E191" s="5"/>
      <c r="F191" s="10"/>
      <c r="H191" s="9"/>
    </row>
    <row r="192" spans="3:8" ht="20.100000000000001" customHeight="1">
      <c r="C192" s="9"/>
      <c r="D192" s="5"/>
      <c r="E192" s="5"/>
      <c r="F192" s="10"/>
      <c r="H192" s="9"/>
    </row>
    <row r="193" spans="3:8" ht="20.100000000000001" customHeight="1">
      <c r="C193" s="9"/>
      <c r="D193" s="5"/>
      <c r="E193" s="5"/>
      <c r="F193" s="10"/>
      <c r="H193" s="9"/>
    </row>
    <row r="194" spans="3:8" ht="20.100000000000001" customHeight="1">
      <c r="C194" s="9"/>
      <c r="D194" s="5"/>
      <c r="E194" s="5"/>
      <c r="F194" s="10"/>
      <c r="H194" s="9"/>
    </row>
    <row r="195" spans="3:8" ht="20.100000000000001" customHeight="1">
      <c r="C195" s="9"/>
      <c r="D195" s="5"/>
      <c r="E195" s="5"/>
      <c r="F195" s="10"/>
      <c r="H195" s="9"/>
    </row>
    <row r="196" spans="3:8" ht="20.100000000000001" customHeight="1">
      <c r="C196" s="9"/>
      <c r="D196" s="5"/>
      <c r="E196" s="5"/>
      <c r="F196" s="10"/>
      <c r="H196" s="9"/>
    </row>
    <row r="197" spans="3:8" ht="20.100000000000001" customHeight="1">
      <c r="C197" s="9"/>
      <c r="D197" s="5"/>
      <c r="E197" s="5"/>
      <c r="F197" s="10"/>
      <c r="H197" s="9"/>
    </row>
    <row r="198" spans="3:8" ht="20.100000000000001" customHeight="1">
      <c r="C198" s="9"/>
      <c r="D198" s="5"/>
      <c r="E198" s="5"/>
      <c r="F198" s="10"/>
      <c r="H198" s="9"/>
    </row>
    <row r="199" spans="3:8" ht="20.100000000000001" customHeight="1">
      <c r="C199" s="9"/>
      <c r="D199" s="5"/>
      <c r="E199" s="5"/>
      <c r="F199" s="10"/>
      <c r="H199" s="9"/>
    </row>
    <row r="200" spans="3:8" ht="20.100000000000001" customHeight="1">
      <c r="C200" s="9"/>
      <c r="D200" s="5"/>
      <c r="E200" s="5"/>
      <c r="F200" s="10"/>
      <c r="H200" s="9"/>
    </row>
    <row r="201" spans="3:8" ht="20.100000000000001" customHeight="1">
      <c r="C201" s="9"/>
      <c r="D201" s="5"/>
      <c r="E201" s="5"/>
      <c r="F201" s="10"/>
      <c r="H201" s="9"/>
    </row>
    <row r="202" spans="3:8" ht="20.100000000000001" customHeight="1">
      <c r="C202" s="9"/>
      <c r="D202" s="5"/>
      <c r="E202" s="5"/>
      <c r="F202" s="10"/>
      <c r="H202" s="9"/>
    </row>
    <row r="203" spans="3:8" ht="20.100000000000001" customHeight="1">
      <c r="C203" s="9"/>
      <c r="D203" s="5"/>
      <c r="E203" s="5"/>
      <c r="F203" s="10"/>
      <c r="H203" s="9"/>
    </row>
    <row r="204" spans="3:8" ht="20.100000000000001" customHeight="1">
      <c r="C204" s="9"/>
      <c r="D204" s="5"/>
      <c r="E204" s="5"/>
      <c r="F204" s="10"/>
      <c r="H204" s="9"/>
    </row>
    <row r="205" spans="3:8" ht="20.100000000000001" customHeight="1">
      <c r="C205" s="9"/>
      <c r="D205" s="5"/>
      <c r="E205" s="5"/>
      <c r="F205" s="10"/>
      <c r="H205" s="9"/>
    </row>
    <row r="206" spans="3:8" ht="20.100000000000001" customHeight="1">
      <c r="C206" s="9"/>
      <c r="D206" s="5"/>
      <c r="E206" s="5"/>
      <c r="F206" s="10"/>
      <c r="H206" s="9"/>
    </row>
    <row r="207" spans="3:8" ht="20.100000000000001" customHeight="1">
      <c r="C207" s="9"/>
      <c r="D207" s="5"/>
      <c r="E207" s="5"/>
      <c r="F207" s="10"/>
      <c r="H207" s="9"/>
    </row>
    <row r="208" spans="3:8" ht="20.100000000000001" customHeight="1">
      <c r="C208" s="9"/>
      <c r="D208" s="5"/>
      <c r="E208" s="5"/>
      <c r="F208" s="10"/>
      <c r="H208" s="9"/>
    </row>
    <row r="209" spans="3:8" ht="20.100000000000001" customHeight="1">
      <c r="C209" s="9"/>
      <c r="D209" s="5"/>
      <c r="E209" s="5"/>
      <c r="F209" s="10"/>
      <c r="H209" s="9"/>
    </row>
    <row r="210" spans="3:8" ht="20.100000000000001" customHeight="1">
      <c r="C210" s="9"/>
      <c r="D210" s="5"/>
      <c r="E210" s="5"/>
      <c r="F210" s="10"/>
      <c r="H210" s="9"/>
    </row>
    <row r="211" spans="3:8" ht="20.100000000000001" customHeight="1">
      <c r="C211" s="9"/>
      <c r="D211" s="5"/>
      <c r="E211" s="5"/>
      <c r="F211" s="10"/>
      <c r="H211" s="9"/>
    </row>
    <row r="212" spans="3:8" ht="20.100000000000001" customHeight="1">
      <c r="C212" s="9"/>
      <c r="D212" s="5"/>
      <c r="E212" s="5"/>
      <c r="F212" s="10"/>
      <c r="H212" s="9"/>
    </row>
    <row r="213" spans="3:8" ht="20.100000000000001" customHeight="1">
      <c r="C213" s="9"/>
      <c r="D213" s="5"/>
      <c r="E213" s="5"/>
      <c r="F213" s="10"/>
      <c r="H213" s="9"/>
    </row>
    <row r="214" spans="3:8" ht="20.100000000000001" customHeight="1">
      <c r="C214" s="9"/>
      <c r="D214" s="5"/>
      <c r="E214" s="5"/>
      <c r="F214" s="10"/>
      <c r="H214" s="9"/>
    </row>
    <row r="215" spans="3:8" ht="20.100000000000001" customHeight="1">
      <c r="C215" s="9"/>
      <c r="D215" s="5"/>
      <c r="E215" s="5"/>
      <c r="F215" s="10"/>
      <c r="H215" s="9"/>
    </row>
    <row r="216" spans="3:8" ht="20.100000000000001" customHeight="1">
      <c r="C216" s="9"/>
      <c r="D216" s="5"/>
      <c r="E216" s="5"/>
      <c r="F216" s="10"/>
      <c r="H216" s="9"/>
    </row>
    <row r="217" spans="3:8" ht="20.100000000000001" customHeight="1">
      <c r="C217" s="9"/>
      <c r="D217" s="5"/>
      <c r="E217" s="5"/>
      <c r="F217" s="10"/>
      <c r="H217" s="9"/>
    </row>
    <row r="218" spans="3:8" ht="20.100000000000001" customHeight="1">
      <c r="C218" s="9"/>
      <c r="D218" s="5"/>
      <c r="E218" s="5"/>
      <c r="F218" s="10"/>
      <c r="H218" s="9"/>
    </row>
    <row r="219" spans="3:8" ht="20.100000000000001" customHeight="1">
      <c r="C219" s="9"/>
      <c r="D219" s="5"/>
      <c r="E219" s="5"/>
      <c r="F219" s="10"/>
      <c r="H219" s="9"/>
    </row>
    <row r="220" spans="3:8" ht="20.100000000000001" customHeight="1">
      <c r="C220" s="9"/>
      <c r="D220" s="5"/>
      <c r="E220" s="5"/>
      <c r="F220" s="10"/>
      <c r="H220" s="9"/>
    </row>
    <row r="221" spans="3:8" ht="20.100000000000001" customHeight="1">
      <c r="C221" s="9"/>
      <c r="D221" s="5"/>
      <c r="E221" s="5"/>
      <c r="F221" s="10"/>
      <c r="H221" s="9"/>
    </row>
    <row r="222" spans="3:8" ht="20.100000000000001" customHeight="1">
      <c r="C222" s="9"/>
      <c r="D222" s="5"/>
      <c r="E222" s="5"/>
      <c r="F222" s="10"/>
      <c r="H222" s="9"/>
    </row>
    <row r="223" spans="3:8" ht="20.100000000000001" customHeight="1">
      <c r="C223" s="9"/>
      <c r="D223" s="5"/>
      <c r="E223" s="5"/>
      <c r="F223" s="10"/>
      <c r="H223" s="9"/>
    </row>
    <row r="224" spans="3:8" ht="20.100000000000001" customHeight="1">
      <c r="C224" s="9"/>
      <c r="D224" s="5"/>
      <c r="E224" s="5"/>
      <c r="F224" s="10"/>
      <c r="H224" s="9"/>
    </row>
    <row r="225" spans="3:8" ht="20.100000000000001" customHeight="1">
      <c r="C225" s="9"/>
      <c r="D225" s="5"/>
      <c r="E225" s="5"/>
      <c r="F225" s="10"/>
      <c r="H225" s="9"/>
    </row>
    <row r="226" spans="3:8" ht="20.100000000000001" customHeight="1">
      <c r="C226" s="9"/>
      <c r="D226" s="5"/>
      <c r="E226" s="5"/>
      <c r="F226" s="10"/>
      <c r="H226" s="9"/>
    </row>
    <row r="227" spans="3:8" ht="20.100000000000001" customHeight="1">
      <c r="C227" s="9"/>
      <c r="D227" s="5"/>
      <c r="E227" s="5"/>
      <c r="F227" s="10"/>
      <c r="H227" s="9"/>
    </row>
    <row r="228" spans="3:8" ht="20.100000000000001" customHeight="1">
      <c r="C228" s="9"/>
      <c r="D228" s="5"/>
      <c r="E228" s="5"/>
      <c r="F228" s="10"/>
      <c r="H228" s="9"/>
    </row>
    <row r="229" spans="3:8" ht="20.100000000000001" customHeight="1">
      <c r="C229" s="9"/>
      <c r="D229" s="5"/>
      <c r="E229" s="5"/>
      <c r="F229" s="10"/>
      <c r="H229" s="9"/>
    </row>
    <row r="230" spans="3:8" ht="20.100000000000001" customHeight="1">
      <c r="C230" s="9"/>
      <c r="D230" s="5"/>
      <c r="E230" s="5"/>
      <c r="F230" s="10"/>
      <c r="H230" s="9"/>
    </row>
    <row r="231" spans="3:8" ht="20.100000000000001" customHeight="1">
      <c r="C231" s="9"/>
      <c r="D231" s="5"/>
      <c r="E231" s="5"/>
      <c r="F231" s="10"/>
      <c r="H231" s="9"/>
    </row>
    <row r="232" spans="3:8" ht="20.100000000000001" customHeight="1">
      <c r="C232" s="9"/>
      <c r="D232" s="5"/>
      <c r="E232" s="5"/>
      <c r="F232" s="10"/>
      <c r="H232" s="9"/>
    </row>
    <row r="233" spans="3:8" ht="20.100000000000001" customHeight="1">
      <c r="C233" s="9"/>
      <c r="D233" s="5"/>
      <c r="E233" s="5"/>
      <c r="F233" s="10"/>
      <c r="H233" s="9"/>
    </row>
    <row r="234" spans="3:8" ht="20.100000000000001" customHeight="1">
      <c r="C234" s="9"/>
      <c r="D234" s="5"/>
      <c r="E234" s="5"/>
      <c r="F234" s="10"/>
      <c r="H234" s="9"/>
    </row>
    <row r="235" spans="3:8" ht="20.100000000000001" customHeight="1">
      <c r="C235" s="9"/>
      <c r="D235" s="5"/>
      <c r="E235" s="5"/>
      <c r="F235" s="10"/>
      <c r="H235" s="9"/>
    </row>
    <row r="236" spans="3:8" ht="20.100000000000001" customHeight="1">
      <c r="C236" s="9"/>
      <c r="D236" s="5"/>
      <c r="E236" s="5"/>
      <c r="F236" s="10"/>
      <c r="H236" s="9"/>
    </row>
    <row r="237" spans="3:8" ht="20.100000000000001" customHeight="1">
      <c r="C237" s="9"/>
      <c r="D237" s="5"/>
      <c r="E237" s="5"/>
      <c r="F237" s="10"/>
      <c r="H237" s="9"/>
    </row>
    <row r="238" spans="3:8" ht="20.100000000000001" customHeight="1">
      <c r="C238" s="9"/>
      <c r="D238" s="5"/>
      <c r="E238" s="5"/>
      <c r="F238" s="10"/>
      <c r="H238" s="9"/>
    </row>
    <row r="239" spans="3:8" ht="20.100000000000001" customHeight="1">
      <c r="C239" s="9"/>
      <c r="D239" s="5"/>
      <c r="E239" s="5"/>
      <c r="F239" s="10"/>
      <c r="H239" s="9"/>
    </row>
    <row r="240" spans="3:8" ht="20.100000000000001" customHeight="1">
      <c r="C240" s="9"/>
      <c r="D240" s="5"/>
      <c r="E240" s="5"/>
      <c r="F240" s="10"/>
      <c r="H240" s="9"/>
    </row>
    <row r="241" spans="3:8" ht="20.100000000000001" customHeight="1">
      <c r="C241" s="9"/>
      <c r="D241" s="5"/>
      <c r="E241" s="5"/>
      <c r="F241" s="10"/>
      <c r="H241" s="9"/>
    </row>
    <row r="242" spans="3:8" ht="20.100000000000001" customHeight="1">
      <c r="C242" s="9"/>
      <c r="D242" s="5"/>
      <c r="E242" s="5"/>
      <c r="F242" s="10"/>
      <c r="H242" s="9"/>
    </row>
    <row r="243" spans="3:8" ht="20.100000000000001" customHeight="1">
      <c r="C243" s="9"/>
      <c r="D243" s="5"/>
      <c r="E243" s="5"/>
      <c r="F243" s="10"/>
      <c r="H243" s="9"/>
    </row>
    <row r="244" spans="3:8" ht="20.100000000000001" customHeight="1">
      <c r="C244" s="9"/>
      <c r="D244" s="5"/>
      <c r="E244" s="5"/>
      <c r="F244" s="10"/>
      <c r="H244" s="9"/>
    </row>
    <row r="245" spans="3:8" ht="20.100000000000001" customHeight="1">
      <c r="C245" s="9"/>
      <c r="D245" s="5"/>
      <c r="E245" s="5"/>
      <c r="F245" s="10"/>
      <c r="H245" s="9"/>
    </row>
    <row r="246" spans="3:8" ht="20.100000000000001" customHeight="1">
      <c r="C246" s="9"/>
      <c r="D246" s="5"/>
      <c r="E246" s="5"/>
      <c r="F246" s="10"/>
      <c r="H246" s="9"/>
    </row>
    <row r="247" spans="3:8" ht="20.100000000000001" customHeight="1">
      <c r="C247" s="9"/>
      <c r="D247" s="5"/>
      <c r="E247" s="5"/>
      <c r="F247" s="10"/>
      <c r="H247" s="9"/>
    </row>
    <row r="248" spans="3:8" ht="20.100000000000001" customHeight="1">
      <c r="C248" s="9"/>
      <c r="D248" s="5"/>
      <c r="E248" s="5"/>
      <c r="F248" s="10"/>
      <c r="H248" s="9"/>
    </row>
    <row r="249" spans="3:8" ht="20.100000000000001" customHeight="1">
      <c r="C249" s="9"/>
      <c r="D249" s="5"/>
      <c r="E249" s="5"/>
      <c r="F249" s="10"/>
      <c r="H249" s="9"/>
    </row>
    <row r="250" spans="3:8" ht="20.100000000000001" customHeight="1">
      <c r="C250" s="9"/>
      <c r="D250" s="5"/>
      <c r="E250" s="5"/>
      <c r="F250" s="10"/>
      <c r="H250" s="9"/>
    </row>
    <row r="251" spans="3:8" ht="20.100000000000001" customHeight="1">
      <c r="C251" s="9"/>
      <c r="D251" s="5"/>
      <c r="E251" s="5"/>
      <c r="F251" s="10"/>
      <c r="H251" s="9"/>
    </row>
    <row r="252" spans="3:8" ht="20.100000000000001" customHeight="1">
      <c r="C252" s="9"/>
      <c r="D252" s="5"/>
      <c r="E252" s="5"/>
      <c r="F252" s="10"/>
      <c r="H252" s="9"/>
    </row>
    <row r="253" spans="3:8" ht="20.100000000000001" customHeight="1">
      <c r="C253" s="9"/>
      <c r="D253" s="5"/>
      <c r="E253" s="5"/>
      <c r="F253" s="10"/>
      <c r="H253" s="9"/>
    </row>
    <row r="254" spans="3:8" ht="20.100000000000001" customHeight="1">
      <c r="C254" s="9"/>
      <c r="D254" s="9"/>
      <c r="E254" s="9"/>
      <c r="H254" s="9"/>
    </row>
    <row r="255" spans="3:8" ht="20.100000000000001" customHeight="1">
      <c r="C255" s="9"/>
      <c r="D255" s="9"/>
      <c r="E255" s="9"/>
      <c r="H255" s="9"/>
    </row>
    <row r="256" spans="3:8" ht="20.100000000000001" customHeight="1">
      <c r="C256" s="9"/>
      <c r="D256" s="9"/>
      <c r="E256" s="9"/>
      <c r="H256" s="9"/>
    </row>
    <row r="257" spans="3:8" ht="20.100000000000001" customHeight="1">
      <c r="C257" s="9"/>
      <c r="D257" s="9"/>
      <c r="E257" s="9"/>
      <c r="H257" s="9"/>
    </row>
    <row r="258" spans="3:8" ht="20.100000000000001" customHeight="1">
      <c r="C258" s="9"/>
      <c r="D258" s="9"/>
      <c r="E258" s="9"/>
      <c r="H258" s="9"/>
    </row>
    <row r="259" spans="3:8" ht="20.100000000000001" customHeight="1">
      <c r="C259" s="9"/>
      <c r="D259" s="9"/>
      <c r="E259" s="9"/>
      <c r="H259" s="9"/>
    </row>
    <row r="260" spans="3:8" ht="20.100000000000001" customHeight="1">
      <c r="H260" s="9"/>
    </row>
    <row r="261" spans="3:8" ht="20.100000000000001" customHeight="1">
      <c r="H261" s="9"/>
    </row>
  </sheetData>
  <mergeCells count="2">
    <mergeCell ref="A1:J2"/>
    <mergeCell ref="A82:C8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2"/>
  <sheetViews>
    <sheetView tabSelected="1" topLeftCell="A69" workbookViewId="0">
      <selection activeCell="E65" sqref="E27:E65"/>
    </sheetView>
  </sheetViews>
  <sheetFormatPr defaultRowHeight="13.5"/>
  <cols>
    <col min="1" max="1" width="5.5" bestFit="1" customWidth="1"/>
    <col min="3" max="3" width="20.5" bestFit="1" customWidth="1"/>
    <col min="4" max="4" width="19.375" bestFit="1" customWidth="1"/>
    <col min="5" max="5" width="10.5" bestFit="1" customWidth="1"/>
    <col min="6" max="6" width="22.75" bestFit="1" customWidth="1"/>
    <col min="7" max="7" width="12.75" bestFit="1" customWidth="1"/>
    <col min="10" max="10" width="22.75" bestFit="1" customWidth="1"/>
    <col min="11" max="11" width="20.5" bestFit="1" customWidth="1"/>
  </cols>
  <sheetData>
    <row r="1" spans="1:11">
      <c r="A1" s="44" t="s">
        <v>12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ht="14.25">
      <c r="A3" s="13" t="s">
        <v>307</v>
      </c>
      <c r="B3" s="13" t="s">
        <v>308</v>
      </c>
      <c r="C3" s="13" t="s">
        <v>309</v>
      </c>
      <c r="D3" s="13" t="s">
        <v>310</v>
      </c>
      <c r="E3" s="13" t="s">
        <v>311</v>
      </c>
      <c r="F3" s="13" t="s">
        <v>312</v>
      </c>
      <c r="G3" s="14" t="s">
        <v>313</v>
      </c>
      <c r="H3" s="13" t="s">
        <v>314</v>
      </c>
      <c r="I3" s="13" t="s">
        <v>315</v>
      </c>
      <c r="J3" s="13" t="s">
        <v>316</v>
      </c>
      <c r="K3" s="13" t="s">
        <v>317</v>
      </c>
    </row>
    <row r="4" spans="1:11" ht="14.25">
      <c r="A4" s="13">
        <v>1</v>
      </c>
      <c r="B4" s="13" t="s">
        <v>318</v>
      </c>
      <c r="C4" s="14" t="s">
        <v>319</v>
      </c>
      <c r="D4" s="15">
        <v>3000</v>
      </c>
      <c r="E4" s="15">
        <f>D4</f>
        <v>3000</v>
      </c>
      <c r="F4" s="14" t="s">
        <v>615</v>
      </c>
      <c r="G4" s="14">
        <v>13901858168</v>
      </c>
      <c r="H4" s="13" t="s">
        <v>320</v>
      </c>
      <c r="I4" s="14" t="s">
        <v>321</v>
      </c>
      <c r="J4" s="13" t="s">
        <v>322</v>
      </c>
      <c r="K4" s="13" t="s">
        <v>323</v>
      </c>
    </row>
    <row r="5" spans="1:11" ht="14.25">
      <c r="A5" s="13">
        <v>2</v>
      </c>
      <c r="B5" s="13" t="s">
        <v>318</v>
      </c>
      <c r="C5" s="14" t="s">
        <v>319</v>
      </c>
      <c r="D5" s="15">
        <v>1600</v>
      </c>
      <c r="E5" s="15">
        <f t="shared" ref="E5:E68" si="0">D5</f>
        <v>1600</v>
      </c>
      <c r="F5" s="14" t="s">
        <v>615</v>
      </c>
      <c r="G5" s="14">
        <v>13901858168</v>
      </c>
      <c r="H5" s="13" t="s">
        <v>324</v>
      </c>
      <c r="I5" s="14" t="s">
        <v>321</v>
      </c>
      <c r="J5" s="13" t="s">
        <v>322</v>
      </c>
      <c r="K5" s="13" t="s">
        <v>323</v>
      </c>
    </row>
    <row r="6" spans="1:11" ht="14.25">
      <c r="A6" s="13">
        <v>3</v>
      </c>
      <c r="B6" s="13" t="s">
        <v>325</v>
      </c>
      <c r="C6" s="14" t="s">
        <v>326</v>
      </c>
      <c r="D6" s="15">
        <v>2900</v>
      </c>
      <c r="E6" s="15">
        <f t="shared" si="0"/>
        <v>2900</v>
      </c>
      <c r="F6" s="14" t="s">
        <v>615</v>
      </c>
      <c r="G6" s="14">
        <v>15801891203</v>
      </c>
      <c r="H6" s="13" t="s">
        <v>327</v>
      </c>
      <c r="I6" s="14" t="s">
        <v>321</v>
      </c>
      <c r="J6" s="13" t="s">
        <v>322</v>
      </c>
      <c r="K6" s="13" t="s">
        <v>323</v>
      </c>
    </row>
    <row r="7" spans="1:11" ht="14.25">
      <c r="A7" s="13">
        <v>4</v>
      </c>
      <c r="B7" s="13" t="s">
        <v>325</v>
      </c>
      <c r="C7" s="14" t="s">
        <v>326</v>
      </c>
      <c r="D7" s="15">
        <v>1550</v>
      </c>
      <c r="E7" s="15">
        <f t="shared" si="0"/>
        <v>1550</v>
      </c>
      <c r="F7" s="14" t="s">
        <v>615</v>
      </c>
      <c r="G7" s="14">
        <v>15801891203</v>
      </c>
      <c r="H7" s="13" t="s">
        <v>328</v>
      </c>
      <c r="I7" s="14" t="s">
        <v>220</v>
      </c>
      <c r="J7" s="13" t="s">
        <v>322</v>
      </c>
      <c r="K7" s="13" t="s">
        <v>323</v>
      </c>
    </row>
    <row r="8" spans="1:11" ht="14.25">
      <c r="A8" s="13">
        <v>5</v>
      </c>
      <c r="B8" s="13" t="s">
        <v>329</v>
      </c>
      <c r="C8" s="14" t="s">
        <v>330</v>
      </c>
      <c r="D8" s="15">
        <v>1600</v>
      </c>
      <c r="E8" s="15">
        <f t="shared" si="0"/>
        <v>1600</v>
      </c>
      <c r="F8" s="14" t="s">
        <v>615</v>
      </c>
      <c r="G8" s="14" t="s">
        <v>331</v>
      </c>
      <c r="H8" s="13" t="s">
        <v>332</v>
      </c>
      <c r="I8" s="14" t="s">
        <v>333</v>
      </c>
      <c r="J8" s="13" t="s">
        <v>322</v>
      </c>
      <c r="K8" s="13" t="s">
        <v>323</v>
      </c>
    </row>
    <row r="9" spans="1:11" ht="14.25">
      <c r="A9" s="13">
        <v>6</v>
      </c>
      <c r="B9" s="13" t="s">
        <v>334</v>
      </c>
      <c r="C9" s="14" t="s">
        <v>335</v>
      </c>
      <c r="D9" s="15">
        <v>2300</v>
      </c>
      <c r="E9" s="15">
        <f t="shared" si="0"/>
        <v>2300</v>
      </c>
      <c r="F9" s="14" t="s">
        <v>615</v>
      </c>
      <c r="G9" s="14" t="s">
        <v>336</v>
      </c>
      <c r="H9" s="13" t="s">
        <v>337</v>
      </c>
      <c r="I9" s="14" t="s">
        <v>338</v>
      </c>
      <c r="J9" s="13" t="s">
        <v>322</v>
      </c>
      <c r="K9" s="13" t="s">
        <v>323</v>
      </c>
    </row>
    <row r="10" spans="1:11" ht="14.25">
      <c r="A10" s="13">
        <v>7</v>
      </c>
      <c r="B10" s="13" t="s">
        <v>339</v>
      </c>
      <c r="C10" s="14" t="s">
        <v>340</v>
      </c>
      <c r="D10" s="15">
        <v>3000</v>
      </c>
      <c r="E10" s="15">
        <f t="shared" si="0"/>
        <v>3000</v>
      </c>
      <c r="F10" s="14" t="s">
        <v>615</v>
      </c>
      <c r="G10" s="14" t="s">
        <v>341</v>
      </c>
      <c r="H10" s="13" t="s">
        <v>342</v>
      </c>
      <c r="I10" s="14" t="s">
        <v>338</v>
      </c>
      <c r="J10" s="13" t="s">
        <v>322</v>
      </c>
      <c r="K10" s="13" t="s">
        <v>323</v>
      </c>
    </row>
    <row r="11" spans="1:11" ht="14.25">
      <c r="A11" s="13">
        <v>8</v>
      </c>
      <c r="B11" s="13" t="s">
        <v>343</v>
      </c>
      <c r="C11" s="14" t="s">
        <v>344</v>
      </c>
      <c r="D11" s="15">
        <v>3000</v>
      </c>
      <c r="E11" s="15">
        <f t="shared" si="0"/>
        <v>3000</v>
      </c>
      <c r="F11" s="14" t="s">
        <v>615</v>
      </c>
      <c r="G11" s="14" t="s">
        <v>341</v>
      </c>
      <c r="H11" s="13" t="s">
        <v>345</v>
      </c>
      <c r="I11" s="14" t="s">
        <v>338</v>
      </c>
      <c r="J11" s="13" t="s">
        <v>322</v>
      </c>
      <c r="K11" s="13" t="s">
        <v>323</v>
      </c>
    </row>
    <row r="12" spans="1:11" ht="14.25">
      <c r="A12" s="13">
        <v>9</v>
      </c>
      <c r="B12" s="13" t="s">
        <v>346</v>
      </c>
      <c r="C12" s="14" t="s">
        <v>347</v>
      </c>
      <c r="D12" s="15">
        <v>2300</v>
      </c>
      <c r="E12" s="15">
        <f t="shared" si="0"/>
        <v>2300</v>
      </c>
      <c r="F12" s="14" t="s">
        <v>615</v>
      </c>
      <c r="G12" s="14" t="s">
        <v>348</v>
      </c>
      <c r="H12" s="13" t="s">
        <v>349</v>
      </c>
      <c r="I12" s="14" t="s">
        <v>350</v>
      </c>
      <c r="J12" s="13" t="s">
        <v>322</v>
      </c>
      <c r="K12" s="13" t="s">
        <v>323</v>
      </c>
    </row>
    <row r="13" spans="1:11" ht="14.25">
      <c r="A13" s="13">
        <v>10</v>
      </c>
      <c r="B13" s="13" t="s">
        <v>346</v>
      </c>
      <c r="C13" s="14" t="s">
        <v>347</v>
      </c>
      <c r="D13" s="15">
        <v>1600</v>
      </c>
      <c r="E13" s="15">
        <f t="shared" si="0"/>
        <v>1600</v>
      </c>
      <c r="F13" s="14" t="s">
        <v>615</v>
      </c>
      <c r="G13" s="14" t="s">
        <v>348</v>
      </c>
      <c r="H13" s="13" t="s">
        <v>351</v>
      </c>
      <c r="I13" s="14" t="s">
        <v>350</v>
      </c>
      <c r="J13" s="13" t="s">
        <v>322</v>
      </c>
      <c r="K13" s="13" t="s">
        <v>323</v>
      </c>
    </row>
    <row r="14" spans="1:11" ht="14.25">
      <c r="A14" s="13">
        <v>11</v>
      </c>
      <c r="B14" s="13" t="s">
        <v>346</v>
      </c>
      <c r="C14" s="14" t="s">
        <v>347</v>
      </c>
      <c r="D14" s="15">
        <v>3000</v>
      </c>
      <c r="E14" s="15">
        <f t="shared" si="0"/>
        <v>3000</v>
      </c>
      <c r="F14" s="14" t="s">
        <v>615</v>
      </c>
      <c r="G14" s="14" t="s">
        <v>348</v>
      </c>
      <c r="H14" s="13" t="s">
        <v>352</v>
      </c>
      <c r="I14" s="14" t="s">
        <v>350</v>
      </c>
      <c r="J14" s="13" t="s">
        <v>322</v>
      </c>
      <c r="K14" s="13" t="s">
        <v>323</v>
      </c>
    </row>
    <row r="15" spans="1:11" ht="14.25">
      <c r="A15" s="13">
        <v>12</v>
      </c>
      <c r="B15" s="13" t="s">
        <v>353</v>
      </c>
      <c r="C15" s="14" t="s">
        <v>354</v>
      </c>
      <c r="D15" s="15">
        <v>3000</v>
      </c>
      <c r="E15" s="15">
        <f t="shared" si="0"/>
        <v>3000</v>
      </c>
      <c r="F15" s="14" t="s">
        <v>615</v>
      </c>
      <c r="G15" s="14" t="s">
        <v>355</v>
      </c>
      <c r="H15" s="13" t="s">
        <v>356</v>
      </c>
      <c r="I15" s="14" t="s">
        <v>357</v>
      </c>
      <c r="J15" s="13" t="s">
        <v>322</v>
      </c>
      <c r="K15" s="13" t="s">
        <v>323</v>
      </c>
    </row>
    <row r="16" spans="1:11" ht="14.25">
      <c r="A16" s="13">
        <v>13</v>
      </c>
      <c r="B16" s="13" t="s">
        <v>358</v>
      </c>
      <c r="C16" s="14" t="s">
        <v>359</v>
      </c>
      <c r="D16" s="15">
        <v>2300</v>
      </c>
      <c r="E16" s="15">
        <f t="shared" si="0"/>
        <v>2300</v>
      </c>
      <c r="F16" s="14" t="s">
        <v>615</v>
      </c>
      <c r="G16" s="14" t="s">
        <v>360</v>
      </c>
      <c r="H16" s="13" t="s">
        <v>361</v>
      </c>
      <c r="I16" s="14" t="s">
        <v>338</v>
      </c>
      <c r="J16" s="13" t="s">
        <v>322</v>
      </c>
      <c r="K16" s="13" t="s">
        <v>323</v>
      </c>
    </row>
    <row r="17" spans="1:11" ht="14.25">
      <c r="A17" s="13">
        <v>14</v>
      </c>
      <c r="B17" s="13" t="s">
        <v>362</v>
      </c>
      <c r="C17" s="14" t="s">
        <v>363</v>
      </c>
      <c r="D17" s="15">
        <v>3000</v>
      </c>
      <c r="E17" s="15">
        <f t="shared" si="0"/>
        <v>3000</v>
      </c>
      <c r="F17" s="14" t="s">
        <v>615</v>
      </c>
      <c r="G17" s="14" t="s">
        <v>364</v>
      </c>
      <c r="H17" s="13" t="s">
        <v>365</v>
      </c>
      <c r="I17" s="14" t="s">
        <v>366</v>
      </c>
      <c r="J17" s="13" t="s">
        <v>322</v>
      </c>
      <c r="K17" s="13" t="s">
        <v>323</v>
      </c>
    </row>
    <row r="18" spans="1:11" ht="14.25">
      <c r="A18" s="13">
        <v>15</v>
      </c>
      <c r="B18" s="13" t="s">
        <v>367</v>
      </c>
      <c r="C18" s="14" t="s">
        <v>368</v>
      </c>
      <c r="D18" s="15">
        <v>2300</v>
      </c>
      <c r="E18" s="15">
        <f t="shared" si="0"/>
        <v>2300</v>
      </c>
      <c r="F18" s="14" t="s">
        <v>615</v>
      </c>
      <c r="G18" s="14" t="s">
        <v>369</v>
      </c>
      <c r="H18" s="13" t="s">
        <v>370</v>
      </c>
      <c r="I18" s="14" t="s">
        <v>371</v>
      </c>
      <c r="J18" s="13" t="s">
        <v>322</v>
      </c>
      <c r="K18" s="13" t="s">
        <v>323</v>
      </c>
    </row>
    <row r="19" spans="1:11" ht="14.25">
      <c r="A19" s="13">
        <v>16</v>
      </c>
      <c r="B19" s="13" t="s">
        <v>372</v>
      </c>
      <c r="C19" s="14" t="s">
        <v>373</v>
      </c>
      <c r="D19" s="15">
        <v>1600</v>
      </c>
      <c r="E19" s="15">
        <f t="shared" si="0"/>
        <v>1600</v>
      </c>
      <c r="F19" s="14" t="s">
        <v>615</v>
      </c>
      <c r="G19" s="14" t="s">
        <v>374</v>
      </c>
      <c r="H19" s="13" t="s">
        <v>375</v>
      </c>
      <c r="I19" s="14" t="s">
        <v>376</v>
      </c>
      <c r="J19" s="13" t="s">
        <v>322</v>
      </c>
      <c r="K19" s="13" t="s">
        <v>323</v>
      </c>
    </row>
    <row r="20" spans="1:11" ht="14.25">
      <c r="A20" s="13">
        <v>17</v>
      </c>
      <c r="B20" s="13" t="s">
        <v>377</v>
      </c>
      <c r="C20" s="14" t="s">
        <v>378</v>
      </c>
      <c r="D20" s="15">
        <v>2300</v>
      </c>
      <c r="E20" s="15">
        <f t="shared" si="0"/>
        <v>2300</v>
      </c>
      <c r="F20" s="14" t="s">
        <v>615</v>
      </c>
      <c r="G20" s="14" t="s">
        <v>379</v>
      </c>
      <c r="H20" s="13" t="s">
        <v>380</v>
      </c>
      <c r="I20" s="14" t="s">
        <v>376</v>
      </c>
      <c r="J20" s="13" t="s">
        <v>322</v>
      </c>
      <c r="K20" s="13" t="s">
        <v>323</v>
      </c>
    </row>
    <row r="21" spans="1:11" ht="14.25">
      <c r="A21" s="13">
        <v>18</v>
      </c>
      <c r="B21" s="13" t="s">
        <v>381</v>
      </c>
      <c r="C21" s="14" t="s">
        <v>382</v>
      </c>
      <c r="D21" s="15">
        <v>2300</v>
      </c>
      <c r="E21" s="15">
        <f t="shared" si="0"/>
        <v>2300</v>
      </c>
      <c r="F21" s="14" t="s">
        <v>615</v>
      </c>
      <c r="G21" s="14" t="s">
        <v>383</v>
      </c>
      <c r="H21" s="13" t="s">
        <v>384</v>
      </c>
      <c r="I21" s="14" t="s">
        <v>385</v>
      </c>
      <c r="J21" s="13" t="s">
        <v>322</v>
      </c>
      <c r="K21" s="13" t="s">
        <v>323</v>
      </c>
    </row>
    <row r="22" spans="1:11" ht="14.25">
      <c r="A22" s="13">
        <v>19</v>
      </c>
      <c r="B22" s="13" t="s">
        <v>381</v>
      </c>
      <c r="C22" s="14" t="s">
        <v>382</v>
      </c>
      <c r="D22" s="15">
        <v>2300</v>
      </c>
      <c r="E22" s="15">
        <f t="shared" si="0"/>
        <v>2300</v>
      </c>
      <c r="F22" s="14" t="s">
        <v>615</v>
      </c>
      <c r="G22" s="14" t="s">
        <v>383</v>
      </c>
      <c r="H22" s="13" t="s">
        <v>386</v>
      </c>
      <c r="I22" s="14" t="s">
        <v>385</v>
      </c>
      <c r="J22" s="13" t="s">
        <v>322</v>
      </c>
      <c r="K22" s="13" t="s">
        <v>323</v>
      </c>
    </row>
    <row r="23" spans="1:11" ht="14.25">
      <c r="A23" s="13">
        <v>20</v>
      </c>
      <c r="B23" s="16" t="s">
        <v>301</v>
      </c>
      <c r="C23" s="17" t="s">
        <v>387</v>
      </c>
      <c r="D23" s="15">
        <v>2000</v>
      </c>
      <c r="E23" s="15">
        <f t="shared" si="0"/>
        <v>2000</v>
      </c>
      <c r="F23" s="14" t="s">
        <v>615</v>
      </c>
      <c r="G23" s="14" t="s">
        <v>388</v>
      </c>
      <c r="H23" s="13" t="s">
        <v>389</v>
      </c>
      <c r="I23" s="14" t="s">
        <v>390</v>
      </c>
      <c r="J23" s="13" t="s">
        <v>322</v>
      </c>
      <c r="K23" s="13" t="s">
        <v>323</v>
      </c>
    </row>
    <row r="24" spans="1:11" ht="14.25">
      <c r="A24" s="37">
        <v>21</v>
      </c>
      <c r="B24" s="38" t="s">
        <v>611</v>
      </c>
      <c r="C24" s="39" t="s">
        <v>613</v>
      </c>
      <c r="D24" s="15">
        <v>1700</v>
      </c>
      <c r="E24" s="15">
        <f t="shared" si="0"/>
        <v>1700</v>
      </c>
      <c r="F24" s="14" t="s">
        <v>615</v>
      </c>
      <c r="G24" s="40" t="s">
        <v>616</v>
      </c>
      <c r="H24" s="41" t="s">
        <v>618</v>
      </c>
      <c r="I24" s="42" t="s">
        <v>620</v>
      </c>
      <c r="J24" s="37" t="s">
        <v>322</v>
      </c>
      <c r="K24" s="37" t="s">
        <v>11</v>
      </c>
    </row>
    <row r="25" spans="1:11" ht="14.25">
      <c r="A25" s="37">
        <v>22</v>
      </c>
      <c r="B25" s="38" t="s">
        <v>611</v>
      </c>
      <c r="C25" s="39" t="s">
        <v>613</v>
      </c>
      <c r="D25" s="15">
        <v>1700</v>
      </c>
      <c r="E25" s="15">
        <f t="shared" si="0"/>
        <v>1700</v>
      </c>
      <c r="F25" s="14" t="s">
        <v>615</v>
      </c>
      <c r="G25" s="40" t="s">
        <v>616</v>
      </c>
      <c r="H25" s="41" t="s">
        <v>618</v>
      </c>
      <c r="I25" s="42" t="s">
        <v>620</v>
      </c>
      <c r="J25" s="37" t="s">
        <v>322</v>
      </c>
      <c r="K25" s="37" t="s">
        <v>11</v>
      </c>
    </row>
    <row r="26" spans="1:11" ht="14.25">
      <c r="A26" s="37">
        <v>23</v>
      </c>
      <c r="B26" s="38" t="s">
        <v>612</v>
      </c>
      <c r="C26" s="39" t="s">
        <v>614</v>
      </c>
      <c r="D26" s="15">
        <v>1700</v>
      </c>
      <c r="E26" s="15">
        <f t="shared" si="0"/>
        <v>1700</v>
      </c>
      <c r="F26" s="14" t="s">
        <v>615</v>
      </c>
      <c r="G26" s="40" t="s">
        <v>617</v>
      </c>
      <c r="H26" s="41" t="s">
        <v>619</v>
      </c>
      <c r="I26" s="43" t="s">
        <v>621</v>
      </c>
      <c r="J26" s="37" t="s">
        <v>322</v>
      </c>
      <c r="K26" s="37" t="s">
        <v>11</v>
      </c>
    </row>
    <row r="27" spans="1:11" ht="14.25">
      <c r="A27" s="37">
        <v>24</v>
      </c>
      <c r="B27" s="13" t="s">
        <v>391</v>
      </c>
      <c r="C27" s="14" t="s">
        <v>392</v>
      </c>
      <c r="D27" s="15">
        <v>1600</v>
      </c>
      <c r="E27" s="15">
        <f t="shared" si="0"/>
        <v>1600</v>
      </c>
      <c r="F27" s="15" t="s">
        <v>622</v>
      </c>
      <c r="G27" s="14" t="s">
        <v>393</v>
      </c>
      <c r="H27" s="13" t="s">
        <v>394</v>
      </c>
      <c r="I27" s="14" t="s">
        <v>395</v>
      </c>
      <c r="J27" s="13" t="s">
        <v>322</v>
      </c>
      <c r="K27" s="13" t="s">
        <v>323</v>
      </c>
    </row>
    <row r="28" spans="1:11" ht="14.25">
      <c r="A28" s="37">
        <v>25</v>
      </c>
      <c r="B28" s="13" t="s">
        <v>391</v>
      </c>
      <c r="C28" s="14" t="s">
        <v>392</v>
      </c>
      <c r="D28" s="15">
        <v>2300</v>
      </c>
      <c r="E28" s="15">
        <f t="shared" si="0"/>
        <v>2300</v>
      </c>
      <c r="F28" s="15" t="s">
        <v>622</v>
      </c>
      <c r="G28" s="14" t="s">
        <v>393</v>
      </c>
      <c r="H28" s="13" t="s">
        <v>396</v>
      </c>
      <c r="I28" s="14" t="s">
        <v>395</v>
      </c>
      <c r="J28" s="13" t="s">
        <v>322</v>
      </c>
      <c r="K28" s="13" t="s">
        <v>323</v>
      </c>
    </row>
    <row r="29" spans="1:11" ht="14.25">
      <c r="A29" s="37">
        <v>26</v>
      </c>
      <c r="B29" s="13" t="s">
        <v>397</v>
      </c>
      <c r="C29" s="14" t="s">
        <v>398</v>
      </c>
      <c r="D29" s="15">
        <v>2300</v>
      </c>
      <c r="E29" s="15">
        <f t="shared" si="0"/>
        <v>2300</v>
      </c>
      <c r="F29" s="15" t="s">
        <v>622</v>
      </c>
      <c r="G29" s="14" t="s">
        <v>399</v>
      </c>
      <c r="H29" s="13" t="s">
        <v>400</v>
      </c>
      <c r="I29" s="14" t="s">
        <v>401</v>
      </c>
      <c r="J29" s="13" t="s">
        <v>322</v>
      </c>
      <c r="K29" s="13" t="s">
        <v>323</v>
      </c>
    </row>
    <row r="30" spans="1:11" ht="14.25">
      <c r="A30" s="37">
        <v>27</v>
      </c>
      <c r="B30" s="13" t="s">
        <v>402</v>
      </c>
      <c r="C30" s="14" t="s">
        <v>403</v>
      </c>
      <c r="D30" s="15">
        <v>2300</v>
      </c>
      <c r="E30" s="15">
        <f t="shared" si="0"/>
        <v>2300</v>
      </c>
      <c r="F30" s="15" t="s">
        <v>622</v>
      </c>
      <c r="G30" s="14" t="s">
        <v>404</v>
      </c>
      <c r="H30" s="13" t="s">
        <v>405</v>
      </c>
      <c r="I30" s="14" t="s">
        <v>338</v>
      </c>
      <c r="J30" s="13" t="s">
        <v>322</v>
      </c>
      <c r="K30" s="13" t="s">
        <v>323</v>
      </c>
    </row>
    <row r="31" spans="1:11" ht="14.25">
      <c r="A31" s="37">
        <v>28</v>
      </c>
      <c r="B31" s="13" t="s">
        <v>406</v>
      </c>
      <c r="C31" s="14" t="s">
        <v>407</v>
      </c>
      <c r="D31" s="15">
        <v>3000</v>
      </c>
      <c r="E31" s="15">
        <f t="shared" si="0"/>
        <v>3000</v>
      </c>
      <c r="F31" s="15" t="s">
        <v>622</v>
      </c>
      <c r="G31" s="14" t="s">
        <v>408</v>
      </c>
      <c r="H31" s="13" t="s">
        <v>409</v>
      </c>
      <c r="I31" s="14" t="s">
        <v>338</v>
      </c>
      <c r="J31" s="13" t="s">
        <v>322</v>
      </c>
      <c r="K31" s="13" t="s">
        <v>323</v>
      </c>
    </row>
    <row r="32" spans="1:11" ht="14.25">
      <c r="A32" s="37">
        <v>29</v>
      </c>
      <c r="B32" s="13" t="s">
        <v>410</v>
      </c>
      <c r="C32" s="14" t="s">
        <v>411</v>
      </c>
      <c r="D32" s="15">
        <v>1600</v>
      </c>
      <c r="E32" s="15">
        <f t="shared" si="0"/>
        <v>1600</v>
      </c>
      <c r="F32" s="15" t="s">
        <v>622</v>
      </c>
      <c r="G32" s="14" t="s">
        <v>408</v>
      </c>
      <c r="H32" s="13" t="s">
        <v>412</v>
      </c>
      <c r="I32" s="14" t="s">
        <v>413</v>
      </c>
      <c r="J32" s="13" t="s">
        <v>322</v>
      </c>
      <c r="K32" s="13" t="s">
        <v>323</v>
      </c>
    </row>
    <row r="33" spans="1:11" ht="14.25">
      <c r="A33" s="37">
        <v>30</v>
      </c>
      <c r="B33" s="13" t="s">
        <v>414</v>
      </c>
      <c r="C33" s="14" t="s">
        <v>415</v>
      </c>
      <c r="D33" s="15">
        <v>2300</v>
      </c>
      <c r="E33" s="15">
        <f t="shared" si="0"/>
        <v>2300</v>
      </c>
      <c r="F33" s="15" t="s">
        <v>622</v>
      </c>
      <c r="G33" s="14" t="s">
        <v>416</v>
      </c>
      <c r="H33" s="13" t="s">
        <v>417</v>
      </c>
      <c r="I33" s="14" t="s">
        <v>418</v>
      </c>
      <c r="J33" s="13" t="s">
        <v>322</v>
      </c>
      <c r="K33" s="13" t="s">
        <v>323</v>
      </c>
    </row>
    <row r="34" spans="1:11" ht="14.25">
      <c r="A34" s="37">
        <v>31</v>
      </c>
      <c r="B34" s="13" t="s">
        <v>419</v>
      </c>
      <c r="C34" s="14" t="s">
        <v>420</v>
      </c>
      <c r="D34" s="15">
        <v>3000</v>
      </c>
      <c r="E34" s="15">
        <f t="shared" si="0"/>
        <v>3000</v>
      </c>
      <c r="F34" s="15" t="s">
        <v>622</v>
      </c>
      <c r="G34" s="14" t="s">
        <v>421</v>
      </c>
      <c r="H34" s="13" t="s">
        <v>422</v>
      </c>
      <c r="I34" s="14" t="s">
        <v>423</v>
      </c>
      <c r="J34" s="13" t="s">
        <v>322</v>
      </c>
      <c r="K34" s="13" t="s">
        <v>323</v>
      </c>
    </row>
    <row r="35" spans="1:11" ht="14.25">
      <c r="A35" s="37">
        <v>32</v>
      </c>
      <c r="B35" s="13" t="s">
        <v>424</v>
      </c>
      <c r="C35" s="14" t="s">
        <v>425</v>
      </c>
      <c r="D35" s="15">
        <v>3000</v>
      </c>
      <c r="E35" s="15">
        <f t="shared" si="0"/>
        <v>3000</v>
      </c>
      <c r="F35" s="15" t="s">
        <v>622</v>
      </c>
      <c r="G35" s="14" t="s">
        <v>426</v>
      </c>
      <c r="H35" s="13" t="s">
        <v>427</v>
      </c>
      <c r="I35" s="14" t="s">
        <v>338</v>
      </c>
      <c r="J35" s="13" t="s">
        <v>322</v>
      </c>
      <c r="K35" s="13" t="s">
        <v>323</v>
      </c>
    </row>
    <row r="36" spans="1:11" ht="14.25">
      <c r="A36" s="37">
        <v>33</v>
      </c>
      <c r="B36" s="13" t="s">
        <v>424</v>
      </c>
      <c r="C36" s="14" t="s">
        <v>425</v>
      </c>
      <c r="D36" s="15">
        <v>1600</v>
      </c>
      <c r="E36" s="15">
        <f t="shared" si="0"/>
        <v>1600</v>
      </c>
      <c r="F36" s="15" t="s">
        <v>622</v>
      </c>
      <c r="G36" s="14" t="s">
        <v>426</v>
      </c>
      <c r="H36" s="13" t="s">
        <v>428</v>
      </c>
      <c r="I36" s="14" t="s">
        <v>338</v>
      </c>
      <c r="J36" s="13" t="s">
        <v>322</v>
      </c>
      <c r="K36" s="13" t="s">
        <v>323</v>
      </c>
    </row>
    <row r="37" spans="1:11" ht="14.25">
      <c r="A37" s="37">
        <v>34</v>
      </c>
      <c r="B37" s="13" t="s">
        <v>424</v>
      </c>
      <c r="C37" s="14" t="s">
        <v>425</v>
      </c>
      <c r="D37" s="15">
        <v>2300</v>
      </c>
      <c r="E37" s="15">
        <f t="shared" si="0"/>
        <v>2300</v>
      </c>
      <c r="F37" s="15" t="s">
        <v>622</v>
      </c>
      <c r="G37" s="14" t="s">
        <v>426</v>
      </c>
      <c r="H37" s="13" t="s">
        <v>429</v>
      </c>
      <c r="I37" s="14" t="s">
        <v>338</v>
      </c>
      <c r="J37" s="13" t="s">
        <v>322</v>
      </c>
      <c r="K37" s="13" t="s">
        <v>323</v>
      </c>
    </row>
    <row r="38" spans="1:11" ht="14.25">
      <c r="A38" s="37">
        <v>35</v>
      </c>
      <c r="B38" s="13" t="s">
        <v>430</v>
      </c>
      <c r="C38" s="14" t="s">
        <v>431</v>
      </c>
      <c r="D38" s="15">
        <v>2300</v>
      </c>
      <c r="E38" s="15">
        <f t="shared" si="0"/>
        <v>2300</v>
      </c>
      <c r="F38" s="15" t="s">
        <v>622</v>
      </c>
      <c r="G38" s="14" t="s">
        <v>432</v>
      </c>
      <c r="H38" s="13" t="s">
        <v>433</v>
      </c>
      <c r="I38" s="14" t="s">
        <v>434</v>
      </c>
      <c r="J38" s="13" t="s">
        <v>322</v>
      </c>
      <c r="K38" s="13" t="s">
        <v>323</v>
      </c>
    </row>
    <row r="39" spans="1:11" ht="14.25">
      <c r="A39" s="37">
        <v>36</v>
      </c>
      <c r="B39" s="13" t="s">
        <v>430</v>
      </c>
      <c r="C39" s="14" t="s">
        <v>431</v>
      </c>
      <c r="D39" s="15">
        <v>2300</v>
      </c>
      <c r="E39" s="15">
        <f t="shared" si="0"/>
        <v>2300</v>
      </c>
      <c r="F39" s="15" t="s">
        <v>622</v>
      </c>
      <c r="G39" s="14" t="s">
        <v>432</v>
      </c>
      <c r="H39" s="13" t="s">
        <v>435</v>
      </c>
      <c r="I39" s="14" t="s">
        <v>239</v>
      </c>
      <c r="J39" s="13" t="s">
        <v>322</v>
      </c>
      <c r="K39" s="13" t="s">
        <v>323</v>
      </c>
    </row>
    <row r="40" spans="1:11" ht="14.25">
      <c r="A40" s="37">
        <v>37</v>
      </c>
      <c r="B40" s="13" t="s">
        <v>430</v>
      </c>
      <c r="C40" s="14" t="s">
        <v>431</v>
      </c>
      <c r="D40" s="15">
        <v>3000</v>
      </c>
      <c r="E40" s="15">
        <f t="shared" si="0"/>
        <v>3000</v>
      </c>
      <c r="F40" s="15" t="s">
        <v>622</v>
      </c>
      <c r="G40" s="14" t="s">
        <v>432</v>
      </c>
      <c r="H40" s="13" t="s">
        <v>436</v>
      </c>
      <c r="I40" s="14" t="s">
        <v>240</v>
      </c>
      <c r="J40" s="13" t="s">
        <v>322</v>
      </c>
      <c r="K40" s="13" t="s">
        <v>323</v>
      </c>
    </row>
    <row r="41" spans="1:11" ht="14.25">
      <c r="A41" s="37">
        <v>38</v>
      </c>
      <c r="B41" s="13" t="s">
        <v>437</v>
      </c>
      <c r="C41" s="14" t="s">
        <v>438</v>
      </c>
      <c r="D41" s="15">
        <v>2300</v>
      </c>
      <c r="E41" s="15">
        <f t="shared" si="0"/>
        <v>2300</v>
      </c>
      <c r="F41" s="15" t="s">
        <v>622</v>
      </c>
      <c r="G41" s="14" t="s">
        <v>439</v>
      </c>
      <c r="H41" s="13" t="s">
        <v>440</v>
      </c>
      <c r="I41" s="14" t="s">
        <v>441</v>
      </c>
      <c r="J41" s="13" t="s">
        <v>322</v>
      </c>
      <c r="K41" s="13" t="s">
        <v>323</v>
      </c>
    </row>
    <row r="42" spans="1:11" ht="14.25">
      <c r="A42" s="37">
        <v>39</v>
      </c>
      <c r="B42" s="13" t="s">
        <v>442</v>
      </c>
      <c r="C42" s="14" t="s">
        <v>443</v>
      </c>
      <c r="D42" s="15">
        <v>2300</v>
      </c>
      <c r="E42" s="15">
        <f t="shared" si="0"/>
        <v>2300</v>
      </c>
      <c r="F42" s="15" t="s">
        <v>622</v>
      </c>
      <c r="G42" s="14" t="s">
        <v>444</v>
      </c>
      <c r="H42" s="13" t="s">
        <v>445</v>
      </c>
      <c r="I42" s="14" t="s">
        <v>446</v>
      </c>
      <c r="J42" s="13" t="s">
        <v>322</v>
      </c>
      <c r="K42" s="13" t="s">
        <v>323</v>
      </c>
    </row>
    <row r="43" spans="1:11" ht="14.25">
      <c r="A43" s="37">
        <v>40</v>
      </c>
      <c r="B43" s="13" t="s">
        <v>447</v>
      </c>
      <c r="C43" s="14" t="s">
        <v>448</v>
      </c>
      <c r="D43" s="15">
        <v>3000</v>
      </c>
      <c r="E43" s="15">
        <f t="shared" si="0"/>
        <v>3000</v>
      </c>
      <c r="F43" s="15" t="s">
        <v>622</v>
      </c>
      <c r="G43" s="14" t="s">
        <v>449</v>
      </c>
      <c r="H43" s="13" t="s">
        <v>450</v>
      </c>
      <c r="I43" s="14" t="s">
        <v>338</v>
      </c>
      <c r="J43" s="13" t="s">
        <v>322</v>
      </c>
      <c r="K43" s="13" t="s">
        <v>323</v>
      </c>
    </row>
    <row r="44" spans="1:11" ht="14.25">
      <c r="A44" s="37">
        <v>41</v>
      </c>
      <c r="B44" s="13" t="s">
        <v>447</v>
      </c>
      <c r="C44" s="14" t="s">
        <v>448</v>
      </c>
      <c r="D44" s="15">
        <v>1600</v>
      </c>
      <c r="E44" s="15">
        <f t="shared" si="0"/>
        <v>1600</v>
      </c>
      <c r="F44" s="15" t="s">
        <v>622</v>
      </c>
      <c r="G44" s="14" t="s">
        <v>449</v>
      </c>
      <c r="H44" s="13" t="s">
        <v>451</v>
      </c>
      <c r="I44" s="14" t="s">
        <v>338</v>
      </c>
      <c r="J44" s="13" t="s">
        <v>322</v>
      </c>
      <c r="K44" s="13" t="s">
        <v>323</v>
      </c>
    </row>
    <row r="45" spans="1:11" ht="14.25">
      <c r="A45" s="37">
        <v>42</v>
      </c>
      <c r="B45" s="13" t="s">
        <v>452</v>
      </c>
      <c r="C45" s="14" t="s">
        <v>453</v>
      </c>
      <c r="D45" s="15">
        <v>2300</v>
      </c>
      <c r="E45" s="15">
        <f t="shared" si="0"/>
        <v>2300</v>
      </c>
      <c r="F45" s="15" t="s">
        <v>622</v>
      </c>
      <c r="G45" s="14" t="s">
        <v>454</v>
      </c>
      <c r="H45" s="13" t="s">
        <v>455</v>
      </c>
      <c r="I45" s="14" t="s">
        <v>456</v>
      </c>
      <c r="J45" s="13" t="s">
        <v>322</v>
      </c>
      <c r="K45" s="13" t="s">
        <v>323</v>
      </c>
    </row>
    <row r="46" spans="1:11" ht="14.25">
      <c r="A46" s="37">
        <v>43</v>
      </c>
      <c r="B46" s="13" t="s">
        <v>353</v>
      </c>
      <c r="C46" s="14" t="s">
        <v>354</v>
      </c>
      <c r="D46" s="15">
        <v>2300</v>
      </c>
      <c r="E46" s="15">
        <f t="shared" si="0"/>
        <v>2300</v>
      </c>
      <c r="F46" s="15" t="s">
        <v>622</v>
      </c>
      <c r="G46" s="14" t="s">
        <v>355</v>
      </c>
      <c r="H46" s="13" t="s">
        <v>457</v>
      </c>
      <c r="I46" s="14" t="s">
        <v>458</v>
      </c>
      <c r="J46" s="13" t="s">
        <v>322</v>
      </c>
      <c r="K46" s="13" t="s">
        <v>323</v>
      </c>
    </row>
    <row r="47" spans="1:11" ht="14.25">
      <c r="A47" s="37">
        <v>44</v>
      </c>
      <c r="B47" s="13" t="s">
        <v>459</v>
      </c>
      <c r="C47" s="14" t="s">
        <v>460</v>
      </c>
      <c r="D47" s="15">
        <v>1600</v>
      </c>
      <c r="E47" s="15">
        <f t="shared" si="0"/>
        <v>1600</v>
      </c>
      <c r="F47" s="15" t="s">
        <v>622</v>
      </c>
      <c r="G47" s="14" t="s">
        <v>461</v>
      </c>
      <c r="H47" s="13" t="s">
        <v>462</v>
      </c>
      <c r="I47" s="14" t="s">
        <v>463</v>
      </c>
      <c r="J47" s="13" t="s">
        <v>322</v>
      </c>
      <c r="K47" s="13" t="s">
        <v>323</v>
      </c>
    </row>
    <row r="48" spans="1:11" ht="14.25">
      <c r="A48" s="37">
        <v>45</v>
      </c>
      <c r="B48" s="13" t="s">
        <v>464</v>
      </c>
      <c r="C48" s="14" t="s">
        <v>465</v>
      </c>
      <c r="D48" s="15">
        <v>1600</v>
      </c>
      <c r="E48" s="15">
        <f t="shared" si="0"/>
        <v>1600</v>
      </c>
      <c r="F48" s="15" t="s">
        <v>622</v>
      </c>
      <c r="G48" s="14" t="s">
        <v>466</v>
      </c>
      <c r="H48" s="13" t="s">
        <v>467</v>
      </c>
      <c r="I48" s="14" t="s">
        <v>468</v>
      </c>
      <c r="J48" s="13" t="s">
        <v>322</v>
      </c>
      <c r="K48" s="13" t="s">
        <v>323</v>
      </c>
    </row>
    <row r="49" spans="1:11" ht="14.25">
      <c r="A49" s="37">
        <v>46</v>
      </c>
      <c r="B49" s="13" t="s">
        <v>469</v>
      </c>
      <c r="C49" s="14" t="s">
        <v>470</v>
      </c>
      <c r="D49" s="15">
        <v>1600</v>
      </c>
      <c r="E49" s="15">
        <f t="shared" si="0"/>
        <v>1600</v>
      </c>
      <c r="F49" s="15" t="s">
        <v>622</v>
      </c>
      <c r="G49" s="14" t="s">
        <v>471</v>
      </c>
      <c r="H49" s="13" t="s">
        <v>472</v>
      </c>
      <c r="I49" s="14" t="s">
        <v>473</v>
      </c>
      <c r="J49" s="13" t="s">
        <v>322</v>
      </c>
      <c r="K49" s="13" t="s">
        <v>323</v>
      </c>
    </row>
    <row r="50" spans="1:11" ht="14.25">
      <c r="A50" s="37">
        <v>47</v>
      </c>
      <c r="B50" s="13" t="s">
        <v>469</v>
      </c>
      <c r="C50" s="14" t="s">
        <v>470</v>
      </c>
      <c r="D50" s="15">
        <v>3000</v>
      </c>
      <c r="E50" s="15">
        <f t="shared" si="0"/>
        <v>3000</v>
      </c>
      <c r="F50" s="15" t="s">
        <v>622</v>
      </c>
      <c r="G50" s="14" t="s">
        <v>471</v>
      </c>
      <c r="H50" s="13" t="s">
        <v>474</v>
      </c>
      <c r="I50" s="14" t="s">
        <v>473</v>
      </c>
      <c r="J50" s="13" t="s">
        <v>322</v>
      </c>
      <c r="K50" s="13" t="s">
        <v>323</v>
      </c>
    </row>
    <row r="51" spans="1:11" ht="14.25">
      <c r="A51" s="37">
        <v>48</v>
      </c>
      <c r="B51" s="13" t="s">
        <v>469</v>
      </c>
      <c r="C51" s="14" t="s">
        <v>470</v>
      </c>
      <c r="D51" s="15">
        <v>2300</v>
      </c>
      <c r="E51" s="15">
        <f t="shared" si="0"/>
        <v>2300</v>
      </c>
      <c r="F51" s="15" t="s">
        <v>622</v>
      </c>
      <c r="G51" s="14" t="s">
        <v>471</v>
      </c>
      <c r="H51" s="13" t="s">
        <v>475</v>
      </c>
      <c r="I51" s="14" t="s">
        <v>473</v>
      </c>
      <c r="J51" s="13" t="s">
        <v>322</v>
      </c>
      <c r="K51" s="13" t="s">
        <v>323</v>
      </c>
    </row>
    <row r="52" spans="1:11" ht="14.25">
      <c r="A52" s="37">
        <v>49</v>
      </c>
      <c r="B52" s="13" t="s">
        <v>476</v>
      </c>
      <c r="C52" s="14" t="s">
        <v>477</v>
      </c>
      <c r="D52" s="15">
        <v>2900</v>
      </c>
      <c r="E52" s="15">
        <f t="shared" si="0"/>
        <v>2900</v>
      </c>
      <c r="F52" s="15" t="s">
        <v>622</v>
      </c>
      <c r="G52" s="14" t="s">
        <v>478</v>
      </c>
      <c r="H52" s="13" t="s">
        <v>479</v>
      </c>
      <c r="I52" s="14" t="s">
        <v>338</v>
      </c>
      <c r="J52" s="13" t="s">
        <v>322</v>
      </c>
      <c r="K52" s="13" t="s">
        <v>323</v>
      </c>
    </row>
    <row r="53" spans="1:11" ht="14.25">
      <c r="A53" s="37">
        <v>50</v>
      </c>
      <c r="B53" s="13" t="s">
        <v>476</v>
      </c>
      <c r="C53" s="14" t="s">
        <v>477</v>
      </c>
      <c r="D53" s="15">
        <v>2300</v>
      </c>
      <c r="E53" s="15">
        <f t="shared" si="0"/>
        <v>2300</v>
      </c>
      <c r="F53" s="15" t="s">
        <v>622</v>
      </c>
      <c r="G53" s="14" t="s">
        <v>84</v>
      </c>
      <c r="H53" s="13" t="s">
        <v>480</v>
      </c>
      <c r="I53" s="14" t="s">
        <v>481</v>
      </c>
      <c r="J53" s="13" t="s">
        <v>322</v>
      </c>
      <c r="K53" s="13" t="s">
        <v>323</v>
      </c>
    </row>
    <row r="54" spans="1:11" ht="14.25">
      <c r="A54" s="37">
        <v>51</v>
      </c>
      <c r="B54" s="13" t="s">
        <v>476</v>
      </c>
      <c r="C54" s="14" t="s">
        <v>477</v>
      </c>
      <c r="D54" s="15">
        <v>1600</v>
      </c>
      <c r="E54" s="15">
        <f t="shared" si="0"/>
        <v>1600</v>
      </c>
      <c r="F54" s="15" t="s">
        <v>622</v>
      </c>
      <c r="G54" s="14" t="s">
        <v>85</v>
      </c>
      <c r="H54" s="13" t="s">
        <v>482</v>
      </c>
      <c r="I54" s="14" t="s">
        <v>481</v>
      </c>
      <c r="J54" s="13" t="s">
        <v>322</v>
      </c>
      <c r="K54" s="13" t="s">
        <v>323</v>
      </c>
    </row>
    <row r="55" spans="1:11" ht="14.25">
      <c r="A55" s="37">
        <v>52</v>
      </c>
      <c r="B55" s="13" t="s">
        <v>476</v>
      </c>
      <c r="C55" s="14" t="s">
        <v>477</v>
      </c>
      <c r="D55" s="15">
        <v>1600</v>
      </c>
      <c r="E55" s="15">
        <f t="shared" si="0"/>
        <v>1600</v>
      </c>
      <c r="F55" s="15" t="s">
        <v>622</v>
      </c>
      <c r="G55" s="14" t="s">
        <v>86</v>
      </c>
      <c r="H55" s="13" t="s">
        <v>483</v>
      </c>
      <c r="I55" s="14" t="s">
        <v>481</v>
      </c>
      <c r="J55" s="13" t="s">
        <v>322</v>
      </c>
      <c r="K55" s="13" t="s">
        <v>323</v>
      </c>
    </row>
    <row r="56" spans="1:11" ht="14.25">
      <c r="A56" s="37">
        <v>53</v>
      </c>
      <c r="B56" s="13" t="s">
        <v>484</v>
      </c>
      <c r="C56" s="14" t="s">
        <v>485</v>
      </c>
      <c r="D56" s="15">
        <v>2300</v>
      </c>
      <c r="E56" s="15">
        <f t="shared" si="0"/>
        <v>2300</v>
      </c>
      <c r="F56" s="15" t="s">
        <v>622</v>
      </c>
      <c r="G56" s="14" t="s">
        <v>486</v>
      </c>
      <c r="H56" s="13" t="s">
        <v>487</v>
      </c>
      <c r="I56" s="14" t="s">
        <v>488</v>
      </c>
      <c r="J56" s="13" t="s">
        <v>322</v>
      </c>
      <c r="K56" s="13" t="s">
        <v>323</v>
      </c>
    </row>
    <row r="57" spans="1:11" ht="14.25">
      <c r="A57" s="37">
        <v>54</v>
      </c>
      <c r="B57" s="13" t="s">
        <v>489</v>
      </c>
      <c r="C57" s="14" t="s">
        <v>490</v>
      </c>
      <c r="D57" s="15">
        <v>1600</v>
      </c>
      <c r="E57" s="15">
        <f t="shared" si="0"/>
        <v>1600</v>
      </c>
      <c r="F57" s="15" t="s">
        <v>622</v>
      </c>
      <c r="G57" s="14" t="s">
        <v>491</v>
      </c>
      <c r="H57" s="13" t="s">
        <v>492</v>
      </c>
      <c r="I57" s="14" t="s">
        <v>338</v>
      </c>
      <c r="J57" s="13" t="s">
        <v>322</v>
      </c>
      <c r="K57" s="13" t="s">
        <v>323</v>
      </c>
    </row>
    <row r="58" spans="1:11" ht="14.25">
      <c r="A58" s="37">
        <v>55</v>
      </c>
      <c r="B58" s="13" t="s">
        <v>493</v>
      </c>
      <c r="C58" s="14" t="s">
        <v>494</v>
      </c>
      <c r="D58" s="15">
        <v>1600</v>
      </c>
      <c r="E58" s="15">
        <f t="shared" si="0"/>
        <v>1600</v>
      </c>
      <c r="F58" s="15" t="s">
        <v>622</v>
      </c>
      <c r="G58" s="14" t="s">
        <v>495</v>
      </c>
      <c r="H58" s="13" t="s">
        <v>496</v>
      </c>
      <c r="I58" s="14" t="s">
        <v>338</v>
      </c>
      <c r="J58" s="13" t="s">
        <v>322</v>
      </c>
      <c r="K58" s="13" t="s">
        <v>323</v>
      </c>
    </row>
    <row r="59" spans="1:11" ht="14.25">
      <c r="A59" s="37">
        <v>56</v>
      </c>
      <c r="B59" s="13" t="s">
        <v>497</v>
      </c>
      <c r="C59" s="14" t="s">
        <v>498</v>
      </c>
      <c r="D59" s="15">
        <v>3000</v>
      </c>
      <c r="E59" s="15">
        <f t="shared" si="0"/>
        <v>3000</v>
      </c>
      <c r="F59" s="15" t="s">
        <v>622</v>
      </c>
      <c r="G59" s="14" t="s">
        <v>499</v>
      </c>
      <c r="H59" s="13" t="s">
        <v>500</v>
      </c>
      <c r="I59" s="14" t="s">
        <v>501</v>
      </c>
      <c r="J59" s="13" t="s">
        <v>322</v>
      </c>
      <c r="K59" s="13" t="s">
        <v>323</v>
      </c>
    </row>
    <row r="60" spans="1:11" ht="14.25">
      <c r="A60" s="37">
        <v>57</v>
      </c>
      <c r="B60" s="13" t="s">
        <v>502</v>
      </c>
      <c r="C60" s="14" t="s">
        <v>503</v>
      </c>
      <c r="D60" s="15">
        <v>2300</v>
      </c>
      <c r="E60" s="15">
        <f t="shared" si="0"/>
        <v>2300</v>
      </c>
      <c r="F60" s="15" t="s">
        <v>622</v>
      </c>
      <c r="G60" s="14" t="s">
        <v>504</v>
      </c>
      <c r="H60" s="13" t="s">
        <v>505</v>
      </c>
      <c r="I60" s="14" t="s">
        <v>506</v>
      </c>
      <c r="J60" s="13" t="s">
        <v>322</v>
      </c>
      <c r="K60" s="13" t="s">
        <v>323</v>
      </c>
    </row>
    <row r="61" spans="1:11" ht="14.25">
      <c r="A61" s="37">
        <v>58</v>
      </c>
      <c r="B61" s="13" t="s">
        <v>507</v>
      </c>
      <c r="C61" s="14" t="s">
        <v>508</v>
      </c>
      <c r="D61" s="15">
        <v>2300</v>
      </c>
      <c r="E61" s="15">
        <f t="shared" si="0"/>
        <v>2300</v>
      </c>
      <c r="F61" s="15" t="s">
        <v>622</v>
      </c>
      <c r="G61" s="14" t="s">
        <v>509</v>
      </c>
      <c r="H61" s="13" t="s">
        <v>510</v>
      </c>
      <c r="I61" s="14" t="s">
        <v>511</v>
      </c>
      <c r="J61" s="13" t="s">
        <v>322</v>
      </c>
      <c r="K61" s="13" t="s">
        <v>323</v>
      </c>
    </row>
    <row r="62" spans="1:11" ht="14.25">
      <c r="A62" s="37">
        <v>59</v>
      </c>
      <c r="B62" s="13" t="s">
        <v>512</v>
      </c>
      <c r="C62" s="14" t="s">
        <v>513</v>
      </c>
      <c r="D62" s="15">
        <v>1600</v>
      </c>
      <c r="E62" s="15">
        <f t="shared" si="0"/>
        <v>1600</v>
      </c>
      <c r="F62" s="15" t="s">
        <v>622</v>
      </c>
      <c r="G62" s="14" t="s">
        <v>514</v>
      </c>
      <c r="H62" s="13" t="s">
        <v>515</v>
      </c>
      <c r="I62" s="14" t="s">
        <v>516</v>
      </c>
      <c r="J62" s="13" t="s">
        <v>322</v>
      </c>
      <c r="K62" s="13" t="s">
        <v>323</v>
      </c>
    </row>
    <row r="63" spans="1:11" ht="14.25">
      <c r="A63" s="37">
        <v>60</v>
      </c>
      <c r="B63" s="13" t="s">
        <v>517</v>
      </c>
      <c r="C63" s="14" t="s">
        <v>518</v>
      </c>
      <c r="D63" s="15">
        <v>2800</v>
      </c>
      <c r="E63" s="15">
        <f t="shared" si="0"/>
        <v>2800</v>
      </c>
      <c r="F63" s="15" t="s">
        <v>622</v>
      </c>
      <c r="G63" s="14" t="s">
        <v>519</v>
      </c>
      <c r="H63" s="13" t="s">
        <v>520</v>
      </c>
      <c r="I63" s="14" t="s">
        <v>521</v>
      </c>
      <c r="J63" s="13" t="s">
        <v>322</v>
      </c>
      <c r="K63" s="13" t="s">
        <v>323</v>
      </c>
    </row>
    <row r="64" spans="1:11" ht="14.25">
      <c r="A64" s="37">
        <v>61</v>
      </c>
      <c r="B64" s="16" t="s">
        <v>607</v>
      </c>
      <c r="C64" s="14" t="s">
        <v>608</v>
      </c>
      <c r="D64" s="27">
        <v>2100</v>
      </c>
      <c r="E64" s="15">
        <f t="shared" si="0"/>
        <v>2100</v>
      </c>
      <c r="F64" s="15" t="s">
        <v>622</v>
      </c>
      <c r="G64" s="35">
        <v>13386223988</v>
      </c>
      <c r="H64" s="16" t="s">
        <v>609</v>
      </c>
      <c r="I64" s="36" t="s">
        <v>606</v>
      </c>
      <c r="J64" s="33" t="s">
        <v>601</v>
      </c>
      <c r="K64" s="18" t="s">
        <v>602</v>
      </c>
    </row>
    <row r="65" spans="1:11" ht="14.25">
      <c r="A65" s="37">
        <v>62</v>
      </c>
      <c r="B65" s="16" t="s">
        <v>607</v>
      </c>
      <c r="C65" s="14" t="s">
        <v>608</v>
      </c>
      <c r="D65" s="27">
        <v>2100</v>
      </c>
      <c r="E65" s="15">
        <f t="shared" si="0"/>
        <v>2100</v>
      </c>
      <c r="F65" s="15" t="s">
        <v>622</v>
      </c>
      <c r="G65" s="35">
        <v>13386223988</v>
      </c>
      <c r="H65" s="16" t="s">
        <v>610</v>
      </c>
      <c r="I65" s="36" t="s">
        <v>606</v>
      </c>
      <c r="J65" s="33" t="s">
        <v>601</v>
      </c>
      <c r="K65" s="18" t="s">
        <v>602</v>
      </c>
    </row>
    <row r="66" spans="1:11" ht="14.25">
      <c r="A66" s="37">
        <v>63</v>
      </c>
      <c r="B66" s="13" t="s">
        <v>522</v>
      </c>
      <c r="C66" s="14" t="s">
        <v>523</v>
      </c>
      <c r="D66" s="15">
        <v>3000</v>
      </c>
      <c r="E66" s="15">
        <f t="shared" si="0"/>
        <v>3000</v>
      </c>
      <c r="F66" s="15" t="s">
        <v>623</v>
      </c>
      <c r="G66" s="14" t="s">
        <v>524</v>
      </c>
      <c r="H66" s="13" t="s">
        <v>525</v>
      </c>
      <c r="I66" s="14" t="s">
        <v>526</v>
      </c>
      <c r="J66" s="13" t="s">
        <v>322</v>
      </c>
      <c r="K66" s="13" t="s">
        <v>323</v>
      </c>
    </row>
    <row r="67" spans="1:11" ht="14.25">
      <c r="A67" s="37">
        <v>64</v>
      </c>
      <c r="B67" s="13" t="s">
        <v>527</v>
      </c>
      <c r="C67" s="14" t="s">
        <v>528</v>
      </c>
      <c r="D67" s="15">
        <v>2300</v>
      </c>
      <c r="E67" s="15">
        <f t="shared" si="0"/>
        <v>2300</v>
      </c>
      <c r="F67" s="15" t="s">
        <v>623</v>
      </c>
      <c r="G67" s="14" t="s">
        <v>529</v>
      </c>
      <c r="H67" s="13" t="s">
        <v>530</v>
      </c>
      <c r="I67" s="14" t="s">
        <v>531</v>
      </c>
      <c r="J67" s="13" t="s">
        <v>322</v>
      </c>
      <c r="K67" s="13" t="s">
        <v>323</v>
      </c>
    </row>
    <row r="68" spans="1:11" ht="14.25">
      <c r="A68" s="37">
        <v>65</v>
      </c>
      <c r="B68" s="13" t="s">
        <v>527</v>
      </c>
      <c r="C68" s="14" t="s">
        <v>528</v>
      </c>
      <c r="D68" s="15">
        <v>1600</v>
      </c>
      <c r="E68" s="15">
        <f t="shared" si="0"/>
        <v>1600</v>
      </c>
      <c r="F68" s="15" t="s">
        <v>623</v>
      </c>
      <c r="G68" s="14" t="s">
        <v>529</v>
      </c>
      <c r="H68" s="13" t="s">
        <v>532</v>
      </c>
      <c r="I68" s="14" t="s">
        <v>533</v>
      </c>
      <c r="J68" s="13" t="s">
        <v>322</v>
      </c>
      <c r="K68" s="13" t="s">
        <v>323</v>
      </c>
    </row>
    <row r="69" spans="1:11" ht="14.25">
      <c r="A69" s="37">
        <v>66</v>
      </c>
      <c r="B69" s="13" t="s">
        <v>534</v>
      </c>
      <c r="C69" s="14" t="s">
        <v>535</v>
      </c>
      <c r="D69" s="15">
        <v>2300</v>
      </c>
      <c r="E69" s="15">
        <f t="shared" ref="E69:E88" si="1">D69</f>
        <v>2300</v>
      </c>
      <c r="F69" s="15" t="s">
        <v>623</v>
      </c>
      <c r="G69" s="14" t="s">
        <v>529</v>
      </c>
      <c r="H69" s="13" t="s">
        <v>536</v>
      </c>
      <c r="I69" s="14" t="s">
        <v>531</v>
      </c>
      <c r="J69" s="13" t="s">
        <v>322</v>
      </c>
      <c r="K69" s="13" t="s">
        <v>323</v>
      </c>
    </row>
    <row r="70" spans="1:11" ht="14.25">
      <c r="A70" s="37">
        <v>67</v>
      </c>
      <c r="B70" s="13" t="s">
        <v>537</v>
      </c>
      <c r="C70" s="14" t="s">
        <v>538</v>
      </c>
      <c r="D70" s="15">
        <v>2300</v>
      </c>
      <c r="E70" s="15">
        <f t="shared" si="1"/>
        <v>2300</v>
      </c>
      <c r="F70" s="15" t="s">
        <v>623</v>
      </c>
      <c r="G70" s="14" t="s">
        <v>539</v>
      </c>
      <c r="H70" s="13" t="s">
        <v>540</v>
      </c>
      <c r="I70" s="14" t="s">
        <v>541</v>
      </c>
      <c r="J70" s="13" t="s">
        <v>322</v>
      </c>
      <c r="K70" s="13" t="s">
        <v>323</v>
      </c>
    </row>
    <row r="71" spans="1:11" ht="14.25">
      <c r="A71" s="37">
        <v>68</v>
      </c>
      <c r="B71" s="13" t="s">
        <v>542</v>
      </c>
      <c r="C71" s="14" t="s">
        <v>543</v>
      </c>
      <c r="D71" s="15">
        <v>2300</v>
      </c>
      <c r="E71" s="15">
        <f t="shared" si="1"/>
        <v>2300</v>
      </c>
      <c r="F71" s="15" t="s">
        <v>623</v>
      </c>
      <c r="G71" s="14" t="s">
        <v>544</v>
      </c>
      <c r="H71" s="13" t="s">
        <v>545</v>
      </c>
      <c r="I71" s="14" t="s">
        <v>546</v>
      </c>
      <c r="J71" s="13" t="s">
        <v>322</v>
      </c>
      <c r="K71" s="13" t="s">
        <v>323</v>
      </c>
    </row>
    <row r="72" spans="1:11" ht="14.25">
      <c r="A72" s="37">
        <v>69</v>
      </c>
      <c r="B72" s="13" t="s">
        <v>547</v>
      </c>
      <c r="C72" s="14" t="s">
        <v>548</v>
      </c>
      <c r="D72" s="15">
        <v>3000</v>
      </c>
      <c r="E72" s="15">
        <f t="shared" si="1"/>
        <v>3000</v>
      </c>
      <c r="F72" s="15" t="s">
        <v>623</v>
      </c>
      <c r="G72" s="14" t="s">
        <v>549</v>
      </c>
      <c r="H72" s="13" t="s">
        <v>550</v>
      </c>
      <c r="I72" s="14" t="s">
        <v>551</v>
      </c>
      <c r="J72" s="13" t="s">
        <v>322</v>
      </c>
      <c r="K72" s="13" t="s">
        <v>323</v>
      </c>
    </row>
    <row r="73" spans="1:11" ht="14.25">
      <c r="A73" s="37">
        <v>70</v>
      </c>
      <c r="B73" s="13" t="s">
        <v>552</v>
      </c>
      <c r="C73" s="14" t="s">
        <v>553</v>
      </c>
      <c r="D73" s="15">
        <v>3000</v>
      </c>
      <c r="E73" s="15">
        <f t="shared" si="1"/>
        <v>3000</v>
      </c>
      <c r="F73" s="15" t="s">
        <v>623</v>
      </c>
      <c r="G73" s="14" t="s">
        <v>554</v>
      </c>
      <c r="H73" s="13" t="s">
        <v>555</v>
      </c>
      <c r="I73" s="14" t="s">
        <v>556</v>
      </c>
      <c r="J73" s="13" t="s">
        <v>322</v>
      </c>
      <c r="K73" s="13" t="s">
        <v>323</v>
      </c>
    </row>
    <row r="74" spans="1:11" ht="14.25">
      <c r="A74" s="37">
        <v>71</v>
      </c>
      <c r="B74" s="13" t="s">
        <v>557</v>
      </c>
      <c r="C74" s="14" t="s">
        <v>558</v>
      </c>
      <c r="D74" s="15">
        <v>2300</v>
      </c>
      <c r="E74" s="15">
        <f t="shared" si="1"/>
        <v>2300</v>
      </c>
      <c r="F74" s="15" t="s">
        <v>623</v>
      </c>
      <c r="G74" s="14" t="s">
        <v>559</v>
      </c>
      <c r="H74" s="13" t="s">
        <v>560</v>
      </c>
      <c r="I74" s="14" t="s">
        <v>561</v>
      </c>
      <c r="J74" s="13" t="s">
        <v>322</v>
      </c>
      <c r="K74" s="13" t="s">
        <v>323</v>
      </c>
    </row>
    <row r="75" spans="1:11" ht="14.25">
      <c r="A75" s="37">
        <v>72</v>
      </c>
      <c r="B75" s="13" t="s">
        <v>562</v>
      </c>
      <c r="C75" s="14" t="s">
        <v>563</v>
      </c>
      <c r="D75" s="15">
        <v>1600</v>
      </c>
      <c r="E75" s="15">
        <f t="shared" si="1"/>
        <v>1600</v>
      </c>
      <c r="F75" s="15" t="s">
        <v>623</v>
      </c>
      <c r="G75" s="14" t="s">
        <v>564</v>
      </c>
      <c r="H75" s="13" t="s">
        <v>565</v>
      </c>
      <c r="I75" s="14" t="s">
        <v>566</v>
      </c>
      <c r="J75" s="13" t="s">
        <v>322</v>
      </c>
      <c r="K75" s="13" t="s">
        <v>323</v>
      </c>
    </row>
    <row r="76" spans="1:11" ht="14.25">
      <c r="A76" s="37">
        <v>73</v>
      </c>
      <c r="B76" s="13" t="s">
        <v>562</v>
      </c>
      <c r="C76" s="14" t="s">
        <v>563</v>
      </c>
      <c r="D76" s="15">
        <v>1600</v>
      </c>
      <c r="E76" s="15">
        <f t="shared" si="1"/>
        <v>1600</v>
      </c>
      <c r="F76" s="15" t="s">
        <v>623</v>
      </c>
      <c r="G76" s="14" t="s">
        <v>564</v>
      </c>
      <c r="H76" s="13" t="s">
        <v>567</v>
      </c>
      <c r="I76" s="14" t="s">
        <v>566</v>
      </c>
      <c r="J76" s="13" t="s">
        <v>322</v>
      </c>
      <c r="K76" s="13" t="s">
        <v>323</v>
      </c>
    </row>
    <row r="77" spans="1:11" ht="14.25">
      <c r="A77" s="37">
        <v>74</v>
      </c>
      <c r="B77" s="13" t="s">
        <v>568</v>
      </c>
      <c r="C77" s="14" t="s">
        <v>569</v>
      </c>
      <c r="D77" s="15">
        <v>1600</v>
      </c>
      <c r="E77" s="15">
        <f t="shared" si="1"/>
        <v>1600</v>
      </c>
      <c r="F77" s="15" t="s">
        <v>623</v>
      </c>
      <c r="G77" s="14" t="s">
        <v>570</v>
      </c>
      <c r="H77" s="13" t="s">
        <v>571</v>
      </c>
      <c r="I77" s="14" t="s">
        <v>338</v>
      </c>
      <c r="J77" s="13" t="s">
        <v>322</v>
      </c>
      <c r="K77" s="13" t="s">
        <v>323</v>
      </c>
    </row>
    <row r="78" spans="1:11" ht="14.25">
      <c r="A78" s="37">
        <v>75</v>
      </c>
      <c r="B78" s="13" t="s">
        <v>568</v>
      </c>
      <c r="C78" s="14" t="s">
        <v>569</v>
      </c>
      <c r="D78" s="15">
        <v>3000</v>
      </c>
      <c r="E78" s="15">
        <f t="shared" si="1"/>
        <v>3000</v>
      </c>
      <c r="F78" s="15" t="s">
        <v>623</v>
      </c>
      <c r="G78" s="14" t="s">
        <v>570</v>
      </c>
      <c r="H78" s="13" t="s">
        <v>572</v>
      </c>
      <c r="I78" s="14" t="s">
        <v>338</v>
      </c>
      <c r="J78" s="13" t="s">
        <v>322</v>
      </c>
      <c r="K78" s="13" t="s">
        <v>323</v>
      </c>
    </row>
    <row r="79" spans="1:11" ht="14.25">
      <c r="A79" s="37">
        <v>76</v>
      </c>
      <c r="B79" s="13" t="s">
        <v>568</v>
      </c>
      <c r="C79" s="14" t="s">
        <v>569</v>
      </c>
      <c r="D79" s="15">
        <v>3000</v>
      </c>
      <c r="E79" s="15">
        <f t="shared" si="1"/>
        <v>3000</v>
      </c>
      <c r="F79" s="15" t="s">
        <v>623</v>
      </c>
      <c r="G79" s="14" t="s">
        <v>570</v>
      </c>
      <c r="H79" s="13" t="s">
        <v>573</v>
      </c>
      <c r="I79" s="14" t="s">
        <v>338</v>
      </c>
      <c r="J79" s="13" t="s">
        <v>322</v>
      </c>
      <c r="K79" s="13" t="s">
        <v>323</v>
      </c>
    </row>
    <row r="80" spans="1:11" ht="14.25">
      <c r="A80" s="37">
        <v>77</v>
      </c>
      <c r="B80" s="13" t="s">
        <v>574</v>
      </c>
      <c r="C80" s="14" t="s">
        <v>575</v>
      </c>
      <c r="D80" s="15">
        <v>2300</v>
      </c>
      <c r="E80" s="15">
        <f t="shared" si="1"/>
        <v>2300</v>
      </c>
      <c r="F80" s="15" t="s">
        <v>623</v>
      </c>
      <c r="G80" s="14" t="s">
        <v>576</v>
      </c>
      <c r="H80" s="13" t="s">
        <v>577</v>
      </c>
      <c r="I80" s="14" t="s">
        <v>578</v>
      </c>
      <c r="J80" s="13" t="s">
        <v>322</v>
      </c>
      <c r="K80" s="13" t="s">
        <v>323</v>
      </c>
    </row>
    <row r="81" spans="1:11" ht="14.25">
      <c r="A81" s="37">
        <v>78</v>
      </c>
      <c r="B81" s="13" t="s">
        <v>579</v>
      </c>
      <c r="C81" s="14" t="s">
        <v>580</v>
      </c>
      <c r="D81" s="15">
        <v>2300</v>
      </c>
      <c r="E81" s="15">
        <f t="shared" si="1"/>
        <v>2300</v>
      </c>
      <c r="F81" s="15" t="s">
        <v>623</v>
      </c>
      <c r="G81" s="14" t="s">
        <v>581</v>
      </c>
      <c r="H81" s="13" t="s">
        <v>582</v>
      </c>
      <c r="I81" s="14" t="s">
        <v>583</v>
      </c>
      <c r="J81" s="13" t="s">
        <v>322</v>
      </c>
      <c r="K81" s="13" t="s">
        <v>323</v>
      </c>
    </row>
    <row r="82" spans="1:11" ht="14.25">
      <c r="A82" s="37">
        <v>79</v>
      </c>
      <c r="B82" s="13" t="s">
        <v>584</v>
      </c>
      <c r="C82" s="14" t="s">
        <v>585</v>
      </c>
      <c r="D82" s="15">
        <v>2300</v>
      </c>
      <c r="E82" s="15">
        <f t="shared" si="1"/>
        <v>2300</v>
      </c>
      <c r="F82" s="15" t="s">
        <v>623</v>
      </c>
      <c r="G82" s="14" t="s">
        <v>586</v>
      </c>
      <c r="H82" s="13" t="s">
        <v>587</v>
      </c>
      <c r="I82" s="14" t="s">
        <v>338</v>
      </c>
      <c r="J82" s="13" t="s">
        <v>322</v>
      </c>
      <c r="K82" s="13" t="s">
        <v>323</v>
      </c>
    </row>
    <row r="83" spans="1:11" ht="14.25">
      <c r="A83" s="37">
        <v>80</v>
      </c>
      <c r="B83" s="13" t="s">
        <v>447</v>
      </c>
      <c r="C83" s="14" t="s">
        <v>448</v>
      </c>
      <c r="D83" s="15">
        <v>2230</v>
      </c>
      <c r="E83" s="15">
        <f t="shared" si="1"/>
        <v>2230</v>
      </c>
      <c r="F83" s="15" t="s">
        <v>623</v>
      </c>
      <c r="G83" s="14" t="s">
        <v>449</v>
      </c>
      <c r="H83" s="13" t="s">
        <v>588</v>
      </c>
      <c r="I83" s="14" t="s">
        <v>473</v>
      </c>
      <c r="J83" s="13" t="s">
        <v>322</v>
      </c>
      <c r="K83" s="13" t="s">
        <v>323</v>
      </c>
    </row>
    <row r="84" spans="1:11" ht="14.25">
      <c r="A84" s="37">
        <v>81</v>
      </c>
      <c r="B84" s="13" t="s">
        <v>447</v>
      </c>
      <c r="C84" s="14" t="s">
        <v>448</v>
      </c>
      <c r="D84" s="15">
        <v>2300</v>
      </c>
      <c r="E84" s="15">
        <f t="shared" si="1"/>
        <v>2300</v>
      </c>
      <c r="F84" s="15" t="s">
        <v>623</v>
      </c>
      <c r="G84" s="14" t="s">
        <v>449</v>
      </c>
      <c r="H84" s="13" t="s">
        <v>589</v>
      </c>
      <c r="I84" s="14" t="s">
        <v>473</v>
      </c>
      <c r="J84" s="13" t="s">
        <v>322</v>
      </c>
      <c r="K84" s="13" t="s">
        <v>323</v>
      </c>
    </row>
    <row r="85" spans="1:11" ht="14.25">
      <c r="A85" s="37">
        <v>82</v>
      </c>
      <c r="B85" s="13" t="s">
        <v>590</v>
      </c>
      <c r="C85" s="14" t="s">
        <v>591</v>
      </c>
      <c r="D85" s="15">
        <v>3000</v>
      </c>
      <c r="E85" s="15">
        <f t="shared" si="1"/>
        <v>3000</v>
      </c>
      <c r="F85" s="15" t="s">
        <v>623</v>
      </c>
      <c r="G85" s="14" t="s">
        <v>592</v>
      </c>
      <c r="H85" s="13" t="s">
        <v>593</v>
      </c>
      <c r="I85" s="14" t="s">
        <v>338</v>
      </c>
      <c r="J85" s="13" t="s">
        <v>322</v>
      </c>
      <c r="K85" s="13" t="s">
        <v>323</v>
      </c>
    </row>
    <row r="86" spans="1:11" ht="14.25">
      <c r="A86" s="37">
        <v>83</v>
      </c>
      <c r="B86" s="18" t="s">
        <v>590</v>
      </c>
      <c r="C86" s="19" t="s">
        <v>591</v>
      </c>
      <c r="D86" s="20">
        <v>2300</v>
      </c>
      <c r="E86" s="15">
        <f t="shared" si="1"/>
        <v>2300</v>
      </c>
      <c r="F86" s="15" t="s">
        <v>623</v>
      </c>
      <c r="G86" s="19" t="s">
        <v>592</v>
      </c>
      <c r="H86" s="18" t="s">
        <v>594</v>
      </c>
      <c r="I86" s="19" t="s">
        <v>338</v>
      </c>
      <c r="J86" s="18" t="s">
        <v>322</v>
      </c>
      <c r="K86" s="18" t="s">
        <v>323</v>
      </c>
    </row>
    <row r="87" spans="1:11" ht="14.25">
      <c r="A87" s="37">
        <v>84</v>
      </c>
      <c r="B87" s="31" t="s">
        <v>596</v>
      </c>
      <c r="C87" s="32" t="s">
        <v>597</v>
      </c>
      <c r="D87" s="27">
        <v>1500</v>
      </c>
      <c r="E87" s="15">
        <f t="shared" si="1"/>
        <v>1500</v>
      </c>
      <c r="F87" s="15" t="s">
        <v>623</v>
      </c>
      <c r="G87" s="28" t="s">
        <v>598</v>
      </c>
      <c r="H87" s="31" t="s">
        <v>599</v>
      </c>
      <c r="I87" s="32" t="s">
        <v>600</v>
      </c>
      <c r="J87" s="33" t="s">
        <v>601</v>
      </c>
      <c r="K87" s="34" t="s">
        <v>602</v>
      </c>
    </row>
    <row r="88" spans="1:11" ht="14.25">
      <c r="A88" s="37">
        <v>85</v>
      </c>
      <c r="B88" s="16" t="s">
        <v>603</v>
      </c>
      <c r="C88" s="14" t="s">
        <v>604</v>
      </c>
      <c r="D88" s="27">
        <v>2100</v>
      </c>
      <c r="E88" s="15">
        <f t="shared" si="1"/>
        <v>2100</v>
      </c>
      <c r="F88" s="15" t="s">
        <v>623</v>
      </c>
      <c r="G88" s="35">
        <v>58900655</v>
      </c>
      <c r="H88" s="16" t="s">
        <v>605</v>
      </c>
      <c r="I88" s="36" t="s">
        <v>606</v>
      </c>
      <c r="J88" s="33" t="s">
        <v>601</v>
      </c>
      <c r="K88" s="18" t="s">
        <v>602</v>
      </c>
    </row>
    <row r="89" spans="1:11" ht="14.25">
      <c r="A89" s="49" t="s">
        <v>595</v>
      </c>
      <c r="B89" s="49"/>
      <c r="C89" s="49"/>
      <c r="D89" s="27">
        <f>SUM(D4:D88)</f>
        <v>192180</v>
      </c>
      <c r="E89" s="30">
        <f>SUM(E4:E88)</f>
        <v>192180</v>
      </c>
      <c r="F89" s="27"/>
      <c r="G89" s="28"/>
      <c r="H89" s="13"/>
      <c r="I89" s="14"/>
      <c r="J89" s="29"/>
      <c r="K89" s="13"/>
    </row>
    <row r="90" spans="1:11" ht="14.25">
      <c r="A90" s="21"/>
      <c r="B90" s="21"/>
      <c r="C90" s="22"/>
      <c r="D90" s="23"/>
      <c r="E90" s="26"/>
      <c r="F90" s="23"/>
      <c r="G90" s="24"/>
      <c r="H90" s="21"/>
      <c r="I90" s="22"/>
      <c r="J90" s="25"/>
      <c r="K90" s="21"/>
    </row>
    <row r="91" spans="1:11" ht="14.25">
      <c r="A91" s="21"/>
      <c r="B91" s="21"/>
      <c r="C91" s="22"/>
      <c r="D91" s="23"/>
      <c r="E91" s="26"/>
      <c r="F91" s="23"/>
      <c r="G91" s="24"/>
      <c r="H91" s="21"/>
      <c r="I91" s="22"/>
      <c r="J91" s="25"/>
      <c r="K91" s="21"/>
    </row>
    <row r="92" spans="1:11" ht="14.25">
      <c r="A92" s="21"/>
      <c r="B92" s="21"/>
      <c r="C92" s="22"/>
      <c r="D92" s="23"/>
      <c r="E92" s="26"/>
      <c r="F92" s="23"/>
      <c r="G92" s="24"/>
      <c r="H92" s="21"/>
      <c r="I92" s="22"/>
      <c r="J92" s="25"/>
      <c r="K92" s="21"/>
    </row>
  </sheetData>
  <mergeCells count="2">
    <mergeCell ref="A1:K2"/>
    <mergeCell ref="A89:C89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2014开票</vt:lpstr>
      <vt:lpstr>2015开票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User</cp:lastModifiedBy>
  <cp:lastPrinted>2015-06-10T05:15:23Z</cp:lastPrinted>
  <dcterms:created xsi:type="dcterms:W3CDTF">2014-10-20T02:03:43Z</dcterms:created>
  <dcterms:modified xsi:type="dcterms:W3CDTF">2015-07-13T07:25:45Z</dcterms:modified>
</cp:coreProperties>
</file>