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ba5333fc85f7d9/CiruitProjects/JacksNixies/Firmware/"/>
    </mc:Choice>
  </mc:AlternateContent>
  <xr:revisionPtr revIDLastSave="39" documentId="8_{F8A9D74D-C35B-4D3B-97C8-6E7026290941}" xr6:coauthVersionLast="45" xr6:coauthVersionMax="45" xr10:uidLastSave="{5C52DAC7-C244-4932-9A55-C4A9C1627856}"/>
  <bookViews>
    <workbookView xWindow="28680" yWindow="-120" windowWidth="29040" windowHeight="17640" xr2:uid="{E696CAD9-CD9D-497C-A0E8-A713A2053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1" i="1"/>
  <c r="F21" i="1" s="1"/>
  <c r="F8" i="1" l="1"/>
  <c r="F9" i="1"/>
  <c r="F16" i="1"/>
  <c r="F17" i="1"/>
  <c r="E2" i="1"/>
  <c r="F2" i="1" s="1"/>
  <c r="F30" i="1"/>
  <c r="E31" i="1"/>
  <c r="F31" i="1" s="1"/>
  <c r="E26" i="1"/>
  <c r="F26" i="1" s="1"/>
  <c r="E27" i="1"/>
  <c r="F27" i="1" s="1"/>
  <c r="E28" i="1"/>
  <c r="F28" i="1" s="1"/>
  <c r="E29" i="1"/>
  <c r="F29" i="1" s="1"/>
  <c r="E32" i="1"/>
  <c r="F32" i="1" s="1"/>
  <c r="E33" i="1"/>
  <c r="F33" i="1" s="1"/>
  <c r="E34" i="1"/>
  <c r="F34" i="1" s="1"/>
  <c r="E35" i="1"/>
  <c r="F35" i="1" s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E18" i="1"/>
  <c r="F18" i="1" s="1"/>
  <c r="E19" i="1"/>
  <c r="F19" i="1" s="1"/>
  <c r="E20" i="1"/>
  <c r="F20" i="1" s="1"/>
  <c r="E22" i="1"/>
  <c r="F22" i="1" s="1"/>
  <c r="E23" i="1"/>
  <c r="F23" i="1" s="1"/>
  <c r="E24" i="1"/>
  <c r="F24" i="1" s="1"/>
  <c r="E25" i="1"/>
  <c r="F25" i="1" s="1"/>
  <c r="H30" i="1" l="1"/>
  <c r="H27" i="1"/>
  <c r="H26" i="1"/>
  <c r="H19" i="1"/>
  <c r="H17" i="1"/>
  <c r="H11" i="1"/>
  <c r="H31" i="1"/>
  <c r="H34" i="1"/>
  <c r="H28" i="1"/>
  <c r="H25" i="1"/>
  <c r="H24" i="1"/>
  <c r="H10" i="1"/>
  <c r="H9" i="1"/>
  <c r="H16" i="1"/>
  <c r="H8" i="1"/>
  <c r="H33" i="1"/>
  <c r="H23" i="1"/>
  <c r="H15" i="1"/>
  <c r="H7" i="1"/>
  <c r="H32" i="1"/>
  <c r="H22" i="1"/>
  <c r="H14" i="1"/>
  <c r="H6" i="1"/>
  <c r="H29" i="1"/>
  <c r="H21" i="1"/>
  <c r="H13" i="1"/>
  <c r="H5" i="1"/>
  <c r="H2" i="1"/>
  <c r="H20" i="1"/>
  <c r="H12" i="1"/>
  <c r="H4" i="1"/>
  <c r="H35" i="1"/>
  <c r="H18" i="1"/>
  <c r="H3" i="1"/>
</calcChain>
</file>

<file path=xl/sharedStrings.xml><?xml version="1.0" encoding="utf-8"?>
<sst xmlns="http://schemas.openxmlformats.org/spreadsheetml/2006/main" count="117" uniqueCount="70">
  <si>
    <t>#define</t>
  </si>
  <si>
    <t>BME680_T2_LSB_REG</t>
  </si>
  <si>
    <t>BME680_T2_MSB_REG</t>
  </si>
  <si>
    <t>BME680_T3_REG</t>
  </si>
  <si>
    <t>BME680_P1_LSB_REG</t>
  </si>
  <si>
    <t>BME680_P1_MSB_REG</t>
  </si>
  <si>
    <t>BME680_P2_LSB_REG</t>
  </si>
  <si>
    <t>BME680_P2_MSB_REG</t>
  </si>
  <si>
    <t>BME680_P3_REG</t>
  </si>
  <si>
    <t>BME680_P4_LSB_REG</t>
  </si>
  <si>
    <t>BME680_P4_MSB_REG</t>
  </si>
  <si>
    <t>BME680_P5_LSB_REG</t>
  </si>
  <si>
    <t>BME680_P5_MSB_REG</t>
  </si>
  <si>
    <t>BME680_P7_REG</t>
  </si>
  <si>
    <t>BME680_P6_REG</t>
  </si>
  <si>
    <t>BME680_P8_LSB_REG</t>
  </si>
  <si>
    <t>BME680_P8_MSB_REG</t>
  </si>
  <si>
    <t>BME680_P9_LSB_REG</t>
  </si>
  <si>
    <t>BME680_P9_MSB_REG</t>
  </si>
  <si>
    <t>BME680_P10_REG</t>
  </si>
  <si>
    <t>BME680_H2_MSB_REG</t>
  </si>
  <si>
    <t>BME680_H2_LSB_REG</t>
  </si>
  <si>
    <t>BME680_H1_LSB_REG</t>
  </si>
  <si>
    <t>BME680_H1_MSB_REG</t>
  </si>
  <si>
    <t>BME680_H3_REG</t>
  </si>
  <si>
    <t>BME680_H4_REG</t>
  </si>
  <si>
    <t>BME680_H5_REG</t>
  </si>
  <si>
    <t>BME680_H6_REG</t>
  </si>
  <si>
    <t>BME680_H7_REG</t>
  </si>
  <si>
    <t>BME680_GH2_LSB_REG</t>
  </si>
  <si>
    <t>BME680_GH2_MSB_REG</t>
  </si>
  <si>
    <t>BME680_GH1_REG</t>
  </si>
  <si>
    <t>BME680_GH3_REG</t>
  </si>
  <si>
    <t>BME680_T1_LSB_REG</t>
  </si>
  <si>
    <t>BME680_T1_MSB_REG</t>
  </si>
  <si>
    <t>e1</t>
  </si>
  <si>
    <t>Index</t>
  </si>
  <si>
    <t>address</t>
  </si>
  <si>
    <t>sum</t>
  </si>
  <si>
    <t>Real data</t>
  </si>
  <si>
    <t>10A</t>
  </si>
  <si>
    <t>13C</t>
  </si>
  <si>
    <t>Calibration data:</t>
  </si>
  <si>
    <t>par_gh1: -30</t>
  </si>
  <si>
    <t>par_gh2: -24754</t>
  </si>
  <si>
    <t>par_gh3: 18</t>
  </si>
  <si>
    <t>par_h1: 676</t>
  </si>
  <si>
    <t>par_h2: 1029</t>
  </si>
  <si>
    <t>par_h3: 0</t>
  </si>
  <si>
    <t>par_h4: 45</t>
  </si>
  <si>
    <t>par_h5: 20</t>
  </si>
  <si>
    <t>par_h6: 120</t>
  </si>
  <si>
    <t>par_h7: -100</t>
  </si>
  <si>
    <t>par_p1: 36673</t>
  </si>
  <si>
    <t>par_p10: 30</t>
  </si>
  <si>
    <t>par_p2: -10515</t>
  </si>
  <si>
    <t>par_p3: 88</t>
  </si>
  <si>
    <t>par_p4: 7310</t>
  </si>
  <si>
    <t>par_p5: -129</t>
  </si>
  <si>
    <t>par_p6: 30</t>
  </si>
  <si>
    <t>par_p7: 46</t>
  </si>
  <si>
    <t>par_p8: -3177</t>
  </si>
  <si>
    <t>par_p9: -2379</t>
  </si>
  <si>
    <t>par_t1: 26041</t>
  </si>
  <si>
    <t>par_t2: 26469</t>
  </si>
  <si>
    <t>par_t3: 3</t>
  </si>
  <si>
    <t>range_sw_err: 0</t>
  </si>
  <si>
    <t>res_heat_range: 1</t>
  </si>
  <si>
    <t>res_heat_val: 48</t>
  </si>
  <si>
    <t>t_fine: 136667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</si>
</sst>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586C0"/>
      <name val="Consolas"/>
      <family val="3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1AB4-ED7E-45EA-B018-C2468F64C6A6}">
  <dimension ref="A1:L47"/>
  <sheetViews>
    <sheetView tabSelected="1" workbookViewId="0">
      <selection activeCell="M24" sqref="M1:M24"/>
    </sheetView>
  </sheetViews>
  <sheetFormatPr defaultRowHeight="15" x14ac:dyDescent="0.25"/>
  <cols>
    <col min="1" max="1" width="9" bestFit="1" customWidth="1"/>
    <col min="2" max="2" width="22.140625" bestFit="1" customWidth="1"/>
    <col min="3" max="3" width="12.28515625" customWidth="1"/>
    <col min="8" max="8" width="43.42578125" customWidth="1"/>
    <col min="12" max="12" width="16" bestFit="1" customWidth="1"/>
    <col min="13" max="13" width="10.140625" bestFit="1" customWidth="1"/>
  </cols>
  <sheetData>
    <row r="1" spans="1:12" x14ac:dyDescent="0.25">
      <c r="C1" t="s">
        <v>36</v>
      </c>
      <c r="L1" s="3" t="s">
        <v>42</v>
      </c>
    </row>
    <row r="2" spans="1:12" x14ac:dyDescent="0.25">
      <c r="A2" s="1" t="s">
        <v>0</v>
      </c>
      <c r="B2" t="s">
        <v>1</v>
      </c>
      <c r="C2">
        <v>1</v>
      </c>
      <c r="D2">
        <v>89</v>
      </c>
      <c r="E2">
        <f>HEX2DEC(D2)</f>
        <v>137</v>
      </c>
      <c r="F2" t="str">
        <f t="shared" ref="F2:F35" si="0">DEC2HEX(E2+C2)</f>
        <v>8A</v>
      </c>
      <c r="H2" t="str">
        <f t="shared" ref="H2:H35" si="1">_xlfn.CONCAT(A2," ",B2," 0x",F2)</f>
        <v>#define BME680_T2_LSB_REG 0x8A</v>
      </c>
      <c r="L2" s="3" t="s">
        <v>43</v>
      </c>
    </row>
    <row r="3" spans="1:12" x14ac:dyDescent="0.25">
      <c r="A3" s="1" t="s">
        <v>0</v>
      </c>
      <c r="B3" t="s">
        <v>2</v>
      </c>
      <c r="C3">
        <v>2</v>
      </c>
      <c r="D3">
        <v>89</v>
      </c>
      <c r="E3">
        <f t="shared" ref="E3:E35" si="2">HEX2DEC(D3)</f>
        <v>137</v>
      </c>
      <c r="F3" t="str">
        <f t="shared" si="0"/>
        <v>8B</v>
      </c>
      <c r="H3" t="str">
        <f t="shared" si="1"/>
        <v>#define BME680_T2_MSB_REG 0x8B</v>
      </c>
      <c r="L3" s="3" t="s">
        <v>44</v>
      </c>
    </row>
    <row r="4" spans="1:12" x14ac:dyDescent="0.25">
      <c r="A4" s="1" t="s">
        <v>0</v>
      </c>
      <c r="B4" t="s">
        <v>3</v>
      </c>
      <c r="C4">
        <v>3</v>
      </c>
      <c r="D4">
        <v>89</v>
      </c>
      <c r="E4">
        <f t="shared" si="2"/>
        <v>137</v>
      </c>
      <c r="F4" t="str">
        <f t="shared" si="0"/>
        <v>8C</v>
      </c>
      <c r="H4" t="str">
        <f t="shared" si="1"/>
        <v>#define BME680_T3_REG 0x8C</v>
      </c>
      <c r="L4" s="3" t="s">
        <v>45</v>
      </c>
    </row>
    <row r="5" spans="1:12" x14ac:dyDescent="0.25">
      <c r="A5" s="1" t="s">
        <v>0</v>
      </c>
      <c r="B5" t="s">
        <v>4</v>
      </c>
      <c r="C5">
        <v>5</v>
      </c>
      <c r="D5">
        <v>89</v>
      </c>
      <c r="E5">
        <f t="shared" si="2"/>
        <v>137</v>
      </c>
      <c r="F5" t="str">
        <f t="shared" si="0"/>
        <v>8E</v>
      </c>
      <c r="H5" t="str">
        <f t="shared" si="1"/>
        <v>#define BME680_P1_LSB_REG 0x8E</v>
      </c>
      <c r="L5" s="3" t="s">
        <v>46</v>
      </c>
    </row>
    <row r="6" spans="1:12" x14ac:dyDescent="0.25">
      <c r="A6" s="1" t="s">
        <v>0</v>
      </c>
      <c r="B6" t="s">
        <v>5</v>
      </c>
      <c r="C6">
        <v>6</v>
      </c>
      <c r="D6">
        <v>89</v>
      </c>
      <c r="E6">
        <f t="shared" si="2"/>
        <v>137</v>
      </c>
      <c r="F6" t="str">
        <f t="shared" si="0"/>
        <v>8F</v>
      </c>
      <c r="H6" t="str">
        <f t="shared" si="1"/>
        <v>#define BME680_P1_MSB_REG 0x8F</v>
      </c>
      <c r="L6" s="3" t="s">
        <v>47</v>
      </c>
    </row>
    <row r="7" spans="1:12" x14ac:dyDescent="0.25">
      <c r="A7" s="1" t="s">
        <v>0</v>
      </c>
      <c r="B7" t="s">
        <v>6</v>
      </c>
      <c r="C7">
        <v>7</v>
      </c>
      <c r="D7">
        <v>89</v>
      </c>
      <c r="E7">
        <f t="shared" si="2"/>
        <v>137</v>
      </c>
      <c r="F7" t="str">
        <f t="shared" si="0"/>
        <v>90</v>
      </c>
      <c r="H7" t="str">
        <f t="shared" si="1"/>
        <v>#define BME680_P2_LSB_REG 0x90</v>
      </c>
      <c r="L7" s="3" t="s">
        <v>48</v>
      </c>
    </row>
    <row r="8" spans="1:12" x14ac:dyDescent="0.25">
      <c r="A8" s="1" t="s">
        <v>0</v>
      </c>
      <c r="B8" t="s">
        <v>7</v>
      </c>
      <c r="C8">
        <v>8</v>
      </c>
      <c r="D8">
        <v>89</v>
      </c>
      <c r="E8">
        <f t="shared" si="2"/>
        <v>137</v>
      </c>
      <c r="F8" t="str">
        <f t="shared" si="0"/>
        <v>91</v>
      </c>
      <c r="H8" t="str">
        <f t="shared" si="1"/>
        <v>#define BME680_P2_MSB_REG 0x91</v>
      </c>
      <c r="L8" s="3" t="s">
        <v>49</v>
      </c>
    </row>
    <row r="9" spans="1:12" x14ac:dyDescent="0.25">
      <c r="A9" s="1" t="s">
        <v>0</v>
      </c>
      <c r="B9" t="s">
        <v>8</v>
      </c>
      <c r="C9">
        <v>9</v>
      </c>
      <c r="D9">
        <v>89</v>
      </c>
      <c r="E9">
        <f t="shared" si="2"/>
        <v>137</v>
      </c>
      <c r="F9" t="str">
        <f t="shared" si="0"/>
        <v>92</v>
      </c>
      <c r="H9" t="str">
        <f t="shared" si="1"/>
        <v>#define BME680_P3_REG 0x92</v>
      </c>
      <c r="L9" s="3" t="s">
        <v>50</v>
      </c>
    </row>
    <row r="10" spans="1:12" x14ac:dyDescent="0.25">
      <c r="A10" s="1" t="s">
        <v>0</v>
      </c>
      <c r="B10" t="s">
        <v>9</v>
      </c>
      <c r="C10">
        <v>11</v>
      </c>
      <c r="D10">
        <v>89</v>
      </c>
      <c r="E10">
        <f t="shared" si="2"/>
        <v>137</v>
      </c>
      <c r="F10" t="str">
        <f t="shared" si="0"/>
        <v>94</v>
      </c>
      <c r="H10" t="str">
        <f t="shared" si="1"/>
        <v>#define BME680_P4_LSB_REG 0x94</v>
      </c>
      <c r="L10" s="3" t="s">
        <v>51</v>
      </c>
    </row>
    <row r="11" spans="1:12" x14ac:dyDescent="0.25">
      <c r="A11" s="1" t="s">
        <v>0</v>
      </c>
      <c r="B11" t="s">
        <v>10</v>
      </c>
      <c r="C11">
        <v>12</v>
      </c>
      <c r="D11">
        <v>89</v>
      </c>
      <c r="E11">
        <f t="shared" si="2"/>
        <v>137</v>
      </c>
      <c r="F11" t="str">
        <f t="shared" si="0"/>
        <v>95</v>
      </c>
      <c r="H11" t="str">
        <f t="shared" si="1"/>
        <v>#define BME680_P4_MSB_REG 0x95</v>
      </c>
      <c r="L11" s="3" t="s">
        <v>52</v>
      </c>
    </row>
    <row r="12" spans="1:12" x14ac:dyDescent="0.25">
      <c r="A12" s="1" t="s">
        <v>0</v>
      </c>
      <c r="B12" t="s">
        <v>11</v>
      </c>
      <c r="C12">
        <v>13</v>
      </c>
      <c r="D12">
        <v>89</v>
      </c>
      <c r="E12">
        <f t="shared" si="2"/>
        <v>137</v>
      </c>
      <c r="F12" t="str">
        <f t="shared" si="0"/>
        <v>96</v>
      </c>
      <c r="H12" t="str">
        <f t="shared" si="1"/>
        <v>#define BME680_P5_LSB_REG 0x96</v>
      </c>
      <c r="L12" s="3" t="s">
        <v>53</v>
      </c>
    </row>
    <row r="13" spans="1:12" x14ac:dyDescent="0.25">
      <c r="A13" s="1" t="s">
        <v>0</v>
      </c>
      <c r="B13" t="s">
        <v>12</v>
      </c>
      <c r="C13">
        <v>14</v>
      </c>
      <c r="D13">
        <v>89</v>
      </c>
      <c r="E13">
        <f t="shared" si="2"/>
        <v>137</v>
      </c>
      <c r="F13" t="str">
        <f t="shared" si="0"/>
        <v>97</v>
      </c>
      <c r="H13" t="str">
        <f t="shared" si="1"/>
        <v>#define BME680_P5_MSB_REG 0x97</v>
      </c>
      <c r="L13" s="3" t="s">
        <v>54</v>
      </c>
    </row>
    <row r="14" spans="1:12" x14ac:dyDescent="0.25">
      <c r="A14" s="1" t="s">
        <v>0</v>
      </c>
      <c r="B14" t="s">
        <v>13</v>
      </c>
      <c r="C14">
        <v>15</v>
      </c>
      <c r="D14">
        <v>89</v>
      </c>
      <c r="E14">
        <f t="shared" si="2"/>
        <v>137</v>
      </c>
      <c r="F14" t="str">
        <f t="shared" si="0"/>
        <v>98</v>
      </c>
      <c r="H14" t="str">
        <f t="shared" si="1"/>
        <v>#define BME680_P7_REG 0x98</v>
      </c>
      <c r="L14" s="3" t="s">
        <v>55</v>
      </c>
    </row>
    <row r="15" spans="1:12" x14ac:dyDescent="0.25">
      <c r="A15" s="1" t="s">
        <v>0</v>
      </c>
      <c r="B15" t="s">
        <v>14</v>
      </c>
      <c r="C15">
        <v>16</v>
      </c>
      <c r="D15">
        <v>89</v>
      </c>
      <c r="E15">
        <f t="shared" si="2"/>
        <v>137</v>
      </c>
      <c r="F15" t="str">
        <f t="shared" si="0"/>
        <v>99</v>
      </c>
      <c r="H15" t="str">
        <f t="shared" si="1"/>
        <v>#define BME680_P6_REG 0x99</v>
      </c>
      <c r="L15" s="3" t="s">
        <v>56</v>
      </c>
    </row>
    <row r="16" spans="1:12" x14ac:dyDescent="0.25">
      <c r="A16" s="1" t="s">
        <v>0</v>
      </c>
      <c r="B16" t="s">
        <v>15</v>
      </c>
      <c r="C16">
        <v>19</v>
      </c>
      <c r="D16">
        <v>89</v>
      </c>
      <c r="E16">
        <f t="shared" si="2"/>
        <v>137</v>
      </c>
      <c r="F16" t="str">
        <f t="shared" si="0"/>
        <v>9C</v>
      </c>
      <c r="H16" t="str">
        <f t="shared" si="1"/>
        <v>#define BME680_P8_LSB_REG 0x9C</v>
      </c>
      <c r="L16" s="3" t="s">
        <v>57</v>
      </c>
    </row>
    <row r="17" spans="1:12" x14ac:dyDescent="0.25">
      <c r="A17" s="1" t="s">
        <v>0</v>
      </c>
      <c r="B17" t="s">
        <v>16</v>
      </c>
      <c r="C17">
        <v>20</v>
      </c>
      <c r="D17">
        <v>89</v>
      </c>
      <c r="E17">
        <f t="shared" si="2"/>
        <v>137</v>
      </c>
      <c r="F17" t="str">
        <f t="shared" si="0"/>
        <v>9D</v>
      </c>
      <c r="H17" t="str">
        <f t="shared" si="1"/>
        <v>#define BME680_P8_MSB_REG 0x9D</v>
      </c>
      <c r="L17" s="3" t="s">
        <v>58</v>
      </c>
    </row>
    <row r="18" spans="1:12" x14ac:dyDescent="0.25">
      <c r="A18" s="1" t="s">
        <v>0</v>
      </c>
      <c r="B18" t="s">
        <v>17</v>
      </c>
      <c r="C18">
        <v>21</v>
      </c>
      <c r="D18">
        <v>89</v>
      </c>
      <c r="E18">
        <f t="shared" si="2"/>
        <v>137</v>
      </c>
      <c r="F18" t="str">
        <f t="shared" si="0"/>
        <v>9E</v>
      </c>
      <c r="H18" t="str">
        <f t="shared" si="1"/>
        <v>#define BME680_P9_LSB_REG 0x9E</v>
      </c>
      <c r="L18" s="3" t="s">
        <v>59</v>
      </c>
    </row>
    <row r="19" spans="1:12" x14ac:dyDescent="0.25">
      <c r="A19" s="1" t="s">
        <v>0</v>
      </c>
      <c r="B19" t="s">
        <v>18</v>
      </c>
      <c r="C19">
        <v>22</v>
      </c>
      <c r="D19">
        <v>89</v>
      </c>
      <c r="E19">
        <f t="shared" si="2"/>
        <v>137</v>
      </c>
      <c r="F19" t="str">
        <f t="shared" si="0"/>
        <v>9F</v>
      </c>
      <c r="H19" t="str">
        <f t="shared" si="1"/>
        <v>#define BME680_P9_MSB_REG 0x9F</v>
      </c>
      <c r="L19" s="3" t="s">
        <v>60</v>
      </c>
    </row>
    <row r="20" spans="1:12" x14ac:dyDescent="0.25">
      <c r="A20" s="1" t="s">
        <v>0</v>
      </c>
      <c r="B20" t="s">
        <v>19</v>
      </c>
      <c r="C20">
        <v>23</v>
      </c>
      <c r="D20">
        <v>89</v>
      </c>
      <c r="E20">
        <f t="shared" si="2"/>
        <v>137</v>
      </c>
      <c r="F20" t="str">
        <f t="shared" si="0"/>
        <v>A0</v>
      </c>
      <c r="H20" t="str">
        <f t="shared" si="1"/>
        <v>#define BME680_P10_REG 0xA0</v>
      </c>
      <c r="L20" s="3" t="s">
        <v>61</v>
      </c>
    </row>
    <row r="21" spans="1:12" x14ac:dyDescent="0.25">
      <c r="A21" s="1" t="s">
        <v>0</v>
      </c>
      <c r="B21" t="s">
        <v>20</v>
      </c>
      <c r="C21">
        <v>25</v>
      </c>
      <c r="D21" t="s">
        <v>35</v>
      </c>
      <c r="E21">
        <f>HEX2DEC(D21)</f>
        <v>225</v>
      </c>
      <c r="F21" t="str">
        <f t="shared" si="0"/>
        <v>FA</v>
      </c>
      <c r="H21" t="str">
        <f t="shared" si="1"/>
        <v>#define BME680_H2_MSB_REG 0xFA</v>
      </c>
      <c r="L21" s="3" t="s">
        <v>62</v>
      </c>
    </row>
    <row r="22" spans="1:12" x14ac:dyDescent="0.25">
      <c r="A22" s="1" t="s">
        <v>0</v>
      </c>
      <c r="B22" t="s">
        <v>21</v>
      </c>
      <c r="C22">
        <v>26</v>
      </c>
      <c r="D22" t="s">
        <v>35</v>
      </c>
      <c r="E22">
        <f t="shared" si="2"/>
        <v>225</v>
      </c>
      <c r="F22" t="str">
        <f t="shared" si="0"/>
        <v>FB</v>
      </c>
      <c r="H22" t="str">
        <f t="shared" si="1"/>
        <v>#define BME680_H2_LSB_REG 0xFB</v>
      </c>
      <c r="L22" s="3" t="s">
        <v>63</v>
      </c>
    </row>
    <row r="23" spans="1:12" x14ac:dyDescent="0.25">
      <c r="A23" s="1" t="s">
        <v>0</v>
      </c>
      <c r="B23" t="s">
        <v>22</v>
      </c>
      <c r="C23">
        <v>26</v>
      </c>
      <c r="D23" t="s">
        <v>35</v>
      </c>
      <c r="E23">
        <f t="shared" si="2"/>
        <v>225</v>
      </c>
      <c r="F23" t="str">
        <f t="shared" si="0"/>
        <v>FB</v>
      </c>
      <c r="H23" t="str">
        <f t="shared" si="1"/>
        <v>#define BME680_H1_LSB_REG 0xFB</v>
      </c>
      <c r="L23" s="3" t="s">
        <v>64</v>
      </c>
    </row>
    <row r="24" spans="1:12" x14ac:dyDescent="0.25">
      <c r="A24" s="1" t="s">
        <v>0</v>
      </c>
      <c r="B24" t="s">
        <v>23</v>
      </c>
      <c r="C24">
        <v>27</v>
      </c>
      <c r="D24" t="s">
        <v>35</v>
      </c>
      <c r="E24">
        <f t="shared" si="2"/>
        <v>225</v>
      </c>
      <c r="F24" t="str">
        <f t="shared" si="0"/>
        <v>FC</v>
      </c>
      <c r="H24" t="str">
        <f t="shared" si="1"/>
        <v>#define BME680_H1_MSB_REG 0xFC</v>
      </c>
      <c r="L24" s="3" t="s">
        <v>65</v>
      </c>
    </row>
    <row r="25" spans="1:12" x14ac:dyDescent="0.25">
      <c r="A25" s="1" t="s">
        <v>0</v>
      </c>
      <c r="B25" t="s">
        <v>24</v>
      </c>
      <c r="C25">
        <v>28</v>
      </c>
      <c r="D25" t="s">
        <v>35</v>
      </c>
      <c r="E25">
        <f t="shared" si="2"/>
        <v>225</v>
      </c>
      <c r="F25" t="str">
        <f t="shared" si="0"/>
        <v>FD</v>
      </c>
      <c r="H25" t="str">
        <f t="shared" si="1"/>
        <v>#define BME680_H3_REG 0xFD</v>
      </c>
      <c r="L25" s="3" t="s">
        <v>66</v>
      </c>
    </row>
    <row r="26" spans="1:12" x14ac:dyDescent="0.25">
      <c r="A26" s="1" t="s">
        <v>0</v>
      </c>
      <c r="B26" t="s">
        <v>25</v>
      </c>
      <c r="C26">
        <v>29</v>
      </c>
      <c r="D26" t="s">
        <v>35</v>
      </c>
      <c r="E26">
        <f t="shared" si="2"/>
        <v>225</v>
      </c>
      <c r="F26" t="str">
        <f t="shared" si="0"/>
        <v>FE</v>
      </c>
      <c r="H26" t="str">
        <f t="shared" si="1"/>
        <v>#define BME680_H4_REG 0xFE</v>
      </c>
      <c r="L26" s="3" t="s">
        <v>67</v>
      </c>
    </row>
    <row r="27" spans="1:12" x14ac:dyDescent="0.25">
      <c r="A27" s="1" t="s">
        <v>0</v>
      </c>
      <c r="B27" t="s">
        <v>26</v>
      </c>
      <c r="C27">
        <v>30</v>
      </c>
      <c r="D27" t="s">
        <v>35</v>
      </c>
      <c r="E27">
        <f t="shared" si="2"/>
        <v>225</v>
      </c>
      <c r="F27" t="str">
        <f t="shared" si="0"/>
        <v>FF</v>
      </c>
      <c r="H27" t="str">
        <f t="shared" si="1"/>
        <v>#define BME680_H5_REG 0xFF</v>
      </c>
      <c r="L27" s="3" t="s">
        <v>68</v>
      </c>
    </row>
    <row r="28" spans="1:12" x14ac:dyDescent="0.25">
      <c r="A28" s="1" t="s">
        <v>0</v>
      </c>
      <c r="B28" t="s">
        <v>27</v>
      </c>
      <c r="C28">
        <v>31</v>
      </c>
      <c r="D28" t="s">
        <v>35</v>
      </c>
      <c r="E28">
        <f t="shared" si="2"/>
        <v>225</v>
      </c>
      <c r="F28" t="str">
        <f t="shared" si="0"/>
        <v>100</v>
      </c>
      <c r="H28" t="str">
        <f t="shared" si="1"/>
        <v>#define BME680_H6_REG 0x100</v>
      </c>
      <c r="L28" s="3" t="s">
        <v>69</v>
      </c>
    </row>
    <row r="29" spans="1:12" x14ac:dyDescent="0.25">
      <c r="A29" s="1" t="s">
        <v>0</v>
      </c>
      <c r="B29" t="s">
        <v>28</v>
      </c>
      <c r="C29">
        <v>32</v>
      </c>
      <c r="D29" t="s">
        <v>35</v>
      </c>
      <c r="E29">
        <f>HEX2DEC(D29)</f>
        <v>225</v>
      </c>
      <c r="F29" t="str">
        <f t="shared" si="0"/>
        <v>101</v>
      </c>
      <c r="H29" t="str">
        <f t="shared" si="1"/>
        <v>#define BME680_H7_REG 0x101</v>
      </c>
    </row>
    <row r="30" spans="1:12" x14ac:dyDescent="0.25">
      <c r="A30" s="1" t="s">
        <v>0</v>
      </c>
      <c r="B30" t="s">
        <v>33</v>
      </c>
      <c r="C30">
        <v>33</v>
      </c>
      <c r="D30" t="s">
        <v>35</v>
      </c>
      <c r="E30">
        <f>HEX2DEC(D30)</f>
        <v>225</v>
      </c>
      <c r="F30" t="str">
        <f t="shared" si="0"/>
        <v>102</v>
      </c>
      <c r="H30" t="str">
        <f t="shared" si="1"/>
        <v>#define BME680_T1_LSB_REG 0x102</v>
      </c>
    </row>
    <row r="31" spans="1:12" x14ac:dyDescent="0.25">
      <c r="A31" s="1" t="s">
        <v>0</v>
      </c>
      <c r="B31" t="s">
        <v>34</v>
      </c>
      <c r="C31">
        <v>34</v>
      </c>
      <c r="D31" t="s">
        <v>35</v>
      </c>
      <c r="E31">
        <f t="shared" ref="E31" si="3">HEX2DEC(D31)</f>
        <v>225</v>
      </c>
      <c r="F31" t="str">
        <f t="shared" si="0"/>
        <v>103</v>
      </c>
      <c r="H31" t="str">
        <f t="shared" si="1"/>
        <v>#define BME680_T1_MSB_REG 0x103</v>
      </c>
    </row>
    <row r="32" spans="1:12" x14ac:dyDescent="0.25">
      <c r="A32" s="1" t="s">
        <v>0</v>
      </c>
      <c r="B32" t="s">
        <v>29</v>
      </c>
      <c r="C32">
        <v>35</v>
      </c>
      <c r="D32" t="s">
        <v>35</v>
      </c>
      <c r="E32">
        <f t="shared" si="2"/>
        <v>225</v>
      </c>
      <c r="F32" t="str">
        <f t="shared" si="0"/>
        <v>104</v>
      </c>
      <c r="H32" t="str">
        <f t="shared" si="1"/>
        <v>#define BME680_GH2_LSB_REG 0x104</v>
      </c>
    </row>
    <row r="33" spans="1:8" x14ac:dyDescent="0.25">
      <c r="A33" s="1" t="s">
        <v>0</v>
      </c>
      <c r="B33" t="s">
        <v>30</v>
      </c>
      <c r="C33">
        <v>36</v>
      </c>
      <c r="D33" t="s">
        <v>35</v>
      </c>
      <c r="E33">
        <f t="shared" si="2"/>
        <v>225</v>
      </c>
      <c r="F33" t="str">
        <f t="shared" si="0"/>
        <v>105</v>
      </c>
      <c r="H33" t="str">
        <f t="shared" si="1"/>
        <v>#define BME680_GH2_MSB_REG 0x105</v>
      </c>
    </row>
    <row r="34" spans="1:8" x14ac:dyDescent="0.25">
      <c r="A34" s="1" t="s">
        <v>0</v>
      </c>
      <c r="B34" t="s">
        <v>31</v>
      </c>
      <c r="C34">
        <v>37</v>
      </c>
      <c r="D34" t="s">
        <v>35</v>
      </c>
      <c r="E34">
        <f t="shared" si="2"/>
        <v>225</v>
      </c>
      <c r="F34" t="str">
        <f t="shared" si="0"/>
        <v>106</v>
      </c>
      <c r="H34" t="str">
        <f t="shared" si="1"/>
        <v>#define BME680_GH1_REG 0x106</v>
      </c>
    </row>
    <row r="35" spans="1:8" x14ac:dyDescent="0.25">
      <c r="A35" s="1" t="s">
        <v>0</v>
      </c>
      <c r="B35" t="s">
        <v>32</v>
      </c>
      <c r="C35">
        <v>38</v>
      </c>
      <c r="D35" t="s">
        <v>35</v>
      </c>
      <c r="E35">
        <f t="shared" si="2"/>
        <v>225</v>
      </c>
      <c r="F35" t="str">
        <f t="shared" si="0"/>
        <v>107</v>
      </c>
      <c r="H35" t="str">
        <f t="shared" si="1"/>
        <v>#define BME680_GH3_REG 0x107</v>
      </c>
    </row>
    <row r="39" spans="1:8" x14ac:dyDescent="0.25">
      <c r="A39" t="s">
        <v>39</v>
      </c>
    </row>
    <row r="40" spans="1:8" x14ac:dyDescent="0.25">
      <c r="A40" s="2" t="s">
        <v>37</v>
      </c>
      <c r="B40" s="2" t="s">
        <v>38</v>
      </c>
      <c r="C40" s="2">
        <v>1</v>
      </c>
      <c r="D40" s="2">
        <v>2</v>
      </c>
    </row>
    <row r="41" spans="1:8" x14ac:dyDescent="0.25">
      <c r="A41">
        <v>100</v>
      </c>
      <c r="B41">
        <v>20101</v>
      </c>
      <c r="C41">
        <v>133</v>
      </c>
      <c r="D41">
        <v>78</v>
      </c>
    </row>
    <row r="42" spans="1:8" x14ac:dyDescent="0.25">
      <c r="A42">
        <v>104</v>
      </c>
      <c r="B42">
        <v>24078</v>
      </c>
      <c r="C42">
        <v>14</v>
      </c>
      <c r="D42">
        <v>94</v>
      </c>
    </row>
    <row r="43" spans="1:8" x14ac:dyDescent="0.25">
      <c r="A43" t="s">
        <v>40</v>
      </c>
      <c r="B43">
        <v>26566</v>
      </c>
      <c r="C43">
        <v>198</v>
      </c>
      <c r="D43">
        <v>103</v>
      </c>
    </row>
    <row r="44" spans="1:8" x14ac:dyDescent="0.25">
      <c r="A44">
        <v>111</v>
      </c>
      <c r="B44">
        <v>22743</v>
      </c>
      <c r="C44">
        <v>215</v>
      </c>
      <c r="D44">
        <v>88</v>
      </c>
    </row>
    <row r="45" spans="1:8" x14ac:dyDescent="0.25">
      <c r="A45">
        <v>130</v>
      </c>
      <c r="B45">
        <v>21504</v>
      </c>
      <c r="C45">
        <v>0</v>
      </c>
      <c r="D45">
        <v>84</v>
      </c>
    </row>
    <row r="46" spans="1:8" x14ac:dyDescent="0.25">
      <c r="A46">
        <v>135</v>
      </c>
      <c r="B46">
        <v>24576</v>
      </c>
      <c r="C46">
        <v>0</v>
      </c>
      <c r="D46">
        <v>96</v>
      </c>
    </row>
    <row r="47" spans="1:8" x14ac:dyDescent="0.25">
      <c r="A47" t="s">
        <v>41</v>
      </c>
      <c r="B47">
        <v>24607</v>
      </c>
      <c r="C47">
        <v>31</v>
      </c>
      <c r="D47">
        <v>96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Wiebe</dc:creator>
  <cp:lastModifiedBy>Jackson Wiebe</cp:lastModifiedBy>
  <dcterms:created xsi:type="dcterms:W3CDTF">2020-03-26T21:06:20Z</dcterms:created>
  <dcterms:modified xsi:type="dcterms:W3CDTF">2020-03-29T21:57:09Z</dcterms:modified>
</cp:coreProperties>
</file>