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ting\Desktop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H11" i="1"/>
  <c r="G5" i="1"/>
  <c r="H18" i="1"/>
  <c r="C18" i="1"/>
  <c r="C17" i="1"/>
  <c r="H13" i="1"/>
  <c r="F11" i="1"/>
  <c r="C11" i="1"/>
</calcChain>
</file>

<file path=xl/sharedStrings.xml><?xml version="1.0" encoding="utf-8"?>
<sst xmlns="http://schemas.openxmlformats.org/spreadsheetml/2006/main" count="23" uniqueCount="22">
  <si>
    <t xml:space="preserve">LORA </t>
    <phoneticPr fontId="1" type="noConversion"/>
  </si>
  <si>
    <t>power consumption</t>
    <phoneticPr fontId="1" type="noConversion"/>
  </si>
  <si>
    <t>MURATA IC</t>
    <phoneticPr fontId="1" type="noConversion"/>
  </si>
  <si>
    <t>Stop mode</t>
    <phoneticPr fontId="1" type="noConversion"/>
  </si>
  <si>
    <t>stanby mode</t>
    <phoneticPr fontId="1" type="noConversion"/>
  </si>
  <si>
    <t>uA</t>
    <phoneticPr fontId="1" type="noConversion"/>
  </si>
  <si>
    <t>3.3V 供電</t>
    <phoneticPr fontId="1" type="noConversion"/>
  </si>
  <si>
    <t>一天=</t>
    <phoneticPr fontId="1" type="noConversion"/>
  </si>
  <si>
    <t>秒</t>
    <phoneticPr fontId="1" type="noConversion"/>
  </si>
  <si>
    <t>uW/1 Day</t>
    <phoneticPr fontId="1" type="noConversion"/>
  </si>
  <si>
    <t>W/1 Day</t>
    <phoneticPr fontId="1" type="noConversion"/>
  </si>
  <si>
    <t>W/1Day</t>
    <phoneticPr fontId="1" type="noConversion"/>
  </si>
  <si>
    <t>W/ 1 Day</t>
    <phoneticPr fontId="1" type="noConversion"/>
  </si>
  <si>
    <t>電池</t>
    <phoneticPr fontId="1" type="noConversion"/>
  </si>
  <si>
    <t>A</t>
    <phoneticPr fontId="1" type="noConversion"/>
  </si>
  <si>
    <t>V</t>
    <phoneticPr fontId="1" type="noConversion"/>
  </si>
  <si>
    <t>P=V*A=</t>
    <phoneticPr fontId="1" type="noConversion"/>
  </si>
  <si>
    <t>V*A*H</t>
    <phoneticPr fontId="1" type="noConversion"/>
  </si>
  <si>
    <t>W/sec</t>
    <phoneticPr fontId="1" type="noConversion"/>
  </si>
  <si>
    <t>DAY</t>
    <phoneticPr fontId="1" type="noConversion"/>
  </si>
  <si>
    <t>P=V*A=</t>
    <phoneticPr fontId="1" type="noConversion"/>
  </si>
  <si>
    <t>uA*V/1sec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</si>
</sst>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workbookViewId="0">
      <selection activeCell="K3" sqref="K3"/>
    </sheetView>
  </sheetViews>
  <sheetFormatPr defaultRowHeight="16.2" x14ac:dyDescent="0.3"/>
  <cols>
    <col min="7" max="7" width="10.33203125" bestFit="1" customWidth="1"/>
    <col min="8" max="8" width="10.88671875" customWidth="1"/>
  </cols>
  <sheetData>
    <row r="1" spans="2:11" x14ac:dyDescent="0.3">
      <c r="B1" t="s">
        <v>0</v>
      </c>
      <c r="C1" t="s">
        <v>1</v>
      </c>
    </row>
    <row r="2" spans="2:11" x14ac:dyDescent="0.3">
      <c r="K2">
        <f>40000/24</f>
        <v>1666.6666666666667</v>
      </c>
    </row>
    <row r="3" spans="2:11" x14ac:dyDescent="0.3">
      <c r="B3" t="s">
        <v>2</v>
      </c>
    </row>
    <row r="4" spans="2:11" x14ac:dyDescent="0.3">
      <c r="B4" t="s">
        <v>6</v>
      </c>
    </row>
    <row r="5" spans="2:11" x14ac:dyDescent="0.3">
      <c r="B5" t="s">
        <v>3</v>
      </c>
      <c r="C5">
        <v>1.65</v>
      </c>
      <c r="D5" t="s">
        <v>5</v>
      </c>
      <c r="E5">
        <v>3.3</v>
      </c>
      <c r="F5" t="s">
        <v>20</v>
      </c>
      <c r="G5">
        <f>C5*E5</f>
        <v>5.4449999999999994</v>
      </c>
      <c r="H5" t="s">
        <v>21</v>
      </c>
    </row>
    <row r="6" spans="2:11" x14ac:dyDescent="0.3">
      <c r="B6" t="s">
        <v>4</v>
      </c>
      <c r="C6">
        <v>1.4</v>
      </c>
      <c r="D6" t="s">
        <v>5</v>
      </c>
    </row>
    <row r="11" spans="2:11" x14ac:dyDescent="0.3">
      <c r="B11" t="s">
        <v>7</v>
      </c>
      <c r="C11">
        <f>24*60*60</f>
        <v>86400</v>
      </c>
      <c r="D11" t="s">
        <v>8</v>
      </c>
      <c r="F11">
        <f>5.45*C11</f>
        <v>470880</v>
      </c>
      <c r="G11" t="s">
        <v>9</v>
      </c>
      <c r="H11">
        <f>F11/1000000</f>
        <v>0.47088000000000002</v>
      </c>
      <c r="I11" t="s">
        <v>11</v>
      </c>
    </row>
    <row r="12" spans="2:11" x14ac:dyDescent="0.3">
      <c r="H12">
        <v>9</v>
      </c>
      <c r="I12" t="s">
        <v>10</v>
      </c>
    </row>
    <row r="13" spans="2:11" x14ac:dyDescent="0.3">
      <c r="H13">
        <f>H11+H12</f>
        <v>9.4708799999999993</v>
      </c>
      <c r="I13" t="s">
        <v>12</v>
      </c>
    </row>
    <row r="15" spans="2:11" x14ac:dyDescent="0.3">
      <c r="B15" t="s">
        <v>13</v>
      </c>
      <c r="C15">
        <v>1.1499999999999999</v>
      </c>
      <c r="D15" t="s">
        <v>14</v>
      </c>
    </row>
    <row r="16" spans="2:11" x14ac:dyDescent="0.3">
      <c r="C16">
        <v>4.2</v>
      </c>
      <c r="D16" t="s">
        <v>15</v>
      </c>
    </row>
    <row r="17" spans="2:9" x14ac:dyDescent="0.3">
      <c r="B17" t="s">
        <v>16</v>
      </c>
      <c r="C17">
        <f>C15*C16</f>
        <v>4.83</v>
      </c>
      <c r="D17" t="s">
        <v>17</v>
      </c>
    </row>
    <row r="18" spans="2:9" x14ac:dyDescent="0.3">
      <c r="C18">
        <f>C17*3600</f>
        <v>17388</v>
      </c>
      <c r="D18" t="s">
        <v>18</v>
      </c>
      <c r="H18">
        <f>C18/H13</f>
        <v>1835.9434392580206</v>
      </c>
      <c r="I1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JackyTing 丁竑傑</dc:creator>
  <cp:lastModifiedBy>JackyTing 丁竑傑</cp:lastModifiedBy>
  <dcterms:created xsi:type="dcterms:W3CDTF">2017-11-15T06:04:14Z</dcterms:created>
  <dcterms:modified xsi:type="dcterms:W3CDTF">2017-11-15T11:01:37Z</dcterms:modified>
</cp:coreProperties>
</file>