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FIN7012\hw2\"/>
    </mc:Choice>
  </mc:AlternateContent>
  <bookViews>
    <workbookView xWindow="0" yWindow="0" windowWidth="20490" windowHeight="7755"/>
  </bookViews>
  <sheets>
    <sheet name="1-2" sheetId="1" r:id="rId1"/>
    <sheet name="3" sheetId="2" r:id="rId2"/>
    <sheet name="4" sheetId="3" r:id="rId3"/>
    <sheet name="5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B244" i="4" l="1"/>
  <c r="E244" i="4"/>
  <c r="D244" i="4"/>
  <c r="C244" i="4"/>
  <c r="A244" i="4"/>
  <c r="B243" i="4"/>
  <c r="E243" i="4"/>
  <c r="D243" i="4"/>
  <c r="C243" i="4"/>
  <c r="A243" i="4"/>
  <c r="B242" i="4"/>
  <c r="E242" i="4"/>
  <c r="D242" i="4"/>
  <c r="C242" i="4"/>
  <c r="A242" i="4"/>
  <c r="B241" i="4"/>
  <c r="E241" i="4"/>
  <c r="D241" i="4"/>
  <c r="C241" i="4"/>
  <c r="A241" i="4"/>
  <c r="B240" i="4"/>
  <c r="E240" i="4"/>
  <c r="D240" i="4"/>
  <c r="C240" i="4"/>
  <c r="A240" i="4"/>
  <c r="B239" i="4"/>
  <c r="E239" i="4"/>
  <c r="D239" i="4"/>
  <c r="C239" i="4"/>
  <c r="A239" i="4"/>
  <c r="B238" i="4"/>
  <c r="E238" i="4"/>
  <c r="D238" i="4"/>
  <c r="C238" i="4"/>
  <c r="A238" i="4"/>
  <c r="B237" i="4"/>
  <c r="E237" i="4"/>
  <c r="D237" i="4"/>
  <c r="C237" i="4"/>
  <c r="A237" i="4"/>
  <c r="B236" i="4"/>
  <c r="E236" i="4"/>
  <c r="D236" i="4"/>
  <c r="C236" i="4"/>
  <c r="A236" i="4"/>
  <c r="B235" i="4"/>
  <c r="E235" i="4"/>
  <c r="D235" i="4"/>
  <c r="C235" i="4"/>
  <c r="A235" i="4"/>
  <c r="B234" i="4"/>
  <c r="E234" i="4"/>
  <c r="D234" i="4"/>
  <c r="C234" i="4"/>
  <c r="A234" i="4"/>
  <c r="B233" i="4"/>
  <c r="E233" i="4"/>
  <c r="D233" i="4"/>
  <c r="C233" i="4"/>
  <c r="A233" i="4"/>
  <c r="B232" i="4"/>
  <c r="E232" i="4"/>
  <c r="D232" i="4"/>
  <c r="C232" i="4"/>
  <c r="A232" i="4"/>
  <c r="B231" i="4"/>
  <c r="E231" i="4"/>
  <c r="D231" i="4"/>
  <c r="C231" i="4"/>
  <c r="A231" i="4"/>
  <c r="B230" i="4"/>
  <c r="E230" i="4"/>
  <c r="D230" i="4"/>
  <c r="C230" i="4"/>
  <c r="A230" i="4"/>
  <c r="B229" i="4"/>
  <c r="E229" i="4"/>
  <c r="D229" i="4"/>
  <c r="C229" i="4"/>
  <c r="A229" i="4"/>
  <c r="B228" i="4"/>
  <c r="E228" i="4"/>
  <c r="D228" i="4"/>
  <c r="C228" i="4"/>
  <c r="A228" i="4"/>
  <c r="B227" i="4"/>
  <c r="E227" i="4"/>
  <c r="D227" i="4"/>
  <c r="C227" i="4"/>
  <c r="A227" i="4"/>
  <c r="B226" i="4"/>
  <c r="E226" i="4"/>
  <c r="D226" i="4"/>
  <c r="C226" i="4"/>
  <c r="A226" i="4"/>
  <c r="B225" i="4"/>
  <c r="E225" i="4"/>
  <c r="D225" i="4"/>
  <c r="C225" i="4"/>
  <c r="A225" i="4"/>
  <c r="B224" i="4"/>
  <c r="E224" i="4"/>
  <c r="D224" i="4"/>
  <c r="C224" i="4"/>
  <c r="A224" i="4"/>
  <c r="B223" i="4"/>
  <c r="E223" i="4"/>
  <c r="D223" i="4"/>
  <c r="C223" i="4"/>
  <c r="A223" i="4"/>
  <c r="B222" i="4"/>
  <c r="E222" i="4"/>
  <c r="D222" i="4"/>
  <c r="C222" i="4"/>
  <c r="A222" i="4"/>
  <c r="B221" i="4"/>
  <c r="E221" i="4"/>
  <c r="D221" i="4"/>
  <c r="C221" i="4"/>
  <c r="A221" i="4"/>
  <c r="B220" i="4"/>
  <c r="E220" i="4"/>
  <c r="D220" i="4"/>
  <c r="C220" i="4"/>
  <c r="A220" i="4"/>
  <c r="B219" i="4"/>
  <c r="E219" i="4"/>
  <c r="D219" i="4"/>
  <c r="C219" i="4"/>
  <c r="A219" i="4"/>
  <c r="B218" i="4"/>
  <c r="E218" i="4"/>
  <c r="D218" i="4"/>
  <c r="C218" i="4"/>
  <c r="A218" i="4"/>
  <c r="B217" i="4"/>
  <c r="E217" i="4"/>
  <c r="D217" i="4"/>
  <c r="C217" i="4"/>
  <c r="A217" i="4"/>
  <c r="B216" i="4"/>
  <c r="E216" i="4"/>
  <c r="D216" i="4"/>
  <c r="C216" i="4"/>
  <c r="A216" i="4"/>
  <c r="B215" i="4"/>
  <c r="E215" i="4"/>
  <c r="D215" i="4"/>
  <c r="C215" i="4"/>
  <c r="A215" i="4"/>
  <c r="B214" i="4"/>
  <c r="E214" i="4"/>
  <c r="D214" i="4"/>
  <c r="C214" i="4"/>
  <c r="A214" i="4"/>
  <c r="B213" i="4"/>
  <c r="E213" i="4"/>
  <c r="D213" i="4"/>
  <c r="C213" i="4"/>
  <c r="A213" i="4"/>
  <c r="B212" i="4"/>
  <c r="E212" i="4"/>
  <c r="D212" i="4"/>
  <c r="C212" i="4"/>
  <c r="A212" i="4"/>
  <c r="B211" i="4"/>
  <c r="E211" i="4"/>
  <c r="D211" i="4"/>
  <c r="C211" i="4"/>
  <c r="A211" i="4"/>
  <c r="B210" i="4"/>
  <c r="E210" i="4"/>
  <c r="D210" i="4"/>
  <c r="C210" i="4"/>
  <c r="A210" i="4"/>
  <c r="B209" i="4"/>
  <c r="E209" i="4"/>
  <c r="D209" i="4"/>
  <c r="C209" i="4"/>
  <c r="A209" i="4"/>
  <c r="B208" i="4"/>
  <c r="E208" i="4"/>
  <c r="D208" i="4"/>
  <c r="C208" i="4"/>
  <c r="A208" i="4"/>
  <c r="B207" i="4"/>
  <c r="E207" i="4"/>
  <c r="D207" i="4"/>
  <c r="C207" i="4"/>
  <c r="A207" i="4"/>
  <c r="B206" i="4"/>
  <c r="E206" i="4"/>
  <c r="D206" i="4"/>
  <c r="C206" i="4"/>
  <c r="A206" i="4"/>
  <c r="B205" i="4"/>
  <c r="E205" i="4"/>
  <c r="D205" i="4"/>
  <c r="C205" i="4"/>
  <c r="A205" i="4"/>
  <c r="B204" i="4"/>
  <c r="E204" i="4"/>
  <c r="D204" i="4"/>
  <c r="C204" i="4"/>
  <c r="A204" i="4"/>
  <c r="B203" i="4"/>
  <c r="E203" i="4"/>
  <c r="D203" i="4"/>
  <c r="C203" i="4"/>
  <c r="A203" i="4"/>
  <c r="B202" i="4"/>
  <c r="E202" i="4"/>
  <c r="D202" i="4"/>
  <c r="C202" i="4"/>
  <c r="A202" i="4"/>
  <c r="B201" i="4"/>
  <c r="E201" i="4"/>
  <c r="D201" i="4"/>
  <c r="C201" i="4"/>
  <c r="A201" i="4"/>
  <c r="B200" i="4"/>
  <c r="E200" i="4"/>
  <c r="D200" i="4"/>
  <c r="C200" i="4"/>
  <c r="A200" i="4"/>
  <c r="B199" i="4"/>
  <c r="E199" i="4"/>
  <c r="D199" i="4"/>
  <c r="C199" i="4"/>
  <c r="A199" i="4"/>
  <c r="B198" i="4"/>
  <c r="E198" i="4"/>
  <c r="D198" i="4"/>
  <c r="C198" i="4"/>
  <c r="A198" i="4"/>
  <c r="B197" i="4"/>
  <c r="E197" i="4"/>
  <c r="D197" i="4"/>
  <c r="C197" i="4"/>
  <c r="A197" i="4"/>
  <c r="B196" i="4"/>
  <c r="E196" i="4"/>
  <c r="D196" i="4"/>
  <c r="C196" i="4"/>
  <c r="A196" i="4"/>
  <c r="B195" i="4"/>
  <c r="E195" i="4"/>
  <c r="D195" i="4"/>
  <c r="C195" i="4"/>
  <c r="A195" i="4"/>
  <c r="B194" i="4"/>
  <c r="E194" i="4"/>
  <c r="D194" i="4"/>
  <c r="C194" i="4"/>
  <c r="A194" i="4"/>
  <c r="B193" i="4"/>
  <c r="E193" i="4"/>
  <c r="D193" i="4"/>
  <c r="C193" i="4"/>
  <c r="A193" i="4"/>
  <c r="B192" i="4"/>
  <c r="E192" i="4"/>
  <c r="D192" i="4"/>
  <c r="C192" i="4"/>
  <c r="A192" i="4"/>
  <c r="B191" i="4"/>
  <c r="E191" i="4"/>
  <c r="D191" i="4"/>
  <c r="C191" i="4"/>
  <c r="A191" i="4"/>
  <c r="B190" i="4"/>
  <c r="E190" i="4"/>
  <c r="D190" i="4"/>
  <c r="C190" i="4"/>
  <c r="A190" i="4"/>
  <c r="B189" i="4"/>
  <c r="E189" i="4"/>
  <c r="D189" i="4"/>
  <c r="C189" i="4"/>
  <c r="A189" i="4"/>
  <c r="B188" i="4"/>
  <c r="E188" i="4"/>
  <c r="D188" i="4"/>
  <c r="C188" i="4"/>
  <c r="A188" i="4"/>
  <c r="B187" i="4"/>
  <c r="E187" i="4"/>
  <c r="D187" i="4"/>
  <c r="C187" i="4"/>
  <c r="A187" i="4"/>
  <c r="B186" i="4"/>
  <c r="E186" i="4"/>
  <c r="D186" i="4"/>
  <c r="C186" i="4"/>
  <c r="A186" i="4"/>
  <c r="B185" i="4"/>
  <c r="E185" i="4"/>
  <c r="D185" i="4"/>
  <c r="C185" i="4"/>
  <c r="A185" i="4"/>
  <c r="B184" i="4"/>
  <c r="E184" i="4"/>
  <c r="D184" i="4"/>
  <c r="C184" i="4"/>
  <c r="A184" i="4"/>
  <c r="B183" i="4"/>
  <c r="E183" i="4"/>
  <c r="D183" i="4"/>
  <c r="C183" i="4"/>
  <c r="A183" i="4"/>
  <c r="B182" i="4"/>
  <c r="E182" i="4"/>
  <c r="D182" i="4"/>
  <c r="C182" i="4"/>
  <c r="A182" i="4"/>
  <c r="B181" i="4"/>
  <c r="E181" i="4"/>
  <c r="D181" i="4"/>
  <c r="C181" i="4"/>
  <c r="A181" i="4"/>
  <c r="B180" i="4"/>
  <c r="E180" i="4"/>
  <c r="D180" i="4"/>
  <c r="C180" i="4"/>
  <c r="A180" i="4"/>
  <c r="B179" i="4"/>
  <c r="E179" i="4"/>
  <c r="D179" i="4"/>
  <c r="C179" i="4"/>
  <c r="A179" i="4"/>
  <c r="B178" i="4"/>
  <c r="E178" i="4"/>
  <c r="D178" i="4"/>
  <c r="C178" i="4"/>
  <c r="A178" i="4"/>
  <c r="B177" i="4"/>
  <c r="E177" i="4"/>
  <c r="D177" i="4"/>
  <c r="C177" i="4"/>
  <c r="A177" i="4"/>
  <c r="B176" i="4"/>
  <c r="E176" i="4"/>
  <c r="D176" i="4"/>
  <c r="C176" i="4"/>
  <c r="A176" i="4"/>
  <c r="B175" i="4"/>
  <c r="E175" i="4"/>
  <c r="D175" i="4"/>
  <c r="C175" i="4"/>
  <c r="A175" i="4"/>
  <c r="B174" i="4"/>
  <c r="E174" i="4"/>
  <c r="D174" i="4"/>
  <c r="C174" i="4"/>
  <c r="A174" i="4"/>
  <c r="B173" i="4"/>
  <c r="E173" i="4"/>
  <c r="D173" i="4"/>
  <c r="C173" i="4"/>
  <c r="A173" i="4"/>
  <c r="B172" i="4"/>
  <c r="E172" i="4"/>
  <c r="D172" i="4"/>
  <c r="C172" i="4"/>
  <c r="A172" i="4"/>
  <c r="B171" i="4"/>
  <c r="E171" i="4"/>
  <c r="D171" i="4"/>
  <c r="C171" i="4"/>
  <c r="A171" i="4"/>
  <c r="B170" i="4"/>
  <c r="E170" i="4"/>
  <c r="D170" i="4"/>
  <c r="C170" i="4"/>
  <c r="A170" i="4"/>
  <c r="B169" i="4"/>
  <c r="E169" i="4"/>
  <c r="D169" i="4"/>
  <c r="C169" i="4"/>
  <c r="A169" i="4"/>
  <c r="B168" i="4"/>
  <c r="E168" i="4"/>
  <c r="D168" i="4"/>
  <c r="C168" i="4"/>
  <c r="A168" i="4"/>
  <c r="B167" i="4"/>
  <c r="E167" i="4"/>
  <c r="D167" i="4"/>
  <c r="C167" i="4"/>
  <c r="A167" i="4"/>
  <c r="B166" i="4"/>
  <c r="E166" i="4"/>
  <c r="D166" i="4"/>
  <c r="C166" i="4"/>
  <c r="A166" i="4"/>
  <c r="B165" i="4"/>
  <c r="E165" i="4"/>
  <c r="D165" i="4"/>
  <c r="C165" i="4"/>
  <c r="A165" i="4"/>
  <c r="B164" i="4"/>
  <c r="E164" i="4"/>
  <c r="D164" i="4"/>
  <c r="C164" i="4"/>
  <c r="A164" i="4"/>
  <c r="B163" i="4"/>
  <c r="E163" i="4"/>
  <c r="D163" i="4"/>
  <c r="C163" i="4"/>
  <c r="A163" i="4"/>
  <c r="B162" i="4"/>
  <c r="E162" i="4"/>
  <c r="D162" i="4"/>
  <c r="C162" i="4"/>
  <c r="A162" i="4"/>
  <c r="B161" i="4"/>
  <c r="E161" i="4"/>
  <c r="D161" i="4"/>
  <c r="C161" i="4"/>
  <c r="A161" i="4"/>
  <c r="B160" i="4"/>
  <c r="E160" i="4"/>
  <c r="D160" i="4"/>
  <c r="C160" i="4"/>
  <c r="A160" i="4"/>
  <c r="B159" i="4"/>
  <c r="E159" i="4"/>
  <c r="D159" i="4"/>
  <c r="C159" i="4"/>
  <c r="A159" i="4"/>
  <c r="B158" i="4"/>
  <c r="E158" i="4"/>
  <c r="D158" i="4"/>
  <c r="C158" i="4"/>
  <c r="A158" i="4"/>
  <c r="B157" i="4"/>
  <c r="E157" i="4"/>
  <c r="D157" i="4"/>
  <c r="C157" i="4"/>
  <c r="A157" i="4"/>
  <c r="B156" i="4"/>
  <c r="E156" i="4"/>
  <c r="D156" i="4"/>
  <c r="C156" i="4"/>
  <c r="A156" i="4"/>
  <c r="B155" i="4"/>
  <c r="E155" i="4"/>
  <c r="D155" i="4"/>
  <c r="C155" i="4"/>
  <c r="A155" i="4"/>
  <c r="B154" i="4"/>
  <c r="E154" i="4"/>
  <c r="D154" i="4"/>
  <c r="C154" i="4"/>
  <c r="A154" i="4"/>
  <c r="B153" i="4"/>
  <c r="E153" i="4"/>
  <c r="D153" i="4"/>
  <c r="C153" i="4"/>
  <c r="A153" i="4"/>
  <c r="B152" i="4"/>
  <c r="E152" i="4"/>
  <c r="D152" i="4"/>
  <c r="C152" i="4"/>
  <c r="A152" i="4"/>
  <c r="B151" i="4"/>
  <c r="E151" i="4"/>
  <c r="D151" i="4"/>
  <c r="C151" i="4"/>
  <c r="A151" i="4"/>
  <c r="B150" i="4"/>
  <c r="E150" i="4"/>
  <c r="D150" i="4"/>
  <c r="C150" i="4"/>
  <c r="A150" i="4"/>
  <c r="B149" i="4"/>
  <c r="E149" i="4"/>
  <c r="D149" i="4"/>
  <c r="C149" i="4"/>
  <c r="A149" i="4"/>
  <c r="B148" i="4"/>
  <c r="E148" i="4"/>
  <c r="D148" i="4"/>
  <c r="C148" i="4"/>
  <c r="A148" i="4"/>
  <c r="B147" i="4"/>
  <c r="E147" i="4"/>
  <c r="D147" i="4"/>
  <c r="C147" i="4"/>
  <c r="A147" i="4"/>
  <c r="B146" i="4"/>
  <c r="E146" i="4"/>
  <c r="D146" i="4"/>
  <c r="C146" i="4"/>
  <c r="A146" i="4"/>
  <c r="B145" i="4"/>
  <c r="E145" i="4"/>
  <c r="D145" i="4"/>
  <c r="C145" i="4"/>
  <c r="A145" i="4"/>
  <c r="B144" i="4"/>
  <c r="E144" i="4"/>
  <c r="D144" i="4"/>
  <c r="C144" i="4"/>
  <c r="A144" i="4"/>
  <c r="B143" i="4"/>
  <c r="E143" i="4"/>
  <c r="D143" i="4"/>
  <c r="C143" i="4"/>
  <c r="A143" i="4"/>
  <c r="B142" i="4"/>
  <c r="E142" i="4"/>
  <c r="D142" i="4"/>
  <c r="C142" i="4"/>
  <c r="A142" i="4"/>
  <c r="B141" i="4"/>
  <c r="E141" i="4"/>
  <c r="D141" i="4"/>
  <c r="C141" i="4"/>
  <c r="A141" i="4"/>
  <c r="B140" i="4"/>
  <c r="E140" i="4"/>
  <c r="D140" i="4"/>
  <c r="C140" i="4"/>
  <c r="A140" i="4"/>
  <c r="B139" i="4"/>
  <c r="E139" i="4"/>
  <c r="D139" i="4"/>
  <c r="C139" i="4"/>
  <c r="A139" i="4"/>
  <c r="B138" i="4"/>
  <c r="E138" i="4"/>
  <c r="D138" i="4"/>
  <c r="C138" i="4"/>
  <c r="A138" i="4"/>
  <c r="B137" i="4"/>
  <c r="E137" i="4"/>
  <c r="D137" i="4"/>
  <c r="C137" i="4"/>
  <c r="A137" i="4"/>
  <c r="B136" i="4"/>
  <c r="E136" i="4"/>
  <c r="D136" i="4"/>
  <c r="C136" i="4"/>
  <c r="A136" i="4"/>
  <c r="B135" i="4"/>
  <c r="E135" i="4"/>
  <c r="D135" i="4"/>
  <c r="C135" i="4"/>
  <c r="A135" i="4"/>
  <c r="B134" i="4"/>
  <c r="E134" i="4"/>
  <c r="D134" i="4"/>
  <c r="C134" i="4"/>
  <c r="A134" i="4"/>
  <c r="B133" i="4"/>
  <c r="E133" i="4"/>
  <c r="D133" i="4"/>
  <c r="C133" i="4"/>
  <c r="A133" i="4"/>
  <c r="B132" i="4"/>
  <c r="E132" i="4"/>
  <c r="D132" i="4"/>
  <c r="C132" i="4"/>
  <c r="A132" i="4"/>
  <c r="B131" i="4"/>
  <c r="E131" i="4"/>
  <c r="D131" i="4"/>
  <c r="C131" i="4"/>
  <c r="A131" i="4"/>
  <c r="B130" i="4"/>
  <c r="E130" i="4"/>
  <c r="D130" i="4"/>
  <c r="C130" i="4"/>
  <c r="A130" i="4"/>
  <c r="B129" i="4"/>
  <c r="E129" i="4"/>
  <c r="D129" i="4"/>
  <c r="C129" i="4"/>
  <c r="A129" i="4"/>
  <c r="B128" i="4"/>
  <c r="E128" i="4"/>
  <c r="D128" i="4"/>
  <c r="C128" i="4"/>
  <c r="A128" i="4"/>
  <c r="B127" i="4"/>
  <c r="E127" i="4"/>
  <c r="D127" i="4"/>
  <c r="C127" i="4"/>
  <c r="A127" i="4"/>
  <c r="B126" i="4"/>
  <c r="E126" i="4"/>
  <c r="D126" i="4"/>
  <c r="C126" i="4"/>
  <c r="A126" i="4"/>
  <c r="B125" i="4"/>
  <c r="E125" i="4"/>
  <c r="D125" i="4"/>
  <c r="C125" i="4"/>
  <c r="A125" i="4"/>
  <c r="B124" i="4"/>
  <c r="E124" i="4"/>
  <c r="D124" i="4"/>
  <c r="C124" i="4"/>
  <c r="A124" i="4"/>
  <c r="B123" i="4"/>
  <c r="E123" i="4"/>
  <c r="D123" i="4"/>
  <c r="C123" i="4"/>
  <c r="A123" i="4"/>
  <c r="B122" i="4"/>
  <c r="E122" i="4"/>
  <c r="D122" i="4"/>
  <c r="C122" i="4"/>
  <c r="A122" i="4"/>
  <c r="B121" i="4"/>
  <c r="E121" i="4"/>
  <c r="D121" i="4"/>
  <c r="C121" i="4"/>
  <c r="A121" i="4"/>
  <c r="B120" i="4"/>
  <c r="E120" i="4"/>
  <c r="D120" i="4"/>
  <c r="C120" i="4"/>
  <c r="A120" i="4"/>
  <c r="B119" i="4"/>
  <c r="E119" i="4"/>
  <c r="D119" i="4"/>
  <c r="C119" i="4"/>
  <c r="A119" i="4"/>
  <c r="B118" i="4"/>
  <c r="E118" i="4"/>
  <c r="D118" i="4"/>
  <c r="C118" i="4"/>
  <c r="A118" i="4"/>
  <c r="B117" i="4"/>
  <c r="E117" i="4"/>
  <c r="D117" i="4"/>
  <c r="C117" i="4"/>
  <c r="A117" i="4"/>
  <c r="B116" i="4"/>
  <c r="E116" i="4"/>
  <c r="D116" i="4"/>
  <c r="C116" i="4"/>
  <c r="A116" i="4"/>
  <c r="B115" i="4"/>
  <c r="E115" i="4"/>
  <c r="D115" i="4"/>
  <c r="C115" i="4"/>
  <c r="A115" i="4"/>
  <c r="B114" i="4"/>
  <c r="E114" i="4"/>
  <c r="D114" i="4"/>
  <c r="C114" i="4"/>
  <c r="A114" i="4"/>
  <c r="B113" i="4"/>
  <c r="E113" i="4"/>
  <c r="D113" i="4"/>
  <c r="C113" i="4"/>
  <c r="A113" i="4"/>
  <c r="B112" i="4"/>
  <c r="E112" i="4"/>
  <c r="D112" i="4"/>
  <c r="C112" i="4"/>
  <c r="A112" i="4"/>
  <c r="B111" i="4"/>
  <c r="E111" i="4"/>
  <c r="D111" i="4"/>
  <c r="C111" i="4"/>
  <c r="A111" i="4"/>
  <c r="B110" i="4"/>
  <c r="E110" i="4"/>
  <c r="D110" i="4"/>
  <c r="C110" i="4"/>
  <c r="A110" i="4"/>
  <c r="B109" i="4"/>
  <c r="E109" i="4"/>
  <c r="D109" i="4"/>
  <c r="C109" i="4"/>
  <c r="A109" i="4"/>
  <c r="B108" i="4"/>
  <c r="E108" i="4"/>
  <c r="D108" i="4"/>
  <c r="C108" i="4"/>
  <c r="A108" i="4"/>
  <c r="B107" i="4"/>
  <c r="E107" i="4"/>
  <c r="D107" i="4"/>
  <c r="C107" i="4"/>
  <c r="A107" i="4"/>
  <c r="B106" i="4"/>
  <c r="E106" i="4"/>
  <c r="D106" i="4"/>
  <c r="C106" i="4"/>
  <c r="A106" i="4"/>
  <c r="B105" i="4"/>
  <c r="E105" i="4"/>
  <c r="D105" i="4"/>
  <c r="C105" i="4"/>
  <c r="A105" i="4"/>
  <c r="B104" i="4"/>
  <c r="E104" i="4"/>
  <c r="D104" i="4"/>
  <c r="C104" i="4"/>
  <c r="A104" i="4"/>
  <c r="B103" i="4"/>
  <c r="E103" i="4"/>
  <c r="D103" i="4"/>
  <c r="C103" i="4"/>
  <c r="A103" i="4"/>
  <c r="B102" i="4"/>
  <c r="E102" i="4"/>
  <c r="D102" i="4"/>
  <c r="C102" i="4"/>
  <c r="A102" i="4"/>
  <c r="B101" i="4"/>
  <c r="E101" i="4"/>
  <c r="D101" i="4"/>
  <c r="C101" i="4"/>
  <c r="A101" i="4"/>
  <c r="B100" i="4"/>
  <c r="E100" i="4"/>
  <c r="D100" i="4"/>
  <c r="C100" i="4"/>
  <c r="A100" i="4"/>
  <c r="B99" i="4"/>
  <c r="E99" i="4"/>
  <c r="D99" i="4"/>
  <c r="C99" i="4"/>
  <c r="A99" i="4"/>
  <c r="B98" i="4"/>
  <c r="E98" i="4"/>
  <c r="D98" i="4"/>
  <c r="C98" i="4"/>
  <c r="A98" i="4"/>
  <c r="B97" i="4"/>
  <c r="E97" i="4"/>
  <c r="D97" i="4"/>
  <c r="C97" i="4"/>
  <c r="A97" i="4"/>
  <c r="B96" i="4"/>
  <c r="E96" i="4"/>
  <c r="D96" i="4"/>
  <c r="C96" i="4"/>
  <c r="A96" i="4"/>
  <c r="B95" i="4"/>
  <c r="E95" i="4"/>
  <c r="D95" i="4"/>
  <c r="C95" i="4"/>
  <c r="A95" i="4"/>
  <c r="B94" i="4"/>
  <c r="E94" i="4"/>
  <c r="D94" i="4"/>
  <c r="C94" i="4"/>
  <c r="A94" i="4"/>
  <c r="B93" i="4"/>
  <c r="E93" i="4"/>
  <c r="D93" i="4"/>
  <c r="C93" i="4"/>
  <c r="A93" i="4"/>
  <c r="B92" i="4"/>
  <c r="E92" i="4"/>
  <c r="D92" i="4"/>
  <c r="C92" i="4"/>
  <c r="A92" i="4"/>
  <c r="B91" i="4"/>
  <c r="E91" i="4"/>
  <c r="D91" i="4"/>
  <c r="C91" i="4"/>
  <c r="A91" i="4"/>
  <c r="B90" i="4"/>
  <c r="E90" i="4"/>
  <c r="D90" i="4"/>
  <c r="C90" i="4"/>
  <c r="A90" i="4"/>
  <c r="B89" i="4"/>
  <c r="E89" i="4"/>
  <c r="D89" i="4"/>
  <c r="C89" i="4"/>
  <c r="A89" i="4"/>
  <c r="B88" i="4"/>
  <c r="E88" i="4"/>
  <c r="D88" i="4"/>
  <c r="C88" i="4"/>
  <c r="A88" i="4"/>
  <c r="B87" i="4"/>
  <c r="E87" i="4"/>
  <c r="D87" i="4"/>
  <c r="C87" i="4"/>
  <c r="A87" i="4"/>
  <c r="B86" i="4"/>
  <c r="E86" i="4"/>
  <c r="D86" i="4"/>
  <c r="C86" i="4"/>
  <c r="A86" i="4"/>
  <c r="B85" i="4"/>
  <c r="E85" i="4"/>
  <c r="D85" i="4"/>
  <c r="C85" i="4"/>
  <c r="A85" i="4"/>
  <c r="B84" i="4"/>
  <c r="E84" i="4"/>
  <c r="D84" i="4"/>
  <c r="C84" i="4"/>
  <c r="A84" i="4"/>
  <c r="B83" i="4"/>
  <c r="E83" i="4"/>
  <c r="D83" i="4"/>
  <c r="C83" i="4"/>
  <c r="A83" i="4"/>
  <c r="B82" i="4"/>
  <c r="E82" i="4"/>
  <c r="D82" i="4"/>
  <c r="C82" i="4"/>
  <c r="A82" i="4"/>
  <c r="B81" i="4"/>
  <c r="E81" i="4"/>
  <c r="D81" i="4"/>
  <c r="C81" i="4"/>
  <c r="A81" i="4"/>
  <c r="B80" i="4"/>
  <c r="E80" i="4"/>
  <c r="D80" i="4"/>
  <c r="C80" i="4"/>
  <c r="A80" i="4"/>
  <c r="B79" i="4"/>
  <c r="E79" i="4"/>
  <c r="D79" i="4"/>
  <c r="C79" i="4"/>
  <c r="A79" i="4"/>
  <c r="B78" i="4"/>
  <c r="E78" i="4"/>
  <c r="D78" i="4"/>
  <c r="C78" i="4"/>
  <c r="A78" i="4"/>
  <c r="B77" i="4"/>
  <c r="E77" i="4"/>
  <c r="D77" i="4"/>
  <c r="C77" i="4"/>
  <c r="A77" i="4"/>
  <c r="B76" i="4"/>
  <c r="E76" i="4"/>
  <c r="D76" i="4"/>
  <c r="C76" i="4"/>
  <c r="A76" i="4"/>
  <c r="B75" i="4"/>
  <c r="E75" i="4"/>
  <c r="D75" i="4"/>
  <c r="C75" i="4"/>
  <c r="A75" i="4"/>
  <c r="B74" i="4"/>
  <c r="E74" i="4"/>
  <c r="D74" i="4"/>
  <c r="C74" i="4"/>
  <c r="A74" i="4"/>
  <c r="B73" i="4"/>
  <c r="E73" i="4"/>
  <c r="D73" i="4"/>
  <c r="C73" i="4"/>
  <c r="A73" i="4"/>
  <c r="B72" i="4"/>
  <c r="E72" i="4"/>
  <c r="D72" i="4"/>
  <c r="C72" i="4"/>
  <c r="A72" i="4"/>
  <c r="B71" i="4"/>
  <c r="E71" i="4"/>
  <c r="D71" i="4"/>
  <c r="C71" i="4"/>
  <c r="A71" i="4"/>
  <c r="B70" i="4"/>
  <c r="E70" i="4"/>
  <c r="D70" i="4"/>
  <c r="C70" i="4"/>
  <c r="A70" i="4"/>
  <c r="B69" i="4"/>
  <c r="E69" i="4"/>
  <c r="D69" i="4"/>
  <c r="C69" i="4"/>
  <c r="A69" i="4"/>
  <c r="B68" i="4"/>
  <c r="E68" i="4"/>
  <c r="D68" i="4"/>
  <c r="C68" i="4"/>
  <c r="A68" i="4"/>
  <c r="B67" i="4"/>
  <c r="E67" i="4"/>
  <c r="D67" i="4"/>
  <c r="C67" i="4"/>
  <c r="A67" i="4"/>
  <c r="B66" i="4"/>
  <c r="E66" i="4"/>
  <c r="D66" i="4"/>
  <c r="C66" i="4"/>
  <c r="A66" i="4"/>
  <c r="B65" i="4"/>
  <c r="E65" i="4"/>
  <c r="D65" i="4"/>
  <c r="C65" i="4"/>
  <c r="A65" i="4"/>
  <c r="B64" i="4"/>
  <c r="E64" i="4"/>
  <c r="D64" i="4"/>
  <c r="C64" i="4"/>
  <c r="A64" i="4"/>
  <c r="B63" i="4"/>
  <c r="E63" i="4"/>
  <c r="D63" i="4"/>
  <c r="C63" i="4"/>
  <c r="A63" i="4"/>
  <c r="B62" i="4"/>
  <c r="E62" i="4"/>
  <c r="D62" i="4"/>
  <c r="C62" i="4"/>
  <c r="A62" i="4"/>
  <c r="B61" i="4"/>
  <c r="E61" i="4"/>
  <c r="D61" i="4"/>
  <c r="C61" i="4"/>
  <c r="A61" i="4"/>
  <c r="B60" i="4"/>
  <c r="E60" i="4"/>
  <c r="D60" i="4"/>
  <c r="C60" i="4"/>
  <c r="A60" i="4"/>
  <c r="B59" i="4"/>
  <c r="E59" i="4"/>
  <c r="D59" i="4"/>
  <c r="C59" i="4"/>
  <c r="A59" i="4"/>
  <c r="B58" i="4"/>
  <c r="E58" i="4"/>
  <c r="D58" i="4"/>
  <c r="C58" i="4"/>
  <c r="A58" i="4"/>
  <c r="B57" i="4"/>
  <c r="E57" i="4"/>
  <c r="D57" i="4"/>
  <c r="C57" i="4"/>
  <c r="A57" i="4"/>
  <c r="B56" i="4"/>
  <c r="E56" i="4"/>
  <c r="D56" i="4"/>
  <c r="C56" i="4"/>
  <c r="A56" i="4"/>
  <c r="B55" i="4"/>
  <c r="E55" i="4"/>
  <c r="D55" i="4"/>
  <c r="C55" i="4"/>
  <c r="A55" i="4"/>
  <c r="B54" i="4"/>
  <c r="E54" i="4"/>
  <c r="D54" i="4"/>
  <c r="C54" i="4"/>
  <c r="A54" i="4"/>
  <c r="B53" i="4"/>
  <c r="E53" i="4"/>
  <c r="D53" i="4"/>
  <c r="C53" i="4"/>
  <c r="A53" i="4"/>
  <c r="B52" i="4"/>
  <c r="E52" i="4"/>
  <c r="D52" i="4"/>
  <c r="C52" i="4"/>
  <c r="A52" i="4"/>
  <c r="B51" i="4"/>
  <c r="E51" i="4"/>
  <c r="D51" i="4"/>
  <c r="C51" i="4"/>
  <c r="A51" i="4"/>
  <c r="B50" i="4"/>
  <c r="E50" i="4"/>
  <c r="D50" i="4"/>
  <c r="C50" i="4"/>
  <c r="A50" i="4"/>
  <c r="B49" i="4"/>
  <c r="E49" i="4"/>
  <c r="D49" i="4"/>
  <c r="C49" i="4"/>
  <c r="A49" i="4"/>
  <c r="B48" i="4"/>
  <c r="E48" i="4"/>
  <c r="D48" i="4"/>
  <c r="C48" i="4"/>
  <c r="A48" i="4"/>
  <c r="B47" i="4"/>
  <c r="E47" i="4"/>
  <c r="D47" i="4"/>
  <c r="C47" i="4"/>
  <c r="A47" i="4"/>
  <c r="B46" i="4"/>
  <c r="E46" i="4"/>
  <c r="D46" i="4"/>
  <c r="C46" i="4"/>
  <c r="A46" i="4"/>
  <c r="B45" i="4"/>
  <c r="E45" i="4"/>
  <c r="D45" i="4"/>
  <c r="C45" i="4"/>
  <c r="A45" i="4"/>
  <c r="B44" i="4"/>
  <c r="E44" i="4"/>
  <c r="D44" i="4"/>
  <c r="C44" i="4"/>
  <c r="A44" i="4"/>
  <c r="B43" i="4"/>
  <c r="E43" i="4"/>
  <c r="D43" i="4"/>
  <c r="C43" i="4"/>
  <c r="A43" i="4"/>
  <c r="B42" i="4"/>
  <c r="E42" i="4"/>
  <c r="D42" i="4"/>
  <c r="C42" i="4"/>
  <c r="A42" i="4"/>
  <c r="B41" i="4"/>
  <c r="E41" i="4"/>
  <c r="D41" i="4"/>
  <c r="C41" i="4"/>
  <c r="A41" i="4"/>
  <c r="B40" i="4"/>
  <c r="E40" i="4"/>
  <c r="D40" i="4"/>
  <c r="C40" i="4"/>
  <c r="A40" i="4"/>
  <c r="B39" i="4"/>
  <c r="E39" i="4"/>
  <c r="D39" i="4"/>
  <c r="C39" i="4"/>
  <c r="A39" i="4"/>
  <c r="B38" i="4"/>
  <c r="E38" i="4"/>
  <c r="D38" i="4"/>
  <c r="C38" i="4"/>
  <c r="A38" i="4"/>
  <c r="B37" i="4"/>
  <c r="E37" i="4"/>
  <c r="D37" i="4"/>
  <c r="C37" i="4"/>
  <c r="A37" i="4"/>
  <c r="B36" i="4"/>
  <c r="E36" i="4"/>
  <c r="D36" i="4"/>
  <c r="C36" i="4"/>
  <c r="A36" i="4"/>
  <c r="B35" i="4"/>
  <c r="E35" i="4"/>
  <c r="D35" i="4"/>
  <c r="C35" i="4"/>
  <c r="A35" i="4"/>
  <c r="B34" i="4"/>
  <c r="E34" i="4"/>
  <c r="D34" i="4"/>
  <c r="C34" i="4"/>
  <c r="A34" i="4"/>
  <c r="B33" i="4"/>
  <c r="E33" i="4"/>
  <c r="D33" i="4"/>
  <c r="C33" i="4"/>
  <c r="A33" i="4"/>
  <c r="B32" i="4"/>
  <c r="E32" i="4"/>
  <c r="D32" i="4"/>
  <c r="C32" i="4"/>
  <c r="A32" i="4"/>
  <c r="B31" i="4"/>
  <c r="E31" i="4"/>
  <c r="D31" i="4"/>
  <c r="C31" i="4"/>
  <c r="A31" i="4"/>
  <c r="B30" i="4"/>
  <c r="E30" i="4"/>
  <c r="D30" i="4"/>
  <c r="C30" i="4"/>
  <c r="A30" i="4"/>
  <c r="B29" i="4"/>
  <c r="E29" i="4"/>
  <c r="D29" i="4"/>
  <c r="C29" i="4"/>
  <c r="A29" i="4"/>
  <c r="B28" i="4"/>
  <c r="E28" i="4"/>
  <c r="D28" i="4"/>
  <c r="C28" i="4"/>
  <c r="A28" i="4"/>
  <c r="B27" i="4"/>
  <c r="E27" i="4"/>
  <c r="D27" i="4"/>
  <c r="C27" i="4"/>
  <c r="A27" i="4"/>
  <c r="B26" i="4"/>
  <c r="E26" i="4"/>
  <c r="D26" i="4"/>
  <c r="C26" i="4"/>
  <c r="A26" i="4"/>
  <c r="B25" i="4"/>
  <c r="E25" i="4"/>
  <c r="D25" i="4"/>
  <c r="C25" i="4"/>
  <c r="A25" i="4"/>
  <c r="B24" i="4"/>
  <c r="E24" i="4"/>
  <c r="D24" i="4"/>
  <c r="C24" i="4"/>
  <c r="A24" i="4"/>
  <c r="B23" i="4"/>
  <c r="E23" i="4"/>
  <c r="D23" i="4"/>
  <c r="C23" i="4"/>
  <c r="A23" i="4"/>
  <c r="B22" i="4"/>
  <c r="E22" i="4"/>
  <c r="D22" i="4"/>
  <c r="C22" i="4"/>
  <c r="A22" i="4"/>
  <c r="B21" i="4"/>
  <c r="E21" i="4"/>
  <c r="D21" i="4"/>
  <c r="C21" i="4"/>
  <c r="A21" i="4"/>
  <c r="B20" i="4"/>
  <c r="E20" i="4"/>
  <c r="D20" i="4"/>
  <c r="C20" i="4"/>
  <c r="A20" i="4"/>
  <c r="B19" i="4"/>
  <c r="E19" i="4"/>
  <c r="D19" i="4"/>
  <c r="C19" i="4"/>
  <c r="A19" i="4"/>
  <c r="B18" i="4"/>
  <c r="E18" i="4"/>
  <c r="D18" i="4"/>
  <c r="C18" i="4"/>
  <c r="A18" i="4"/>
  <c r="B17" i="4"/>
  <c r="E17" i="4"/>
  <c r="D17" i="4"/>
  <c r="C17" i="4"/>
  <c r="A17" i="4"/>
  <c r="B16" i="4"/>
  <c r="E16" i="4"/>
  <c r="D16" i="4"/>
  <c r="C16" i="4"/>
  <c r="A16" i="4"/>
  <c r="B15" i="4"/>
  <c r="E15" i="4"/>
  <c r="D15" i="4"/>
  <c r="C15" i="4"/>
  <c r="A15" i="4"/>
  <c r="B14" i="4"/>
  <c r="E14" i="4"/>
  <c r="D14" i="4"/>
  <c r="C14" i="4"/>
  <c r="A14" i="4"/>
  <c r="B13" i="4"/>
  <c r="E13" i="4"/>
  <c r="D13" i="4"/>
  <c r="C13" i="4"/>
  <c r="A13" i="4"/>
  <c r="B12" i="4"/>
  <c r="E12" i="4"/>
  <c r="D12" i="4"/>
  <c r="C12" i="4"/>
  <c r="A12" i="4"/>
  <c r="B11" i="4"/>
  <c r="E11" i="4"/>
  <c r="D11" i="4"/>
  <c r="C11" i="4"/>
  <c r="A11" i="4"/>
  <c r="B10" i="4"/>
  <c r="E10" i="4"/>
  <c r="D10" i="4"/>
  <c r="C10" i="4"/>
  <c r="A10" i="4"/>
  <c r="B9" i="4"/>
  <c r="E9" i="4"/>
  <c r="D9" i="4"/>
  <c r="C9" i="4"/>
  <c r="A9" i="4"/>
  <c r="B8" i="4"/>
  <c r="E8" i="4"/>
  <c r="D8" i="4"/>
  <c r="C8" i="4"/>
  <c r="A8" i="4"/>
  <c r="B7" i="4"/>
  <c r="E7" i="4"/>
  <c r="D7" i="4"/>
  <c r="C7" i="4"/>
  <c r="A7" i="4"/>
  <c r="B6" i="4"/>
  <c r="E6" i="4"/>
  <c r="D6" i="4"/>
  <c r="C6" i="4"/>
  <c r="A6" i="4"/>
  <c r="B5" i="4"/>
  <c r="E5" i="4"/>
  <c r="D5" i="4"/>
  <c r="C5" i="4"/>
  <c r="A5" i="4"/>
  <c r="B4" i="4"/>
  <c r="E4" i="4"/>
  <c r="D4" i="4"/>
  <c r="C4" i="4"/>
  <c r="A4" i="4"/>
  <c r="B3" i="4"/>
  <c r="E3" i="4"/>
  <c r="D3" i="4"/>
  <c r="C3" i="4"/>
  <c r="A3" i="4"/>
  <c r="B2" i="4"/>
  <c r="E2" i="4"/>
  <c r="D2" i="4"/>
  <c r="C2" i="4"/>
  <c r="A2" i="4"/>
  <c r="I2" i="3"/>
  <c r="H2" i="3"/>
  <c r="G2" i="3"/>
  <c r="F2" i="3"/>
  <c r="D17" i="2"/>
  <c r="D247" i="3"/>
  <c r="C247" i="3"/>
  <c r="B247" i="3"/>
  <c r="E247" i="3"/>
  <c r="A247" i="3"/>
  <c r="D246" i="3"/>
  <c r="C246" i="3"/>
  <c r="B246" i="3"/>
  <c r="E246" i="3"/>
  <c r="A246" i="3"/>
  <c r="D245" i="3"/>
  <c r="C245" i="3"/>
  <c r="B245" i="3"/>
  <c r="E245" i="3"/>
  <c r="A245" i="3"/>
  <c r="D244" i="3"/>
  <c r="C244" i="3"/>
  <c r="B244" i="3"/>
  <c r="E244" i="3"/>
  <c r="A244" i="3"/>
  <c r="D243" i="3"/>
  <c r="C243" i="3"/>
  <c r="B243" i="3"/>
  <c r="E243" i="3"/>
  <c r="A243" i="3"/>
  <c r="D242" i="3"/>
  <c r="C242" i="3"/>
  <c r="B242" i="3"/>
  <c r="E242" i="3"/>
  <c r="A242" i="3"/>
  <c r="D241" i="3"/>
  <c r="C241" i="3"/>
  <c r="B241" i="3"/>
  <c r="E241" i="3"/>
  <c r="A241" i="3"/>
  <c r="D240" i="3"/>
  <c r="C240" i="3"/>
  <c r="B240" i="3"/>
  <c r="E240" i="3"/>
  <c r="A240" i="3"/>
  <c r="D239" i="3"/>
  <c r="C239" i="3"/>
  <c r="B239" i="3"/>
  <c r="E239" i="3"/>
  <c r="A239" i="3"/>
  <c r="D238" i="3"/>
  <c r="C238" i="3"/>
  <c r="B238" i="3"/>
  <c r="E238" i="3"/>
  <c r="A238" i="3"/>
  <c r="D237" i="3"/>
  <c r="C237" i="3"/>
  <c r="B237" i="3"/>
  <c r="E237" i="3"/>
  <c r="A237" i="3"/>
  <c r="D236" i="3"/>
  <c r="C236" i="3"/>
  <c r="B236" i="3"/>
  <c r="E236" i="3"/>
  <c r="A236" i="3"/>
  <c r="D235" i="3"/>
  <c r="C235" i="3"/>
  <c r="B235" i="3"/>
  <c r="E235" i="3"/>
  <c r="A235" i="3"/>
  <c r="D234" i="3"/>
  <c r="C234" i="3"/>
  <c r="B234" i="3"/>
  <c r="E234" i="3"/>
  <c r="A234" i="3"/>
  <c r="D233" i="3"/>
  <c r="C233" i="3"/>
  <c r="B233" i="3"/>
  <c r="E233" i="3"/>
  <c r="A233" i="3"/>
  <c r="D232" i="3"/>
  <c r="C232" i="3"/>
  <c r="B232" i="3"/>
  <c r="E232" i="3"/>
  <c r="A232" i="3"/>
  <c r="D231" i="3"/>
  <c r="C231" i="3"/>
  <c r="B231" i="3"/>
  <c r="E231" i="3"/>
  <c r="A231" i="3"/>
  <c r="D230" i="3"/>
  <c r="C230" i="3"/>
  <c r="B230" i="3"/>
  <c r="E230" i="3"/>
  <c r="A230" i="3"/>
  <c r="D229" i="3"/>
  <c r="C229" i="3"/>
  <c r="B229" i="3"/>
  <c r="E229" i="3"/>
  <c r="A229" i="3"/>
  <c r="D228" i="3"/>
  <c r="C228" i="3"/>
  <c r="B228" i="3"/>
  <c r="E228" i="3"/>
  <c r="A228" i="3"/>
  <c r="D227" i="3"/>
  <c r="C227" i="3"/>
  <c r="B227" i="3"/>
  <c r="E227" i="3"/>
  <c r="A227" i="3"/>
  <c r="D226" i="3"/>
  <c r="C226" i="3"/>
  <c r="B226" i="3"/>
  <c r="E226" i="3"/>
  <c r="A226" i="3"/>
  <c r="D225" i="3"/>
  <c r="C225" i="3"/>
  <c r="B225" i="3"/>
  <c r="E225" i="3"/>
  <c r="A225" i="3"/>
  <c r="D224" i="3"/>
  <c r="C224" i="3"/>
  <c r="B224" i="3"/>
  <c r="E224" i="3"/>
  <c r="A224" i="3"/>
  <c r="D223" i="3"/>
  <c r="C223" i="3"/>
  <c r="B223" i="3"/>
  <c r="E223" i="3"/>
  <c r="A223" i="3"/>
  <c r="D222" i="3"/>
  <c r="C222" i="3"/>
  <c r="B222" i="3"/>
  <c r="E222" i="3"/>
  <c r="A222" i="3"/>
  <c r="D221" i="3"/>
  <c r="C221" i="3"/>
  <c r="B221" i="3"/>
  <c r="E221" i="3"/>
  <c r="A221" i="3"/>
  <c r="D220" i="3"/>
  <c r="C220" i="3"/>
  <c r="B220" i="3"/>
  <c r="E220" i="3"/>
  <c r="A220" i="3"/>
  <c r="D219" i="3"/>
  <c r="C219" i="3"/>
  <c r="B219" i="3"/>
  <c r="E219" i="3"/>
  <c r="A219" i="3"/>
  <c r="D218" i="3"/>
  <c r="C218" i="3"/>
  <c r="B218" i="3"/>
  <c r="E218" i="3"/>
  <c r="A218" i="3"/>
  <c r="D217" i="3"/>
  <c r="C217" i="3"/>
  <c r="B217" i="3"/>
  <c r="E217" i="3"/>
  <c r="A217" i="3"/>
  <c r="D216" i="3"/>
  <c r="C216" i="3"/>
  <c r="B216" i="3"/>
  <c r="E216" i="3"/>
  <c r="A216" i="3"/>
  <c r="D215" i="3"/>
  <c r="C215" i="3"/>
  <c r="B215" i="3"/>
  <c r="E215" i="3"/>
  <c r="A215" i="3"/>
  <c r="D214" i="3"/>
  <c r="C214" i="3"/>
  <c r="B214" i="3"/>
  <c r="E214" i="3"/>
  <c r="A214" i="3"/>
  <c r="D213" i="3"/>
  <c r="C213" i="3"/>
  <c r="B213" i="3"/>
  <c r="E213" i="3"/>
  <c r="A213" i="3"/>
  <c r="D212" i="3"/>
  <c r="C212" i="3"/>
  <c r="B212" i="3"/>
  <c r="E212" i="3"/>
  <c r="A212" i="3"/>
  <c r="D211" i="3"/>
  <c r="C211" i="3"/>
  <c r="B211" i="3"/>
  <c r="E211" i="3"/>
  <c r="A211" i="3"/>
  <c r="D210" i="3"/>
  <c r="C210" i="3"/>
  <c r="B210" i="3"/>
  <c r="E210" i="3"/>
  <c r="A210" i="3"/>
  <c r="D209" i="3"/>
  <c r="C209" i="3"/>
  <c r="B209" i="3"/>
  <c r="E209" i="3"/>
  <c r="A209" i="3"/>
  <c r="D208" i="3"/>
  <c r="C208" i="3"/>
  <c r="B208" i="3"/>
  <c r="E208" i="3"/>
  <c r="A208" i="3"/>
  <c r="D207" i="3"/>
  <c r="C207" i="3"/>
  <c r="B207" i="3"/>
  <c r="E207" i="3"/>
  <c r="A207" i="3"/>
  <c r="D206" i="3"/>
  <c r="C206" i="3"/>
  <c r="B206" i="3"/>
  <c r="E206" i="3"/>
  <c r="A206" i="3"/>
  <c r="D205" i="3"/>
  <c r="C205" i="3"/>
  <c r="B205" i="3"/>
  <c r="E205" i="3"/>
  <c r="A205" i="3"/>
  <c r="D204" i="3"/>
  <c r="C204" i="3"/>
  <c r="B204" i="3"/>
  <c r="E204" i="3"/>
  <c r="A204" i="3"/>
  <c r="D203" i="3"/>
  <c r="C203" i="3"/>
  <c r="B203" i="3"/>
  <c r="E203" i="3"/>
  <c r="A203" i="3"/>
  <c r="D202" i="3"/>
  <c r="C202" i="3"/>
  <c r="B202" i="3"/>
  <c r="E202" i="3"/>
  <c r="A202" i="3"/>
  <c r="D201" i="3"/>
  <c r="C201" i="3"/>
  <c r="B201" i="3"/>
  <c r="E201" i="3"/>
  <c r="A201" i="3"/>
  <c r="D200" i="3"/>
  <c r="C200" i="3"/>
  <c r="B200" i="3"/>
  <c r="E200" i="3"/>
  <c r="A200" i="3"/>
  <c r="D199" i="3"/>
  <c r="C199" i="3"/>
  <c r="B199" i="3"/>
  <c r="E199" i="3"/>
  <c r="A199" i="3"/>
  <c r="D198" i="3"/>
  <c r="C198" i="3"/>
  <c r="B198" i="3"/>
  <c r="E198" i="3"/>
  <c r="A198" i="3"/>
  <c r="D197" i="3"/>
  <c r="C197" i="3"/>
  <c r="B197" i="3"/>
  <c r="E197" i="3"/>
  <c r="A197" i="3"/>
  <c r="D196" i="3"/>
  <c r="C196" i="3"/>
  <c r="B196" i="3"/>
  <c r="E196" i="3"/>
  <c r="A196" i="3"/>
  <c r="D195" i="3"/>
  <c r="C195" i="3"/>
  <c r="B195" i="3"/>
  <c r="E195" i="3"/>
  <c r="A195" i="3"/>
  <c r="D194" i="3"/>
  <c r="C194" i="3"/>
  <c r="B194" i="3"/>
  <c r="E194" i="3"/>
  <c r="A194" i="3"/>
  <c r="D193" i="3"/>
  <c r="C193" i="3"/>
  <c r="B193" i="3"/>
  <c r="E193" i="3"/>
  <c r="A193" i="3"/>
  <c r="D192" i="3"/>
  <c r="C192" i="3"/>
  <c r="B192" i="3"/>
  <c r="E192" i="3"/>
  <c r="A192" i="3"/>
  <c r="D191" i="3"/>
  <c r="C191" i="3"/>
  <c r="B191" i="3"/>
  <c r="E191" i="3"/>
  <c r="A191" i="3"/>
  <c r="D190" i="3"/>
  <c r="C190" i="3"/>
  <c r="B190" i="3"/>
  <c r="E190" i="3"/>
  <c r="A190" i="3"/>
  <c r="D189" i="3"/>
  <c r="C189" i="3"/>
  <c r="B189" i="3"/>
  <c r="E189" i="3"/>
  <c r="A189" i="3"/>
  <c r="D188" i="3"/>
  <c r="C188" i="3"/>
  <c r="B188" i="3"/>
  <c r="E188" i="3"/>
  <c r="A188" i="3"/>
  <c r="D187" i="3"/>
  <c r="C187" i="3"/>
  <c r="B187" i="3"/>
  <c r="E187" i="3"/>
  <c r="A187" i="3"/>
  <c r="D186" i="3"/>
  <c r="C186" i="3"/>
  <c r="B186" i="3"/>
  <c r="E186" i="3"/>
  <c r="A186" i="3"/>
  <c r="D185" i="3"/>
  <c r="C185" i="3"/>
  <c r="B185" i="3"/>
  <c r="E185" i="3"/>
  <c r="A185" i="3"/>
  <c r="D184" i="3"/>
  <c r="C184" i="3"/>
  <c r="B184" i="3"/>
  <c r="E184" i="3"/>
  <c r="A184" i="3"/>
  <c r="D183" i="3"/>
  <c r="C183" i="3"/>
  <c r="B183" i="3"/>
  <c r="E183" i="3"/>
  <c r="A183" i="3"/>
  <c r="D182" i="3"/>
  <c r="C182" i="3"/>
  <c r="B182" i="3"/>
  <c r="E182" i="3"/>
  <c r="A182" i="3"/>
  <c r="D181" i="3"/>
  <c r="C181" i="3"/>
  <c r="B181" i="3"/>
  <c r="E181" i="3"/>
  <c r="A181" i="3"/>
  <c r="D180" i="3"/>
  <c r="C180" i="3"/>
  <c r="B180" i="3"/>
  <c r="E180" i="3"/>
  <c r="A180" i="3"/>
  <c r="D179" i="3"/>
  <c r="C179" i="3"/>
  <c r="B179" i="3"/>
  <c r="E179" i="3"/>
  <c r="A179" i="3"/>
  <c r="D178" i="3"/>
  <c r="C178" i="3"/>
  <c r="B178" i="3"/>
  <c r="E178" i="3"/>
  <c r="A178" i="3"/>
  <c r="D177" i="3"/>
  <c r="C177" i="3"/>
  <c r="B177" i="3"/>
  <c r="E177" i="3"/>
  <c r="A177" i="3"/>
  <c r="D176" i="3"/>
  <c r="C176" i="3"/>
  <c r="B176" i="3"/>
  <c r="E176" i="3"/>
  <c r="A176" i="3"/>
  <c r="D175" i="3"/>
  <c r="C175" i="3"/>
  <c r="B175" i="3"/>
  <c r="E175" i="3"/>
  <c r="A175" i="3"/>
  <c r="D174" i="3"/>
  <c r="C174" i="3"/>
  <c r="B174" i="3"/>
  <c r="E174" i="3"/>
  <c r="A174" i="3"/>
  <c r="D173" i="3"/>
  <c r="C173" i="3"/>
  <c r="B173" i="3"/>
  <c r="E173" i="3"/>
  <c r="A173" i="3"/>
  <c r="D172" i="3"/>
  <c r="C172" i="3"/>
  <c r="B172" i="3"/>
  <c r="E172" i="3"/>
  <c r="A172" i="3"/>
  <c r="D171" i="3"/>
  <c r="C171" i="3"/>
  <c r="B171" i="3"/>
  <c r="E171" i="3"/>
  <c r="A171" i="3"/>
  <c r="D170" i="3"/>
  <c r="C170" i="3"/>
  <c r="B170" i="3"/>
  <c r="E170" i="3"/>
  <c r="A170" i="3"/>
  <c r="D169" i="3"/>
  <c r="C169" i="3"/>
  <c r="B169" i="3"/>
  <c r="E169" i="3"/>
  <c r="A169" i="3"/>
  <c r="D168" i="3"/>
  <c r="C168" i="3"/>
  <c r="B168" i="3"/>
  <c r="E168" i="3"/>
  <c r="A168" i="3"/>
  <c r="D167" i="3"/>
  <c r="C167" i="3"/>
  <c r="B167" i="3"/>
  <c r="E167" i="3"/>
  <c r="A167" i="3"/>
  <c r="D166" i="3"/>
  <c r="C166" i="3"/>
  <c r="B166" i="3"/>
  <c r="E166" i="3"/>
  <c r="A166" i="3"/>
  <c r="D165" i="3"/>
  <c r="C165" i="3"/>
  <c r="B165" i="3"/>
  <c r="E165" i="3"/>
  <c r="A165" i="3"/>
  <c r="D164" i="3"/>
  <c r="C164" i="3"/>
  <c r="B164" i="3"/>
  <c r="E164" i="3"/>
  <c r="A164" i="3"/>
  <c r="D163" i="3"/>
  <c r="C163" i="3"/>
  <c r="B163" i="3"/>
  <c r="E163" i="3"/>
  <c r="A163" i="3"/>
  <c r="D162" i="3"/>
  <c r="C162" i="3"/>
  <c r="B162" i="3"/>
  <c r="E162" i="3"/>
  <c r="A162" i="3"/>
  <c r="D161" i="3"/>
  <c r="C161" i="3"/>
  <c r="B161" i="3"/>
  <c r="E161" i="3"/>
  <c r="A161" i="3"/>
  <c r="D160" i="3"/>
  <c r="C160" i="3"/>
  <c r="B160" i="3"/>
  <c r="E160" i="3"/>
  <c r="A160" i="3"/>
  <c r="D159" i="3"/>
  <c r="C159" i="3"/>
  <c r="B159" i="3"/>
  <c r="E159" i="3"/>
  <c r="A159" i="3"/>
  <c r="D158" i="3"/>
  <c r="C158" i="3"/>
  <c r="B158" i="3"/>
  <c r="E158" i="3"/>
  <c r="A158" i="3"/>
  <c r="D157" i="3"/>
  <c r="C157" i="3"/>
  <c r="B157" i="3"/>
  <c r="E157" i="3"/>
  <c r="A157" i="3"/>
  <c r="D156" i="3"/>
  <c r="C156" i="3"/>
  <c r="B156" i="3"/>
  <c r="E156" i="3"/>
  <c r="A156" i="3"/>
  <c r="D155" i="3"/>
  <c r="C155" i="3"/>
  <c r="B155" i="3"/>
  <c r="E155" i="3"/>
  <c r="A155" i="3"/>
  <c r="D154" i="3"/>
  <c r="C154" i="3"/>
  <c r="B154" i="3"/>
  <c r="E154" i="3"/>
  <c r="A154" i="3"/>
  <c r="D153" i="3"/>
  <c r="C153" i="3"/>
  <c r="B153" i="3"/>
  <c r="E153" i="3"/>
  <c r="A153" i="3"/>
  <c r="D152" i="3"/>
  <c r="C152" i="3"/>
  <c r="B152" i="3"/>
  <c r="E152" i="3"/>
  <c r="A152" i="3"/>
  <c r="D151" i="3"/>
  <c r="C151" i="3"/>
  <c r="B151" i="3"/>
  <c r="E151" i="3"/>
  <c r="A151" i="3"/>
  <c r="D150" i="3"/>
  <c r="C150" i="3"/>
  <c r="B150" i="3"/>
  <c r="E150" i="3"/>
  <c r="A150" i="3"/>
  <c r="D149" i="3"/>
  <c r="C149" i="3"/>
  <c r="B149" i="3"/>
  <c r="E149" i="3"/>
  <c r="A149" i="3"/>
  <c r="D148" i="3"/>
  <c r="C148" i="3"/>
  <c r="B148" i="3"/>
  <c r="E148" i="3"/>
  <c r="A148" i="3"/>
  <c r="D147" i="3"/>
  <c r="C147" i="3"/>
  <c r="B147" i="3"/>
  <c r="E147" i="3"/>
  <c r="A147" i="3"/>
  <c r="D146" i="3"/>
  <c r="C146" i="3"/>
  <c r="B146" i="3"/>
  <c r="E146" i="3"/>
  <c r="A146" i="3"/>
  <c r="D145" i="3"/>
  <c r="C145" i="3"/>
  <c r="B145" i="3"/>
  <c r="E145" i="3"/>
  <c r="A145" i="3"/>
  <c r="D144" i="3"/>
  <c r="C144" i="3"/>
  <c r="B144" i="3"/>
  <c r="E144" i="3"/>
  <c r="A144" i="3"/>
  <c r="D143" i="3"/>
  <c r="C143" i="3"/>
  <c r="B143" i="3"/>
  <c r="E143" i="3"/>
  <c r="A143" i="3"/>
  <c r="D142" i="3"/>
  <c r="C142" i="3"/>
  <c r="B142" i="3"/>
  <c r="E142" i="3"/>
  <c r="A142" i="3"/>
  <c r="D141" i="3"/>
  <c r="C141" i="3"/>
  <c r="B141" i="3"/>
  <c r="E141" i="3"/>
  <c r="A141" i="3"/>
  <c r="D140" i="3"/>
  <c r="C140" i="3"/>
  <c r="B140" i="3"/>
  <c r="E140" i="3"/>
  <c r="A140" i="3"/>
  <c r="D139" i="3"/>
  <c r="C139" i="3"/>
  <c r="B139" i="3"/>
  <c r="E139" i="3"/>
  <c r="A139" i="3"/>
  <c r="D138" i="3"/>
  <c r="C138" i="3"/>
  <c r="B138" i="3"/>
  <c r="E138" i="3"/>
  <c r="A138" i="3"/>
  <c r="D137" i="3"/>
  <c r="C137" i="3"/>
  <c r="B137" i="3"/>
  <c r="E137" i="3"/>
  <c r="A137" i="3"/>
  <c r="D136" i="3"/>
  <c r="C136" i="3"/>
  <c r="B136" i="3"/>
  <c r="E136" i="3"/>
  <c r="A136" i="3"/>
  <c r="D135" i="3"/>
  <c r="C135" i="3"/>
  <c r="B135" i="3"/>
  <c r="E135" i="3"/>
  <c r="A135" i="3"/>
  <c r="D134" i="3"/>
  <c r="C134" i="3"/>
  <c r="B134" i="3"/>
  <c r="E134" i="3"/>
  <c r="A134" i="3"/>
  <c r="D133" i="3"/>
  <c r="C133" i="3"/>
  <c r="B133" i="3"/>
  <c r="E133" i="3"/>
  <c r="A133" i="3"/>
  <c r="D132" i="3"/>
  <c r="C132" i="3"/>
  <c r="B132" i="3"/>
  <c r="E132" i="3"/>
  <c r="A132" i="3"/>
  <c r="D131" i="3"/>
  <c r="C131" i="3"/>
  <c r="B131" i="3"/>
  <c r="E131" i="3"/>
  <c r="A131" i="3"/>
  <c r="D130" i="3"/>
  <c r="C130" i="3"/>
  <c r="B130" i="3"/>
  <c r="E130" i="3"/>
  <c r="A130" i="3"/>
  <c r="D129" i="3"/>
  <c r="C129" i="3"/>
  <c r="B129" i="3"/>
  <c r="E129" i="3"/>
  <c r="A129" i="3"/>
  <c r="D128" i="3"/>
  <c r="C128" i="3"/>
  <c r="B128" i="3"/>
  <c r="E128" i="3"/>
  <c r="A128" i="3"/>
  <c r="D127" i="3"/>
  <c r="C127" i="3"/>
  <c r="B127" i="3"/>
  <c r="E127" i="3"/>
  <c r="A127" i="3"/>
  <c r="D126" i="3"/>
  <c r="C126" i="3"/>
  <c r="B126" i="3"/>
  <c r="E126" i="3"/>
  <c r="A126" i="3"/>
  <c r="D125" i="3"/>
  <c r="C125" i="3"/>
  <c r="B125" i="3"/>
  <c r="E125" i="3"/>
  <c r="A125" i="3"/>
  <c r="D124" i="3"/>
  <c r="C124" i="3"/>
  <c r="B124" i="3"/>
  <c r="E124" i="3"/>
  <c r="A124" i="3"/>
  <c r="D123" i="3"/>
  <c r="C123" i="3"/>
  <c r="B123" i="3"/>
  <c r="E123" i="3"/>
  <c r="A123" i="3"/>
  <c r="D122" i="3"/>
  <c r="C122" i="3"/>
  <c r="B122" i="3"/>
  <c r="E122" i="3"/>
  <c r="A122" i="3"/>
  <c r="D121" i="3"/>
  <c r="C121" i="3"/>
  <c r="B121" i="3"/>
  <c r="E121" i="3"/>
  <c r="A121" i="3"/>
  <c r="D120" i="3"/>
  <c r="C120" i="3"/>
  <c r="B120" i="3"/>
  <c r="E120" i="3"/>
  <c r="A120" i="3"/>
  <c r="D119" i="3"/>
  <c r="C119" i="3"/>
  <c r="B119" i="3"/>
  <c r="E119" i="3"/>
  <c r="A119" i="3"/>
  <c r="D118" i="3"/>
  <c r="C118" i="3"/>
  <c r="B118" i="3"/>
  <c r="E118" i="3"/>
  <c r="A118" i="3"/>
  <c r="D117" i="3"/>
  <c r="C117" i="3"/>
  <c r="B117" i="3"/>
  <c r="E117" i="3"/>
  <c r="A117" i="3"/>
  <c r="D116" i="3"/>
  <c r="C116" i="3"/>
  <c r="B116" i="3"/>
  <c r="E116" i="3"/>
  <c r="A116" i="3"/>
  <c r="D115" i="3"/>
  <c r="C115" i="3"/>
  <c r="B115" i="3"/>
  <c r="E115" i="3"/>
  <c r="A115" i="3"/>
  <c r="D114" i="3"/>
  <c r="C114" i="3"/>
  <c r="B114" i="3"/>
  <c r="E114" i="3"/>
  <c r="A114" i="3"/>
  <c r="D113" i="3"/>
  <c r="C113" i="3"/>
  <c r="B113" i="3"/>
  <c r="E113" i="3"/>
  <c r="A113" i="3"/>
  <c r="D112" i="3"/>
  <c r="C112" i="3"/>
  <c r="B112" i="3"/>
  <c r="E112" i="3"/>
  <c r="A112" i="3"/>
  <c r="D111" i="3"/>
  <c r="C111" i="3"/>
  <c r="B111" i="3"/>
  <c r="E111" i="3"/>
  <c r="A111" i="3"/>
  <c r="D110" i="3"/>
  <c r="C110" i="3"/>
  <c r="B110" i="3"/>
  <c r="E110" i="3"/>
  <c r="A110" i="3"/>
  <c r="D109" i="3"/>
  <c r="C109" i="3"/>
  <c r="B109" i="3"/>
  <c r="E109" i="3"/>
  <c r="A109" i="3"/>
  <c r="D108" i="3"/>
  <c r="C108" i="3"/>
  <c r="B108" i="3"/>
  <c r="E108" i="3"/>
  <c r="A108" i="3"/>
  <c r="D107" i="3"/>
  <c r="C107" i="3"/>
  <c r="B107" i="3"/>
  <c r="E107" i="3"/>
  <c r="A107" i="3"/>
  <c r="D106" i="3"/>
  <c r="C106" i="3"/>
  <c r="B106" i="3"/>
  <c r="E106" i="3"/>
  <c r="A106" i="3"/>
  <c r="D105" i="3"/>
  <c r="C105" i="3"/>
  <c r="B105" i="3"/>
  <c r="E105" i="3"/>
  <c r="A105" i="3"/>
  <c r="D104" i="3"/>
  <c r="C104" i="3"/>
  <c r="B104" i="3"/>
  <c r="E104" i="3"/>
  <c r="A104" i="3"/>
  <c r="D103" i="3"/>
  <c r="C103" i="3"/>
  <c r="B103" i="3"/>
  <c r="E103" i="3"/>
  <c r="A103" i="3"/>
  <c r="D102" i="3"/>
  <c r="C102" i="3"/>
  <c r="B102" i="3"/>
  <c r="E102" i="3"/>
  <c r="A102" i="3"/>
  <c r="D101" i="3"/>
  <c r="C101" i="3"/>
  <c r="B101" i="3"/>
  <c r="E101" i="3"/>
  <c r="A101" i="3"/>
  <c r="D100" i="3"/>
  <c r="C100" i="3"/>
  <c r="B100" i="3"/>
  <c r="E100" i="3"/>
  <c r="A100" i="3"/>
  <c r="D99" i="3"/>
  <c r="C99" i="3"/>
  <c r="B99" i="3"/>
  <c r="E99" i="3"/>
  <c r="A99" i="3"/>
  <c r="D98" i="3"/>
  <c r="C98" i="3"/>
  <c r="B98" i="3"/>
  <c r="E98" i="3"/>
  <c r="A98" i="3"/>
  <c r="D97" i="3"/>
  <c r="C97" i="3"/>
  <c r="B97" i="3"/>
  <c r="E97" i="3"/>
  <c r="A97" i="3"/>
  <c r="D96" i="3"/>
  <c r="C96" i="3"/>
  <c r="B96" i="3"/>
  <c r="E96" i="3"/>
  <c r="A96" i="3"/>
  <c r="D95" i="3"/>
  <c r="C95" i="3"/>
  <c r="B95" i="3"/>
  <c r="E95" i="3"/>
  <c r="A95" i="3"/>
  <c r="D94" i="3"/>
  <c r="C94" i="3"/>
  <c r="B94" i="3"/>
  <c r="E94" i="3"/>
  <c r="A94" i="3"/>
  <c r="D93" i="3"/>
  <c r="C93" i="3"/>
  <c r="B93" i="3"/>
  <c r="E93" i="3"/>
  <c r="A93" i="3"/>
  <c r="D92" i="3"/>
  <c r="C92" i="3"/>
  <c r="B92" i="3"/>
  <c r="E92" i="3"/>
  <c r="A92" i="3"/>
  <c r="D91" i="3"/>
  <c r="C91" i="3"/>
  <c r="B91" i="3"/>
  <c r="E91" i="3"/>
  <c r="A91" i="3"/>
  <c r="D90" i="3"/>
  <c r="C90" i="3"/>
  <c r="B90" i="3"/>
  <c r="E90" i="3"/>
  <c r="A90" i="3"/>
  <c r="D89" i="3"/>
  <c r="C89" i="3"/>
  <c r="B89" i="3"/>
  <c r="E89" i="3"/>
  <c r="A89" i="3"/>
  <c r="D88" i="3"/>
  <c r="C88" i="3"/>
  <c r="B88" i="3"/>
  <c r="E88" i="3"/>
  <c r="A88" i="3"/>
  <c r="D87" i="3"/>
  <c r="C87" i="3"/>
  <c r="B87" i="3"/>
  <c r="E87" i="3"/>
  <c r="A87" i="3"/>
  <c r="D86" i="3"/>
  <c r="C86" i="3"/>
  <c r="B86" i="3"/>
  <c r="E86" i="3"/>
  <c r="A86" i="3"/>
  <c r="D85" i="3"/>
  <c r="C85" i="3"/>
  <c r="B85" i="3"/>
  <c r="E85" i="3"/>
  <c r="A85" i="3"/>
  <c r="D84" i="3"/>
  <c r="C84" i="3"/>
  <c r="B84" i="3"/>
  <c r="E84" i="3"/>
  <c r="A84" i="3"/>
  <c r="D83" i="3"/>
  <c r="C83" i="3"/>
  <c r="B83" i="3"/>
  <c r="E83" i="3"/>
  <c r="A83" i="3"/>
  <c r="D82" i="3"/>
  <c r="C82" i="3"/>
  <c r="B82" i="3"/>
  <c r="E82" i="3"/>
  <c r="A82" i="3"/>
  <c r="D81" i="3"/>
  <c r="C81" i="3"/>
  <c r="B81" i="3"/>
  <c r="E81" i="3"/>
  <c r="A81" i="3"/>
  <c r="D80" i="3"/>
  <c r="C80" i="3"/>
  <c r="B80" i="3"/>
  <c r="E80" i="3"/>
  <c r="A80" i="3"/>
  <c r="D79" i="3"/>
  <c r="C79" i="3"/>
  <c r="B79" i="3"/>
  <c r="E79" i="3"/>
  <c r="A79" i="3"/>
  <c r="D78" i="3"/>
  <c r="C78" i="3"/>
  <c r="B78" i="3"/>
  <c r="E78" i="3"/>
  <c r="A78" i="3"/>
  <c r="D77" i="3"/>
  <c r="C77" i="3"/>
  <c r="B77" i="3"/>
  <c r="E77" i="3"/>
  <c r="A77" i="3"/>
  <c r="D76" i="3"/>
  <c r="C76" i="3"/>
  <c r="B76" i="3"/>
  <c r="E76" i="3"/>
  <c r="A76" i="3"/>
  <c r="D75" i="3"/>
  <c r="C75" i="3"/>
  <c r="B75" i="3"/>
  <c r="E75" i="3"/>
  <c r="A75" i="3"/>
  <c r="D74" i="3"/>
  <c r="C74" i="3"/>
  <c r="B74" i="3"/>
  <c r="E74" i="3"/>
  <c r="A74" i="3"/>
  <c r="D73" i="3"/>
  <c r="C73" i="3"/>
  <c r="B73" i="3"/>
  <c r="E73" i="3"/>
  <c r="A73" i="3"/>
  <c r="D72" i="3"/>
  <c r="C72" i="3"/>
  <c r="B72" i="3"/>
  <c r="E72" i="3"/>
  <c r="A72" i="3"/>
  <c r="D71" i="3"/>
  <c r="C71" i="3"/>
  <c r="B71" i="3"/>
  <c r="E71" i="3"/>
  <c r="A71" i="3"/>
  <c r="D70" i="3"/>
  <c r="C70" i="3"/>
  <c r="B70" i="3"/>
  <c r="E70" i="3"/>
  <c r="A70" i="3"/>
  <c r="D69" i="3"/>
  <c r="C69" i="3"/>
  <c r="B69" i="3"/>
  <c r="E69" i="3"/>
  <c r="A69" i="3"/>
  <c r="D68" i="3"/>
  <c r="C68" i="3"/>
  <c r="B68" i="3"/>
  <c r="E68" i="3"/>
  <c r="A68" i="3"/>
  <c r="D67" i="3"/>
  <c r="C67" i="3"/>
  <c r="B67" i="3"/>
  <c r="E67" i="3"/>
  <c r="A67" i="3"/>
  <c r="D66" i="3"/>
  <c r="C66" i="3"/>
  <c r="B66" i="3"/>
  <c r="E66" i="3"/>
  <c r="A66" i="3"/>
  <c r="D65" i="3"/>
  <c r="C65" i="3"/>
  <c r="B65" i="3"/>
  <c r="E65" i="3"/>
  <c r="A65" i="3"/>
  <c r="D64" i="3"/>
  <c r="C64" i="3"/>
  <c r="B64" i="3"/>
  <c r="E64" i="3"/>
  <c r="A64" i="3"/>
  <c r="D63" i="3"/>
  <c r="C63" i="3"/>
  <c r="B63" i="3"/>
  <c r="E63" i="3"/>
  <c r="A63" i="3"/>
  <c r="D62" i="3"/>
  <c r="C62" i="3"/>
  <c r="B62" i="3"/>
  <c r="E62" i="3"/>
  <c r="A62" i="3"/>
  <c r="D61" i="3"/>
  <c r="C61" i="3"/>
  <c r="B61" i="3"/>
  <c r="E61" i="3"/>
  <c r="A61" i="3"/>
  <c r="D60" i="3"/>
  <c r="C60" i="3"/>
  <c r="B60" i="3"/>
  <c r="E60" i="3"/>
  <c r="A60" i="3"/>
  <c r="D59" i="3"/>
  <c r="C59" i="3"/>
  <c r="B59" i="3"/>
  <c r="E59" i="3"/>
  <c r="A59" i="3"/>
  <c r="D58" i="3"/>
  <c r="C58" i="3"/>
  <c r="B58" i="3"/>
  <c r="E58" i="3"/>
  <c r="A58" i="3"/>
  <c r="D57" i="3"/>
  <c r="C57" i="3"/>
  <c r="B57" i="3"/>
  <c r="E57" i="3"/>
  <c r="A57" i="3"/>
  <c r="D56" i="3"/>
  <c r="C56" i="3"/>
  <c r="B56" i="3"/>
  <c r="E56" i="3"/>
  <c r="A56" i="3"/>
  <c r="D55" i="3"/>
  <c r="C55" i="3"/>
  <c r="B55" i="3"/>
  <c r="E55" i="3"/>
  <c r="A55" i="3"/>
  <c r="D54" i="3"/>
  <c r="C54" i="3"/>
  <c r="B54" i="3"/>
  <c r="E54" i="3"/>
  <c r="A54" i="3"/>
  <c r="D53" i="3"/>
  <c r="C53" i="3"/>
  <c r="B53" i="3"/>
  <c r="E53" i="3"/>
  <c r="A53" i="3"/>
  <c r="D52" i="3"/>
  <c r="C52" i="3"/>
  <c r="B52" i="3"/>
  <c r="E52" i="3"/>
  <c r="A52" i="3"/>
  <c r="D51" i="3"/>
  <c r="C51" i="3"/>
  <c r="B51" i="3"/>
  <c r="E51" i="3"/>
  <c r="A51" i="3"/>
  <c r="D50" i="3"/>
  <c r="C50" i="3"/>
  <c r="B50" i="3"/>
  <c r="E50" i="3"/>
  <c r="A50" i="3"/>
  <c r="D49" i="3"/>
  <c r="C49" i="3"/>
  <c r="B49" i="3"/>
  <c r="E49" i="3"/>
  <c r="A49" i="3"/>
  <c r="D48" i="3"/>
  <c r="C48" i="3"/>
  <c r="B48" i="3"/>
  <c r="E48" i="3"/>
  <c r="A48" i="3"/>
  <c r="D47" i="3"/>
  <c r="C47" i="3"/>
  <c r="B47" i="3"/>
  <c r="E47" i="3"/>
  <c r="A47" i="3"/>
  <c r="D46" i="3"/>
  <c r="C46" i="3"/>
  <c r="B46" i="3"/>
  <c r="E46" i="3"/>
  <c r="A46" i="3"/>
  <c r="D45" i="3"/>
  <c r="C45" i="3"/>
  <c r="B45" i="3"/>
  <c r="E45" i="3"/>
  <c r="A45" i="3"/>
  <c r="D44" i="3"/>
  <c r="C44" i="3"/>
  <c r="B44" i="3"/>
  <c r="E44" i="3"/>
  <c r="A44" i="3"/>
  <c r="D43" i="3"/>
  <c r="C43" i="3"/>
  <c r="B43" i="3"/>
  <c r="E43" i="3"/>
  <c r="A43" i="3"/>
  <c r="D42" i="3"/>
  <c r="C42" i="3"/>
  <c r="B42" i="3"/>
  <c r="E42" i="3"/>
  <c r="A42" i="3"/>
  <c r="D41" i="3"/>
  <c r="C41" i="3"/>
  <c r="B41" i="3"/>
  <c r="E41" i="3"/>
  <c r="A41" i="3"/>
  <c r="D40" i="3"/>
  <c r="C40" i="3"/>
  <c r="B40" i="3"/>
  <c r="E40" i="3"/>
  <c r="A40" i="3"/>
  <c r="D39" i="3"/>
  <c r="C39" i="3"/>
  <c r="B39" i="3"/>
  <c r="E39" i="3"/>
  <c r="A39" i="3"/>
  <c r="D38" i="3"/>
  <c r="C38" i="3"/>
  <c r="B38" i="3"/>
  <c r="E38" i="3"/>
  <c r="A38" i="3"/>
  <c r="D37" i="3"/>
  <c r="C37" i="3"/>
  <c r="B37" i="3"/>
  <c r="E37" i="3"/>
  <c r="A37" i="3"/>
  <c r="D36" i="3"/>
  <c r="C36" i="3"/>
  <c r="B36" i="3"/>
  <c r="E36" i="3"/>
  <c r="A36" i="3"/>
  <c r="D35" i="3"/>
  <c r="C35" i="3"/>
  <c r="B35" i="3"/>
  <c r="E35" i="3"/>
  <c r="A35" i="3"/>
  <c r="D34" i="3"/>
  <c r="C34" i="3"/>
  <c r="B34" i="3"/>
  <c r="E34" i="3"/>
  <c r="A34" i="3"/>
  <c r="D33" i="3"/>
  <c r="C33" i="3"/>
  <c r="B33" i="3"/>
  <c r="E33" i="3"/>
  <c r="A33" i="3"/>
  <c r="D32" i="3"/>
  <c r="C32" i="3"/>
  <c r="B32" i="3"/>
  <c r="E32" i="3"/>
  <c r="A32" i="3"/>
  <c r="D31" i="3"/>
  <c r="C31" i="3"/>
  <c r="B31" i="3"/>
  <c r="E31" i="3"/>
  <c r="A31" i="3"/>
  <c r="D30" i="3"/>
  <c r="C30" i="3"/>
  <c r="B30" i="3"/>
  <c r="E30" i="3"/>
  <c r="A30" i="3"/>
  <c r="D29" i="3"/>
  <c r="C29" i="3"/>
  <c r="B29" i="3"/>
  <c r="E29" i="3"/>
  <c r="A29" i="3"/>
  <c r="D28" i="3"/>
  <c r="C28" i="3"/>
  <c r="B28" i="3"/>
  <c r="E28" i="3"/>
  <c r="A28" i="3"/>
  <c r="D27" i="3"/>
  <c r="C27" i="3"/>
  <c r="B27" i="3"/>
  <c r="E27" i="3"/>
  <c r="A27" i="3"/>
  <c r="D26" i="3"/>
  <c r="C26" i="3"/>
  <c r="B26" i="3"/>
  <c r="E26" i="3"/>
  <c r="A26" i="3"/>
  <c r="D25" i="3"/>
  <c r="C25" i="3"/>
  <c r="B25" i="3"/>
  <c r="E25" i="3"/>
  <c r="A25" i="3"/>
  <c r="D24" i="3"/>
  <c r="C24" i="3"/>
  <c r="B24" i="3"/>
  <c r="E24" i="3"/>
  <c r="A24" i="3"/>
  <c r="D23" i="3"/>
  <c r="C23" i="3"/>
  <c r="B23" i="3"/>
  <c r="E23" i="3"/>
  <c r="A23" i="3"/>
  <c r="D22" i="3"/>
  <c r="C22" i="3"/>
  <c r="B22" i="3"/>
  <c r="E22" i="3"/>
  <c r="A22" i="3"/>
  <c r="D21" i="3"/>
  <c r="C21" i="3"/>
  <c r="B21" i="3"/>
  <c r="E21" i="3"/>
  <c r="A21" i="3"/>
  <c r="D20" i="3"/>
  <c r="C20" i="3"/>
  <c r="B20" i="3"/>
  <c r="E20" i="3"/>
  <c r="A20" i="3"/>
  <c r="D19" i="3"/>
  <c r="C19" i="3"/>
  <c r="B19" i="3"/>
  <c r="E19" i="3"/>
  <c r="A19" i="3"/>
  <c r="D18" i="3"/>
  <c r="C18" i="3"/>
  <c r="B18" i="3"/>
  <c r="E18" i="3"/>
  <c r="A18" i="3"/>
  <c r="D17" i="3"/>
  <c r="C17" i="3"/>
  <c r="B17" i="3"/>
  <c r="E17" i="3"/>
  <c r="A17" i="3"/>
  <c r="D16" i="3"/>
  <c r="C16" i="3"/>
  <c r="B16" i="3"/>
  <c r="E16" i="3"/>
  <c r="A16" i="3"/>
  <c r="D15" i="3"/>
  <c r="C15" i="3"/>
  <c r="B15" i="3"/>
  <c r="E15" i="3"/>
  <c r="A15" i="3"/>
  <c r="D14" i="3"/>
  <c r="C14" i="3"/>
  <c r="B14" i="3"/>
  <c r="E14" i="3"/>
  <c r="A14" i="3"/>
  <c r="D13" i="3"/>
  <c r="C13" i="3"/>
  <c r="B13" i="3"/>
  <c r="E13" i="3"/>
  <c r="A13" i="3"/>
  <c r="D12" i="3"/>
  <c r="C12" i="3"/>
  <c r="B12" i="3"/>
  <c r="E12" i="3"/>
  <c r="A12" i="3"/>
  <c r="D11" i="3"/>
  <c r="C11" i="3"/>
  <c r="B11" i="3"/>
  <c r="E11" i="3"/>
  <c r="A11" i="3"/>
  <c r="D10" i="3"/>
  <c r="C10" i="3"/>
  <c r="B10" i="3"/>
  <c r="E10" i="3"/>
  <c r="A10" i="3"/>
  <c r="D9" i="3"/>
  <c r="C9" i="3"/>
  <c r="B9" i="3"/>
  <c r="E9" i="3"/>
  <c r="A9" i="3"/>
  <c r="D8" i="3"/>
  <c r="C8" i="3"/>
  <c r="B8" i="3"/>
  <c r="E8" i="3"/>
  <c r="A8" i="3"/>
  <c r="D7" i="3"/>
  <c r="C7" i="3"/>
  <c r="B7" i="3"/>
  <c r="E7" i="3"/>
  <c r="A7" i="3"/>
  <c r="D6" i="3"/>
  <c r="C6" i="3"/>
  <c r="B6" i="3"/>
  <c r="E6" i="3"/>
  <c r="A6" i="3"/>
  <c r="D5" i="3"/>
  <c r="C5" i="3"/>
  <c r="B5" i="3"/>
  <c r="E5" i="3"/>
  <c r="A5" i="3"/>
  <c r="F105" i="3" l="1"/>
  <c r="F109" i="3"/>
  <c r="F117" i="3"/>
  <c r="F121" i="3"/>
  <c r="F125" i="3"/>
  <c r="F133" i="3"/>
  <c r="F137" i="3"/>
  <c r="F141" i="3"/>
  <c r="F149" i="3"/>
  <c r="F153" i="3"/>
  <c r="F157" i="3"/>
  <c r="F165" i="3"/>
  <c r="F169" i="3"/>
  <c r="F173" i="3"/>
  <c r="F181" i="3"/>
  <c r="F185" i="3"/>
  <c r="F189" i="3"/>
  <c r="F197" i="3"/>
  <c r="F201" i="3"/>
  <c r="F205" i="3"/>
  <c r="F213" i="3"/>
  <c r="F217" i="3"/>
  <c r="F221" i="3"/>
  <c r="F229" i="3"/>
  <c r="F233" i="3"/>
  <c r="F237" i="3"/>
  <c r="F245" i="3"/>
  <c r="F42" i="3"/>
  <c r="F50" i="3"/>
  <c r="F58" i="3"/>
  <c r="F66" i="3"/>
  <c r="F74" i="3"/>
  <c r="F82" i="3"/>
  <c r="F90" i="3"/>
  <c r="F98" i="3"/>
  <c r="F106" i="3"/>
  <c r="F110" i="3"/>
  <c r="F126" i="3"/>
  <c r="F138" i="3"/>
  <c r="F142" i="3"/>
  <c r="F158" i="3"/>
  <c r="F170" i="3"/>
  <c r="F174" i="3"/>
  <c r="F190" i="3"/>
  <c r="F202" i="3"/>
  <c r="F206" i="3"/>
  <c r="F222" i="3"/>
  <c r="F234" i="3"/>
  <c r="F238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9" i="3"/>
  <c r="F135" i="3"/>
  <c r="F151" i="3"/>
  <c r="F167" i="3"/>
  <c r="F183" i="3"/>
  <c r="F199" i="3"/>
  <c r="F215" i="3"/>
  <c r="F231" i="3"/>
  <c r="F247" i="3"/>
  <c r="F239" i="3"/>
  <c r="F218" i="3"/>
  <c r="F207" i="3"/>
  <c r="F186" i="3"/>
  <c r="F175" i="3"/>
  <c r="F154" i="3"/>
  <c r="F143" i="3"/>
  <c r="F122" i="3"/>
  <c r="F111" i="3"/>
  <c r="F99" i="3"/>
  <c r="F83" i="3"/>
  <c r="F67" i="3"/>
  <c r="F51" i="3"/>
  <c r="F35" i="3"/>
  <c r="F10" i="3"/>
  <c r="F18" i="3"/>
  <c r="F26" i="3"/>
  <c r="F34" i="3"/>
  <c r="F114" i="3"/>
  <c r="F130" i="3"/>
  <c r="F146" i="3"/>
  <c r="F162" i="3"/>
  <c r="F178" i="3"/>
  <c r="F194" i="3"/>
  <c r="F210" i="3"/>
  <c r="F226" i="3"/>
  <c r="F242" i="3"/>
  <c r="F227" i="3"/>
  <c r="F195" i="3"/>
  <c r="F163" i="3"/>
  <c r="F131" i="3"/>
  <c r="F27" i="3"/>
  <c r="F223" i="3"/>
  <c r="F191" i="3"/>
  <c r="F159" i="3"/>
  <c r="F127" i="3"/>
  <c r="F91" i="3"/>
  <c r="F75" i="3"/>
  <c r="F59" i="3"/>
  <c r="F43" i="3"/>
  <c r="F19" i="3"/>
  <c r="F243" i="3"/>
  <c r="F211" i="3"/>
  <c r="F179" i="3"/>
  <c r="F147" i="3"/>
  <c r="F115" i="3"/>
  <c r="F11" i="3"/>
  <c r="F8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246" i="3"/>
  <c r="F241" i="3"/>
  <c r="F235" i="3"/>
  <c r="F230" i="3"/>
  <c r="F225" i="3"/>
  <c r="F219" i="3"/>
  <c r="F214" i="3"/>
  <c r="F209" i="3"/>
  <c r="F203" i="3"/>
  <c r="F198" i="3"/>
  <c r="F193" i="3"/>
  <c r="F187" i="3"/>
  <c r="F182" i="3"/>
  <c r="F177" i="3"/>
  <c r="F171" i="3"/>
  <c r="F166" i="3"/>
  <c r="F161" i="3"/>
  <c r="F155" i="3"/>
  <c r="F150" i="3"/>
  <c r="F145" i="3"/>
  <c r="F139" i="3"/>
  <c r="F134" i="3"/>
  <c r="F129" i="3"/>
  <c r="F123" i="3"/>
  <c r="F118" i="3"/>
  <c r="F113" i="3"/>
  <c r="F107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K4" i="1"/>
  <c r="L4" i="1"/>
  <c r="J4" i="1"/>
  <c r="K3" i="1"/>
  <c r="L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K2" i="1"/>
  <c r="L2" i="1"/>
  <c r="J2" i="1"/>
</calcChain>
</file>

<file path=xl/sharedStrings.xml><?xml version="1.0" encoding="utf-8"?>
<sst xmlns="http://schemas.openxmlformats.org/spreadsheetml/2006/main" count="104" uniqueCount="54">
  <si>
    <t>observation_date</t>
  </si>
  <si>
    <t>FEDFUNDS</t>
  </si>
  <si>
    <t>CPIAUCSL</t>
  </si>
  <si>
    <t>GDPC1</t>
  </si>
  <si>
    <t>growth(t)</t>
  </si>
  <si>
    <t>inflation(t)</t>
  </si>
  <si>
    <t>-</t>
  </si>
  <si>
    <t>sample mean</t>
  </si>
  <si>
    <t>standard deviation</t>
  </si>
  <si>
    <t>autocorrelation</t>
  </si>
  <si>
    <t>fedfundrate(t+1)</t>
  </si>
  <si>
    <t>fedfundrate(t)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</si>
  <si>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</si>
  <si>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</si>
  <si>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</si>
  <si>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</si>
  <si>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</si>
  <si>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</si>
  <si>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</si>
  <si>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</si>
  <si>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</si>
  <si>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</si>
  <si>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</si>
  <si>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</si>
  <si>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</si>
  <si>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</si>
  <si>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</si>
  <si>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</si>
  <si>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</si>
  <si>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</si>
  <si>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</si>
  <si>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</si>
  <si>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</si>
  <si>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</si>
  <si>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</si>
  <si>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</si>
  <si>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</si>
  <si>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</si>
  <si>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</si>
  <si>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</si>
  <si>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X Variable 1(beta1)</t>
  </si>
  <si>
    <t>X Variable 2(beta2)</t>
  </si>
  <si>
    <t>X Variable 3(beta3)</t>
  </si>
  <si>
    <t>alpha</t>
  </si>
  <si>
    <t>beta1</t>
  </si>
  <si>
    <t>beta2</t>
  </si>
  <si>
    <t>beta3</t>
  </si>
  <si>
    <t>(est)fedfundratet+1</t>
  </si>
  <si>
    <t>1Q1
(01/01 - 03/31)</t>
  </si>
  <si>
    <t>1Q2
(04/01 - 06/30)</t>
  </si>
  <si>
    <t>1Q3
(07/01 - 09/30)</t>
  </si>
  <si>
    <t>X Variable 4(gamma1)</t>
  </si>
  <si>
    <t>X Variable 5(gamma2)</t>
  </si>
  <si>
    <t>X Variable 6(gamma3)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</si>
</sst>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00"/>
    <numFmt numFmtId="166" formatCode="0.0"/>
    <numFmt numFmtId="167" formatCode="0.000000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64" fontId="2" fillId="0" borderId="0" xfId="1" applyNumberFormat="1" applyFont="1" applyFill="1" applyBorder="1" applyAlignment="1" applyProtection="1"/>
    <xf numFmtId="2" fontId="2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2" fillId="0" borderId="0" xfId="1"/>
    <xf numFmtId="164" fontId="2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0" fontId="2" fillId="0" borderId="0" xfId="1"/>
    <xf numFmtId="164" fontId="2" fillId="0" borderId="0" xfId="1" applyNumberFormat="1" applyFont="1" applyFill="1" applyBorder="1" applyAlignment="1" applyProtection="1"/>
    <xf numFmtId="2" fontId="2" fillId="0" borderId="0" xfId="1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2" fillId="0" borderId="0" xfId="1" applyNumberFormat="1" applyFill="1"/>
    <xf numFmtId="167" fontId="0" fillId="0" borderId="0" xfId="0" applyNumberFormat="1"/>
    <xf numFmtId="0" fontId="3" fillId="2" borderId="0" xfId="0" applyFont="1" applyFill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0" fontId="5" fillId="2" borderId="0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0" fillId="0" borderId="0" xfId="0" applyAlignment="1">
      <alignment wrapText="1"/>
    </xf>
    <xf numFmtId="167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predicted values against the actual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'4'!$E$4</c:f>
              <c:strCache>
                <c:ptCount val="1"/>
                <c:pt idx="0">
                  <c:v>fedfundrate(t+1)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'4'!$A$5:$A$247</c:f>
              <c:numCache>
                <c:formatCode>yyyy\-mm\-dd</c:formatCode>
                <c:ptCount val="243"/>
                <c:pt idx="0">
                  <c:v>19998</c:v>
                </c:pt>
                <c:pt idx="1">
                  <c:v>20090</c:v>
                </c:pt>
                <c:pt idx="2">
                  <c:v>20180</c:v>
                </c:pt>
                <c:pt idx="3">
                  <c:v>20271</c:v>
                </c:pt>
                <c:pt idx="4">
                  <c:v>20363</c:v>
                </c:pt>
                <c:pt idx="5">
                  <c:v>20455</c:v>
                </c:pt>
                <c:pt idx="6">
                  <c:v>20546</c:v>
                </c:pt>
                <c:pt idx="7">
                  <c:v>20637</c:v>
                </c:pt>
                <c:pt idx="8">
                  <c:v>20729</c:v>
                </c:pt>
                <c:pt idx="9">
                  <c:v>20821</c:v>
                </c:pt>
                <c:pt idx="10">
                  <c:v>20911</c:v>
                </c:pt>
                <c:pt idx="11">
                  <c:v>21002</c:v>
                </c:pt>
                <c:pt idx="12">
                  <c:v>21094</c:v>
                </c:pt>
                <c:pt idx="13">
                  <c:v>21186</c:v>
                </c:pt>
                <c:pt idx="14">
                  <c:v>21276</c:v>
                </c:pt>
                <c:pt idx="15">
                  <c:v>21367</c:v>
                </c:pt>
                <c:pt idx="16">
                  <c:v>21459</c:v>
                </c:pt>
                <c:pt idx="17">
                  <c:v>21551</c:v>
                </c:pt>
                <c:pt idx="18">
                  <c:v>21641</c:v>
                </c:pt>
                <c:pt idx="19">
                  <c:v>21732</c:v>
                </c:pt>
                <c:pt idx="20">
                  <c:v>21824</c:v>
                </c:pt>
                <c:pt idx="21">
                  <c:v>21916</c:v>
                </c:pt>
                <c:pt idx="22">
                  <c:v>22007</c:v>
                </c:pt>
                <c:pt idx="23">
                  <c:v>22098</c:v>
                </c:pt>
                <c:pt idx="24">
                  <c:v>22190</c:v>
                </c:pt>
                <c:pt idx="25">
                  <c:v>22282</c:v>
                </c:pt>
                <c:pt idx="26">
                  <c:v>22372</c:v>
                </c:pt>
                <c:pt idx="27">
                  <c:v>22463</c:v>
                </c:pt>
                <c:pt idx="28">
                  <c:v>22555</c:v>
                </c:pt>
                <c:pt idx="29">
                  <c:v>22647</c:v>
                </c:pt>
                <c:pt idx="30">
                  <c:v>22737</c:v>
                </c:pt>
                <c:pt idx="31">
                  <c:v>22828</c:v>
                </c:pt>
                <c:pt idx="32">
                  <c:v>22920</c:v>
                </c:pt>
                <c:pt idx="33">
                  <c:v>23012</c:v>
                </c:pt>
                <c:pt idx="34">
                  <c:v>23102</c:v>
                </c:pt>
                <c:pt idx="35">
                  <c:v>23193</c:v>
                </c:pt>
                <c:pt idx="36">
                  <c:v>23285</c:v>
                </c:pt>
                <c:pt idx="37">
                  <c:v>23377</c:v>
                </c:pt>
                <c:pt idx="38">
                  <c:v>23468</c:v>
                </c:pt>
                <c:pt idx="39">
                  <c:v>23559</c:v>
                </c:pt>
                <c:pt idx="40">
                  <c:v>23651</c:v>
                </c:pt>
                <c:pt idx="41">
                  <c:v>23743</c:v>
                </c:pt>
                <c:pt idx="42">
                  <c:v>23833</c:v>
                </c:pt>
                <c:pt idx="43">
                  <c:v>23924</c:v>
                </c:pt>
                <c:pt idx="44">
                  <c:v>24016</c:v>
                </c:pt>
                <c:pt idx="45">
                  <c:v>24108</c:v>
                </c:pt>
                <c:pt idx="46">
                  <c:v>24198</c:v>
                </c:pt>
                <c:pt idx="47">
                  <c:v>24289</c:v>
                </c:pt>
                <c:pt idx="48">
                  <c:v>24381</c:v>
                </c:pt>
                <c:pt idx="49">
                  <c:v>24473</c:v>
                </c:pt>
                <c:pt idx="50">
                  <c:v>24563</c:v>
                </c:pt>
                <c:pt idx="51">
                  <c:v>24654</c:v>
                </c:pt>
                <c:pt idx="52">
                  <c:v>24746</c:v>
                </c:pt>
                <c:pt idx="53">
                  <c:v>24838</c:v>
                </c:pt>
                <c:pt idx="54">
                  <c:v>24929</c:v>
                </c:pt>
                <c:pt idx="55">
                  <c:v>25020</c:v>
                </c:pt>
                <c:pt idx="56">
                  <c:v>25112</c:v>
                </c:pt>
                <c:pt idx="57">
                  <c:v>25204</c:v>
                </c:pt>
                <c:pt idx="58">
                  <c:v>25294</c:v>
                </c:pt>
                <c:pt idx="59">
                  <c:v>25385</c:v>
                </c:pt>
                <c:pt idx="60">
                  <c:v>25477</c:v>
                </c:pt>
                <c:pt idx="61">
                  <c:v>25569</c:v>
                </c:pt>
                <c:pt idx="62">
                  <c:v>25659</c:v>
                </c:pt>
                <c:pt idx="63">
                  <c:v>25750</c:v>
                </c:pt>
                <c:pt idx="64">
                  <c:v>25842</c:v>
                </c:pt>
                <c:pt idx="65">
                  <c:v>25934</c:v>
                </c:pt>
                <c:pt idx="66">
                  <c:v>26024</c:v>
                </c:pt>
                <c:pt idx="67">
                  <c:v>26115</c:v>
                </c:pt>
                <c:pt idx="68">
                  <c:v>26207</c:v>
                </c:pt>
                <c:pt idx="69">
                  <c:v>26299</c:v>
                </c:pt>
                <c:pt idx="70">
                  <c:v>26390</c:v>
                </c:pt>
                <c:pt idx="71">
                  <c:v>26481</c:v>
                </c:pt>
                <c:pt idx="72">
                  <c:v>26573</c:v>
                </c:pt>
                <c:pt idx="73">
                  <c:v>26665</c:v>
                </c:pt>
                <c:pt idx="74">
                  <c:v>26755</c:v>
                </c:pt>
                <c:pt idx="75">
                  <c:v>26846</c:v>
                </c:pt>
                <c:pt idx="76">
                  <c:v>26938</c:v>
                </c:pt>
                <c:pt idx="77">
                  <c:v>27030</c:v>
                </c:pt>
                <c:pt idx="78">
                  <c:v>27120</c:v>
                </c:pt>
                <c:pt idx="79">
                  <c:v>27211</c:v>
                </c:pt>
                <c:pt idx="80">
                  <c:v>27303</c:v>
                </c:pt>
                <c:pt idx="81">
                  <c:v>27395</c:v>
                </c:pt>
                <c:pt idx="82">
                  <c:v>27485</c:v>
                </c:pt>
                <c:pt idx="83">
                  <c:v>27576</c:v>
                </c:pt>
                <c:pt idx="84">
                  <c:v>27668</c:v>
                </c:pt>
                <c:pt idx="85">
                  <c:v>27760</c:v>
                </c:pt>
                <c:pt idx="86">
                  <c:v>27851</c:v>
                </c:pt>
                <c:pt idx="87">
                  <c:v>27942</c:v>
                </c:pt>
                <c:pt idx="88">
                  <c:v>28034</c:v>
                </c:pt>
                <c:pt idx="89">
                  <c:v>28126</c:v>
                </c:pt>
                <c:pt idx="90">
                  <c:v>28216</c:v>
                </c:pt>
                <c:pt idx="91">
                  <c:v>28307</c:v>
                </c:pt>
                <c:pt idx="92">
                  <c:v>28399</c:v>
                </c:pt>
                <c:pt idx="93">
                  <c:v>28491</c:v>
                </c:pt>
                <c:pt idx="94">
                  <c:v>28581</c:v>
                </c:pt>
                <c:pt idx="95">
                  <c:v>28672</c:v>
                </c:pt>
                <c:pt idx="96">
                  <c:v>28764</c:v>
                </c:pt>
                <c:pt idx="97">
                  <c:v>28856</c:v>
                </c:pt>
                <c:pt idx="98">
                  <c:v>28946</c:v>
                </c:pt>
                <c:pt idx="99">
                  <c:v>29037</c:v>
                </c:pt>
                <c:pt idx="100">
                  <c:v>29129</c:v>
                </c:pt>
                <c:pt idx="101">
                  <c:v>29221</c:v>
                </c:pt>
                <c:pt idx="102">
                  <c:v>29312</c:v>
                </c:pt>
                <c:pt idx="103">
                  <c:v>29403</c:v>
                </c:pt>
                <c:pt idx="104">
                  <c:v>29495</c:v>
                </c:pt>
                <c:pt idx="105">
                  <c:v>29587</c:v>
                </c:pt>
                <c:pt idx="106">
                  <c:v>29677</c:v>
                </c:pt>
                <c:pt idx="107">
                  <c:v>29768</c:v>
                </c:pt>
                <c:pt idx="108">
                  <c:v>29860</c:v>
                </c:pt>
                <c:pt idx="109">
                  <c:v>29952</c:v>
                </c:pt>
                <c:pt idx="110">
                  <c:v>30042</c:v>
                </c:pt>
                <c:pt idx="111">
                  <c:v>30133</c:v>
                </c:pt>
                <c:pt idx="112">
                  <c:v>30225</c:v>
                </c:pt>
                <c:pt idx="113">
                  <c:v>30317</c:v>
                </c:pt>
                <c:pt idx="114">
                  <c:v>30407</c:v>
                </c:pt>
                <c:pt idx="115">
                  <c:v>30498</c:v>
                </c:pt>
                <c:pt idx="116">
                  <c:v>30590</c:v>
                </c:pt>
                <c:pt idx="117">
                  <c:v>30682</c:v>
                </c:pt>
                <c:pt idx="118">
                  <c:v>30773</c:v>
                </c:pt>
                <c:pt idx="119">
                  <c:v>30864</c:v>
                </c:pt>
                <c:pt idx="120">
                  <c:v>30956</c:v>
                </c:pt>
                <c:pt idx="121">
                  <c:v>31048</c:v>
                </c:pt>
                <c:pt idx="122">
                  <c:v>31138</c:v>
                </c:pt>
                <c:pt idx="123">
                  <c:v>31229</c:v>
                </c:pt>
                <c:pt idx="124">
                  <c:v>31321</c:v>
                </c:pt>
                <c:pt idx="125">
                  <c:v>31413</c:v>
                </c:pt>
                <c:pt idx="126">
                  <c:v>31503</c:v>
                </c:pt>
                <c:pt idx="127">
                  <c:v>31594</c:v>
                </c:pt>
                <c:pt idx="128">
                  <c:v>31686</c:v>
                </c:pt>
                <c:pt idx="129">
                  <c:v>31778</c:v>
                </c:pt>
                <c:pt idx="130">
                  <c:v>31868</c:v>
                </c:pt>
                <c:pt idx="131">
                  <c:v>31959</c:v>
                </c:pt>
                <c:pt idx="132">
                  <c:v>32051</c:v>
                </c:pt>
                <c:pt idx="133">
                  <c:v>32143</c:v>
                </c:pt>
                <c:pt idx="134">
                  <c:v>32234</c:v>
                </c:pt>
                <c:pt idx="135">
                  <c:v>32325</c:v>
                </c:pt>
                <c:pt idx="136">
                  <c:v>32417</c:v>
                </c:pt>
                <c:pt idx="137">
                  <c:v>32509</c:v>
                </c:pt>
                <c:pt idx="138">
                  <c:v>32599</c:v>
                </c:pt>
                <c:pt idx="139">
                  <c:v>32690</c:v>
                </c:pt>
                <c:pt idx="140">
                  <c:v>32782</c:v>
                </c:pt>
                <c:pt idx="141">
                  <c:v>32874</c:v>
                </c:pt>
                <c:pt idx="142">
                  <c:v>32964</c:v>
                </c:pt>
                <c:pt idx="143">
                  <c:v>33055</c:v>
                </c:pt>
                <c:pt idx="144">
                  <c:v>33147</c:v>
                </c:pt>
                <c:pt idx="145">
                  <c:v>33239</c:v>
                </c:pt>
                <c:pt idx="146">
                  <c:v>33329</c:v>
                </c:pt>
                <c:pt idx="147">
                  <c:v>33420</c:v>
                </c:pt>
                <c:pt idx="148">
                  <c:v>33512</c:v>
                </c:pt>
                <c:pt idx="149">
                  <c:v>33604</c:v>
                </c:pt>
                <c:pt idx="150">
                  <c:v>33695</c:v>
                </c:pt>
                <c:pt idx="151">
                  <c:v>33786</c:v>
                </c:pt>
                <c:pt idx="152">
                  <c:v>33878</c:v>
                </c:pt>
                <c:pt idx="153">
                  <c:v>33970</c:v>
                </c:pt>
                <c:pt idx="154">
                  <c:v>34060</c:v>
                </c:pt>
                <c:pt idx="155">
                  <c:v>34151</c:v>
                </c:pt>
                <c:pt idx="156">
                  <c:v>34243</c:v>
                </c:pt>
                <c:pt idx="157">
                  <c:v>34335</c:v>
                </c:pt>
                <c:pt idx="158">
                  <c:v>34425</c:v>
                </c:pt>
                <c:pt idx="159">
                  <c:v>34516</c:v>
                </c:pt>
                <c:pt idx="160">
                  <c:v>34608</c:v>
                </c:pt>
                <c:pt idx="161">
                  <c:v>34700</c:v>
                </c:pt>
                <c:pt idx="162">
                  <c:v>34790</c:v>
                </c:pt>
                <c:pt idx="163">
                  <c:v>34881</c:v>
                </c:pt>
                <c:pt idx="164">
                  <c:v>34973</c:v>
                </c:pt>
                <c:pt idx="165">
                  <c:v>35065</c:v>
                </c:pt>
                <c:pt idx="166">
                  <c:v>35156</c:v>
                </c:pt>
                <c:pt idx="167">
                  <c:v>35247</c:v>
                </c:pt>
                <c:pt idx="168">
                  <c:v>35339</c:v>
                </c:pt>
                <c:pt idx="169">
                  <c:v>35431</c:v>
                </c:pt>
                <c:pt idx="170">
                  <c:v>35521</c:v>
                </c:pt>
                <c:pt idx="171">
                  <c:v>35612</c:v>
                </c:pt>
                <c:pt idx="172">
                  <c:v>35704</c:v>
                </c:pt>
                <c:pt idx="173">
                  <c:v>35796</c:v>
                </c:pt>
                <c:pt idx="174">
                  <c:v>35886</c:v>
                </c:pt>
                <c:pt idx="175">
                  <c:v>35977</c:v>
                </c:pt>
                <c:pt idx="176">
                  <c:v>36069</c:v>
                </c:pt>
                <c:pt idx="177">
                  <c:v>36161</c:v>
                </c:pt>
                <c:pt idx="178">
                  <c:v>36251</c:v>
                </c:pt>
                <c:pt idx="179">
                  <c:v>36342</c:v>
                </c:pt>
                <c:pt idx="180">
                  <c:v>36434</c:v>
                </c:pt>
                <c:pt idx="181">
                  <c:v>36526</c:v>
                </c:pt>
                <c:pt idx="182">
                  <c:v>36617</c:v>
                </c:pt>
                <c:pt idx="183">
                  <c:v>36708</c:v>
                </c:pt>
                <c:pt idx="184">
                  <c:v>36800</c:v>
                </c:pt>
                <c:pt idx="185">
                  <c:v>36892</c:v>
                </c:pt>
                <c:pt idx="186">
                  <c:v>36982</c:v>
                </c:pt>
                <c:pt idx="187">
                  <c:v>37073</c:v>
                </c:pt>
                <c:pt idx="188">
                  <c:v>37165</c:v>
                </c:pt>
                <c:pt idx="189">
                  <c:v>37257</c:v>
                </c:pt>
                <c:pt idx="190">
                  <c:v>37347</c:v>
                </c:pt>
                <c:pt idx="191">
                  <c:v>37438</c:v>
                </c:pt>
                <c:pt idx="192">
                  <c:v>37530</c:v>
                </c:pt>
                <c:pt idx="193">
                  <c:v>37622</c:v>
                </c:pt>
                <c:pt idx="194">
                  <c:v>37712</c:v>
                </c:pt>
                <c:pt idx="195">
                  <c:v>37803</c:v>
                </c:pt>
                <c:pt idx="196">
                  <c:v>37895</c:v>
                </c:pt>
                <c:pt idx="197">
                  <c:v>37987</c:v>
                </c:pt>
                <c:pt idx="198">
                  <c:v>38078</c:v>
                </c:pt>
                <c:pt idx="199">
                  <c:v>38169</c:v>
                </c:pt>
                <c:pt idx="200">
                  <c:v>38261</c:v>
                </c:pt>
                <c:pt idx="201">
                  <c:v>38353</c:v>
                </c:pt>
                <c:pt idx="202">
                  <c:v>38443</c:v>
                </c:pt>
                <c:pt idx="203">
                  <c:v>38534</c:v>
                </c:pt>
                <c:pt idx="204">
                  <c:v>38626</c:v>
                </c:pt>
                <c:pt idx="205">
                  <c:v>38718</c:v>
                </c:pt>
                <c:pt idx="206">
                  <c:v>38808</c:v>
                </c:pt>
                <c:pt idx="207">
                  <c:v>38899</c:v>
                </c:pt>
                <c:pt idx="208">
                  <c:v>38991</c:v>
                </c:pt>
                <c:pt idx="209">
                  <c:v>39083</c:v>
                </c:pt>
                <c:pt idx="210">
                  <c:v>39173</c:v>
                </c:pt>
                <c:pt idx="211">
                  <c:v>39264</c:v>
                </c:pt>
                <c:pt idx="212">
                  <c:v>39356</c:v>
                </c:pt>
                <c:pt idx="213">
                  <c:v>39448</c:v>
                </c:pt>
                <c:pt idx="214">
                  <c:v>39539</c:v>
                </c:pt>
                <c:pt idx="215">
                  <c:v>39630</c:v>
                </c:pt>
                <c:pt idx="216">
                  <c:v>39722</c:v>
                </c:pt>
                <c:pt idx="217">
                  <c:v>39814</c:v>
                </c:pt>
                <c:pt idx="218">
                  <c:v>39904</c:v>
                </c:pt>
                <c:pt idx="219">
                  <c:v>39995</c:v>
                </c:pt>
                <c:pt idx="220">
                  <c:v>40087</c:v>
                </c:pt>
                <c:pt idx="221">
                  <c:v>40179</c:v>
                </c:pt>
                <c:pt idx="222">
                  <c:v>40269</c:v>
                </c:pt>
                <c:pt idx="223">
                  <c:v>40360</c:v>
                </c:pt>
                <c:pt idx="224">
                  <c:v>40452</c:v>
                </c:pt>
                <c:pt idx="225">
                  <c:v>40544</c:v>
                </c:pt>
                <c:pt idx="226">
                  <c:v>40634</c:v>
                </c:pt>
                <c:pt idx="227">
                  <c:v>40725</c:v>
                </c:pt>
                <c:pt idx="228">
                  <c:v>40817</c:v>
                </c:pt>
                <c:pt idx="229">
                  <c:v>40909</c:v>
                </c:pt>
                <c:pt idx="230">
                  <c:v>41000</c:v>
                </c:pt>
                <c:pt idx="231">
                  <c:v>41091</c:v>
                </c:pt>
                <c:pt idx="232">
                  <c:v>41183</c:v>
                </c:pt>
                <c:pt idx="233">
                  <c:v>41275</c:v>
                </c:pt>
                <c:pt idx="234">
                  <c:v>41365</c:v>
                </c:pt>
                <c:pt idx="235">
                  <c:v>41456</c:v>
                </c:pt>
                <c:pt idx="236">
                  <c:v>41548</c:v>
                </c:pt>
                <c:pt idx="237">
                  <c:v>41640</c:v>
                </c:pt>
                <c:pt idx="238">
                  <c:v>41730</c:v>
                </c:pt>
                <c:pt idx="239">
                  <c:v>41821</c:v>
                </c:pt>
                <c:pt idx="240">
                  <c:v>41913</c:v>
                </c:pt>
                <c:pt idx="241">
                  <c:v>42005</c:v>
                </c:pt>
                <c:pt idx="242">
                  <c:v>42095</c:v>
                </c:pt>
              </c:numCache>
            </c:numRef>
          </c:cat>
          <c:val>
            <c:numRef>
              <c:f>'4'!$E$5:$E$247</c:f>
              <c:numCache>
                <c:formatCode>0.00</c:formatCode>
                <c:ptCount val="243"/>
                <c:pt idx="0">
                  <c:v>1.34</c:v>
                </c:pt>
                <c:pt idx="1">
                  <c:v>1.5</c:v>
                </c:pt>
                <c:pt idx="2">
                  <c:v>1.94</c:v>
                </c:pt>
                <c:pt idx="3">
                  <c:v>2.36</c:v>
                </c:pt>
                <c:pt idx="4">
                  <c:v>2.48</c:v>
                </c:pt>
                <c:pt idx="5">
                  <c:v>2.69</c:v>
                </c:pt>
                <c:pt idx="6">
                  <c:v>2.81</c:v>
                </c:pt>
                <c:pt idx="7">
                  <c:v>2.93</c:v>
                </c:pt>
                <c:pt idx="8">
                  <c:v>2.93</c:v>
                </c:pt>
                <c:pt idx="9">
                  <c:v>3</c:v>
                </c:pt>
                <c:pt idx="10">
                  <c:v>3.23</c:v>
                </c:pt>
                <c:pt idx="11">
                  <c:v>3.25</c:v>
                </c:pt>
                <c:pt idx="12">
                  <c:v>1.86</c:v>
                </c:pt>
                <c:pt idx="13">
                  <c:v>0.94</c:v>
                </c:pt>
                <c:pt idx="14">
                  <c:v>1.32</c:v>
                </c:pt>
                <c:pt idx="15">
                  <c:v>2.16</c:v>
                </c:pt>
                <c:pt idx="16">
                  <c:v>2.57</c:v>
                </c:pt>
                <c:pt idx="17">
                  <c:v>3.08</c:v>
                </c:pt>
                <c:pt idx="18">
                  <c:v>3.58</c:v>
                </c:pt>
                <c:pt idx="19">
                  <c:v>3.99</c:v>
                </c:pt>
                <c:pt idx="20">
                  <c:v>3.93</c:v>
                </c:pt>
                <c:pt idx="21">
                  <c:v>3.7</c:v>
                </c:pt>
                <c:pt idx="22">
                  <c:v>2.94</c:v>
                </c:pt>
                <c:pt idx="23">
                  <c:v>2.2999999999999998</c:v>
                </c:pt>
                <c:pt idx="24">
                  <c:v>2</c:v>
                </c:pt>
                <c:pt idx="25">
                  <c:v>1.73</c:v>
                </c:pt>
                <c:pt idx="26">
                  <c:v>1.68</c:v>
                </c:pt>
                <c:pt idx="27">
                  <c:v>2.4</c:v>
                </c:pt>
                <c:pt idx="28">
                  <c:v>2.46</c:v>
                </c:pt>
                <c:pt idx="29">
                  <c:v>2.61</c:v>
                </c:pt>
                <c:pt idx="30">
                  <c:v>2.85</c:v>
                </c:pt>
                <c:pt idx="31">
                  <c:v>2.92</c:v>
                </c:pt>
                <c:pt idx="32">
                  <c:v>2.97</c:v>
                </c:pt>
                <c:pt idx="33">
                  <c:v>2.96</c:v>
                </c:pt>
                <c:pt idx="34">
                  <c:v>3.33</c:v>
                </c:pt>
                <c:pt idx="35">
                  <c:v>3.45</c:v>
                </c:pt>
                <c:pt idx="36">
                  <c:v>3.46</c:v>
                </c:pt>
                <c:pt idx="37">
                  <c:v>3.49</c:v>
                </c:pt>
                <c:pt idx="38">
                  <c:v>3.46</c:v>
                </c:pt>
                <c:pt idx="39">
                  <c:v>3.58</c:v>
                </c:pt>
                <c:pt idx="40">
                  <c:v>3.97</c:v>
                </c:pt>
                <c:pt idx="41">
                  <c:v>4.08</c:v>
                </c:pt>
                <c:pt idx="42">
                  <c:v>4.07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4.91</c:v>
                </c:pt>
                <c:pt idx="46">
                  <c:v>5.41</c:v>
                </c:pt>
                <c:pt idx="47">
                  <c:v>5.56</c:v>
                </c:pt>
                <c:pt idx="48">
                  <c:v>4.82</c:v>
                </c:pt>
                <c:pt idx="49">
                  <c:v>3.99</c:v>
                </c:pt>
                <c:pt idx="50">
                  <c:v>3.89</c:v>
                </c:pt>
                <c:pt idx="51">
                  <c:v>4.17</c:v>
                </c:pt>
                <c:pt idx="52">
                  <c:v>4.79</c:v>
                </c:pt>
                <c:pt idx="53">
                  <c:v>5.98</c:v>
                </c:pt>
                <c:pt idx="54">
                  <c:v>5.94</c:v>
                </c:pt>
                <c:pt idx="55">
                  <c:v>5.92</c:v>
                </c:pt>
                <c:pt idx="56">
                  <c:v>6.57</c:v>
                </c:pt>
                <c:pt idx="57">
                  <c:v>8.33</c:v>
                </c:pt>
                <c:pt idx="58">
                  <c:v>8.98</c:v>
                </c:pt>
                <c:pt idx="59">
                  <c:v>8.94</c:v>
                </c:pt>
                <c:pt idx="60">
                  <c:v>8.57</c:v>
                </c:pt>
                <c:pt idx="61">
                  <c:v>7.88</c:v>
                </c:pt>
                <c:pt idx="62">
                  <c:v>6.7</c:v>
                </c:pt>
                <c:pt idx="63">
                  <c:v>5.57</c:v>
                </c:pt>
                <c:pt idx="64">
                  <c:v>3.86</c:v>
                </c:pt>
                <c:pt idx="65">
                  <c:v>4.5599999999999996</c:v>
                </c:pt>
                <c:pt idx="66">
                  <c:v>5.47</c:v>
                </c:pt>
                <c:pt idx="67">
                  <c:v>4.75</c:v>
                </c:pt>
                <c:pt idx="68">
                  <c:v>3.54</c:v>
                </c:pt>
                <c:pt idx="69">
                  <c:v>4.3</c:v>
                </c:pt>
                <c:pt idx="70">
                  <c:v>4.74</c:v>
                </c:pt>
                <c:pt idx="71">
                  <c:v>5.14</c:v>
                </c:pt>
                <c:pt idx="72">
                  <c:v>6.54</c:v>
                </c:pt>
                <c:pt idx="73">
                  <c:v>7.82</c:v>
                </c:pt>
                <c:pt idx="74">
                  <c:v>10.56</c:v>
                </c:pt>
                <c:pt idx="75">
                  <c:v>10</c:v>
                </c:pt>
                <c:pt idx="76">
                  <c:v>9.32</c:v>
                </c:pt>
                <c:pt idx="77">
                  <c:v>11.25</c:v>
                </c:pt>
                <c:pt idx="78">
                  <c:v>12.09</c:v>
                </c:pt>
                <c:pt idx="79">
                  <c:v>9.35</c:v>
                </c:pt>
                <c:pt idx="80">
                  <c:v>6.3</c:v>
                </c:pt>
                <c:pt idx="81">
                  <c:v>5.42</c:v>
                </c:pt>
                <c:pt idx="82">
                  <c:v>6.16</c:v>
                </c:pt>
                <c:pt idx="83">
                  <c:v>5.41</c:v>
                </c:pt>
                <c:pt idx="84">
                  <c:v>4.83</c:v>
                </c:pt>
                <c:pt idx="85">
                  <c:v>5.2</c:v>
                </c:pt>
                <c:pt idx="86">
                  <c:v>5.28</c:v>
                </c:pt>
                <c:pt idx="87">
                  <c:v>4.87</c:v>
                </c:pt>
                <c:pt idx="88">
                  <c:v>4.66</c:v>
                </c:pt>
                <c:pt idx="89">
                  <c:v>5.16</c:v>
                </c:pt>
                <c:pt idx="90">
                  <c:v>5.82</c:v>
                </c:pt>
                <c:pt idx="91">
                  <c:v>6.51</c:v>
                </c:pt>
                <c:pt idx="92">
                  <c:v>6.76</c:v>
                </c:pt>
                <c:pt idx="93">
                  <c:v>7.28</c:v>
                </c:pt>
                <c:pt idx="94">
                  <c:v>8.1</c:v>
                </c:pt>
                <c:pt idx="95">
                  <c:v>9.58</c:v>
                </c:pt>
                <c:pt idx="96">
                  <c:v>10.07</c:v>
                </c:pt>
                <c:pt idx="97">
                  <c:v>10.18</c:v>
                </c:pt>
                <c:pt idx="98">
                  <c:v>10.95</c:v>
                </c:pt>
                <c:pt idx="99">
                  <c:v>13.58</c:v>
                </c:pt>
                <c:pt idx="100">
                  <c:v>15.05</c:v>
                </c:pt>
                <c:pt idx="101">
                  <c:v>12.69</c:v>
                </c:pt>
                <c:pt idx="102">
                  <c:v>9.84</c:v>
                </c:pt>
                <c:pt idx="103">
                  <c:v>15.85</c:v>
                </c:pt>
                <c:pt idx="104">
                  <c:v>16.57</c:v>
                </c:pt>
                <c:pt idx="105">
                  <c:v>17.78</c:v>
                </c:pt>
                <c:pt idx="106">
                  <c:v>17.579999999999998</c:v>
                </c:pt>
                <c:pt idx="107">
                  <c:v>13.59</c:v>
                </c:pt>
                <c:pt idx="108">
                  <c:v>14.23</c:v>
                </c:pt>
                <c:pt idx="109">
                  <c:v>14.51</c:v>
                </c:pt>
                <c:pt idx="110">
                  <c:v>11.01</c:v>
                </c:pt>
                <c:pt idx="111">
                  <c:v>9.2899999999999991</c:v>
                </c:pt>
                <c:pt idx="112">
                  <c:v>8.65</c:v>
                </c:pt>
                <c:pt idx="113">
                  <c:v>8.8000000000000007</c:v>
                </c:pt>
                <c:pt idx="114">
                  <c:v>9.4600000000000009</c:v>
                </c:pt>
                <c:pt idx="115">
                  <c:v>9.43</c:v>
                </c:pt>
                <c:pt idx="116">
                  <c:v>9.69</c:v>
                </c:pt>
                <c:pt idx="117">
                  <c:v>10.56</c:v>
                </c:pt>
                <c:pt idx="118">
                  <c:v>11.39</c:v>
                </c:pt>
                <c:pt idx="119">
                  <c:v>9.27</c:v>
                </c:pt>
                <c:pt idx="120">
                  <c:v>8.48</c:v>
                </c:pt>
                <c:pt idx="121">
                  <c:v>7.92</c:v>
                </c:pt>
                <c:pt idx="122">
                  <c:v>7.9</c:v>
                </c:pt>
                <c:pt idx="123">
                  <c:v>8.1</c:v>
                </c:pt>
                <c:pt idx="124">
                  <c:v>7.83</c:v>
                </c:pt>
                <c:pt idx="125">
                  <c:v>6.92</c:v>
                </c:pt>
                <c:pt idx="126">
                  <c:v>6.21</c:v>
                </c:pt>
                <c:pt idx="127">
                  <c:v>6.27</c:v>
                </c:pt>
                <c:pt idx="128">
                  <c:v>6.22</c:v>
                </c:pt>
                <c:pt idx="129">
                  <c:v>6.65</c:v>
                </c:pt>
                <c:pt idx="130">
                  <c:v>6.84</c:v>
                </c:pt>
                <c:pt idx="131">
                  <c:v>6.92</c:v>
                </c:pt>
                <c:pt idx="132">
                  <c:v>6.66</c:v>
                </c:pt>
                <c:pt idx="133">
                  <c:v>7.16</c:v>
                </c:pt>
                <c:pt idx="134">
                  <c:v>7.98</c:v>
                </c:pt>
                <c:pt idx="135">
                  <c:v>8.4700000000000006</c:v>
                </c:pt>
                <c:pt idx="136">
                  <c:v>9.44</c:v>
                </c:pt>
                <c:pt idx="137">
                  <c:v>9.73</c:v>
                </c:pt>
                <c:pt idx="138">
                  <c:v>9.08</c:v>
                </c:pt>
                <c:pt idx="139">
                  <c:v>8.61</c:v>
                </c:pt>
                <c:pt idx="140">
                  <c:v>8.25</c:v>
                </c:pt>
                <c:pt idx="141">
                  <c:v>8.24</c:v>
                </c:pt>
                <c:pt idx="142">
                  <c:v>8.16</c:v>
                </c:pt>
                <c:pt idx="143">
                  <c:v>7.74</c:v>
                </c:pt>
                <c:pt idx="144">
                  <c:v>6.43</c:v>
                </c:pt>
                <c:pt idx="145">
                  <c:v>5.86</c:v>
                </c:pt>
                <c:pt idx="146">
                  <c:v>5.64</c:v>
                </c:pt>
                <c:pt idx="147">
                  <c:v>4.82</c:v>
                </c:pt>
                <c:pt idx="148">
                  <c:v>4.0199999999999996</c:v>
                </c:pt>
                <c:pt idx="149">
                  <c:v>3.77</c:v>
                </c:pt>
                <c:pt idx="150">
                  <c:v>3.26</c:v>
                </c:pt>
                <c:pt idx="151">
                  <c:v>3.04</c:v>
                </c:pt>
                <c:pt idx="152">
                  <c:v>3.04</c:v>
                </c:pt>
                <c:pt idx="153">
                  <c:v>3</c:v>
                </c:pt>
                <c:pt idx="154">
                  <c:v>3.06</c:v>
                </c:pt>
                <c:pt idx="155">
                  <c:v>2.99</c:v>
                </c:pt>
                <c:pt idx="156">
                  <c:v>3.21</c:v>
                </c:pt>
                <c:pt idx="157">
                  <c:v>3.94</c:v>
                </c:pt>
                <c:pt idx="158">
                  <c:v>4.49</c:v>
                </c:pt>
                <c:pt idx="159">
                  <c:v>5.17</c:v>
                </c:pt>
                <c:pt idx="160">
                  <c:v>5.81</c:v>
                </c:pt>
                <c:pt idx="161">
                  <c:v>6.02</c:v>
                </c:pt>
                <c:pt idx="162">
                  <c:v>5.8</c:v>
                </c:pt>
                <c:pt idx="163">
                  <c:v>5.72</c:v>
                </c:pt>
                <c:pt idx="164">
                  <c:v>5.36</c:v>
                </c:pt>
                <c:pt idx="165">
                  <c:v>5.24</c:v>
                </c:pt>
                <c:pt idx="166">
                  <c:v>5.31</c:v>
                </c:pt>
                <c:pt idx="167">
                  <c:v>5.28</c:v>
                </c:pt>
                <c:pt idx="168">
                  <c:v>5.28</c:v>
                </c:pt>
                <c:pt idx="169">
                  <c:v>5.52</c:v>
                </c:pt>
                <c:pt idx="170">
                  <c:v>5.53</c:v>
                </c:pt>
                <c:pt idx="171">
                  <c:v>5.51</c:v>
                </c:pt>
                <c:pt idx="172">
                  <c:v>5.52</c:v>
                </c:pt>
                <c:pt idx="173">
                  <c:v>5.5</c:v>
                </c:pt>
                <c:pt idx="174">
                  <c:v>5.53</c:v>
                </c:pt>
                <c:pt idx="175">
                  <c:v>4.8600000000000003</c:v>
                </c:pt>
                <c:pt idx="176">
                  <c:v>4.7300000000000004</c:v>
                </c:pt>
                <c:pt idx="177">
                  <c:v>4.75</c:v>
                </c:pt>
                <c:pt idx="178">
                  <c:v>5.09</c:v>
                </c:pt>
                <c:pt idx="179">
                  <c:v>5.31</c:v>
                </c:pt>
                <c:pt idx="180">
                  <c:v>5.68</c:v>
                </c:pt>
                <c:pt idx="181">
                  <c:v>6.27</c:v>
                </c:pt>
                <c:pt idx="182">
                  <c:v>6.52</c:v>
                </c:pt>
                <c:pt idx="183">
                  <c:v>6.47</c:v>
                </c:pt>
                <c:pt idx="184">
                  <c:v>5.59</c:v>
                </c:pt>
                <c:pt idx="185">
                  <c:v>4.33</c:v>
                </c:pt>
                <c:pt idx="186">
                  <c:v>3.5</c:v>
                </c:pt>
                <c:pt idx="187">
                  <c:v>2.13</c:v>
                </c:pt>
                <c:pt idx="188">
                  <c:v>1.73</c:v>
                </c:pt>
                <c:pt idx="189">
                  <c:v>1.75</c:v>
                </c:pt>
                <c:pt idx="190">
                  <c:v>1.74</c:v>
                </c:pt>
                <c:pt idx="191">
                  <c:v>1.44</c:v>
                </c:pt>
                <c:pt idx="192">
                  <c:v>1.25</c:v>
                </c:pt>
                <c:pt idx="193">
                  <c:v>1.25</c:v>
                </c:pt>
                <c:pt idx="194">
                  <c:v>1.02</c:v>
                </c:pt>
                <c:pt idx="195">
                  <c:v>1</c:v>
                </c:pt>
                <c:pt idx="196">
                  <c:v>1</c:v>
                </c:pt>
                <c:pt idx="197">
                  <c:v>1.01</c:v>
                </c:pt>
                <c:pt idx="198">
                  <c:v>1.43</c:v>
                </c:pt>
                <c:pt idx="199">
                  <c:v>1.95</c:v>
                </c:pt>
                <c:pt idx="200">
                  <c:v>2.4700000000000002</c:v>
                </c:pt>
                <c:pt idx="201">
                  <c:v>2.94</c:v>
                </c:pt>
                <c:pt idx="202">
                  <c:v>3.46</c:v>
                </c:pt>
                <c:pt idx="203">
                  <c:v>3.98</c:v>
                </c:pt>
                <c:pt idx="204">
                  <c:v>4.46</c:v>
                </c:pt>
                <c:pt idx="205">
                  <c:v>4.91</c:v>
                </c:pt>
                <c:pt idx="206">
                  <c:v>5.25</c:v>
                </c:pt>
                <c:pt idx="207">
                  <c:v>5.25</c:v>
                </c:pt>
                <c:pt idx="208">
                  <c:v>5.26</c:v>
                </c:pt>
                <c:pt idx="209">
                  <c:v>5.25</c:v>
                </c:pt>
                <c:pt idx="210">
                  <c:v>5.07</c:v>
                </c:pt>
                <c:pt idx="211">
                  <c:v>4.5</c:v>
                </c:pt>
                <c:pt idx="212">
                  <c:v>3.18</c:v>
                </c:pt>
                <c:pt idx="213">
                  <c:v>2.09</c:v>
                </c:pt>
                <c:pt idx="214">
                  <c:v>1.94</c:v>
                </c:pt>
                <c:pt idx="215">
                  <c:v>0.51</c:v>
                </c:pt>
                <c:pt idx="216">
                  <c:v>0.18</c:v>
                </c:pt>
                <c:pt idx="217">
                  <c:v>0.18</c:v>
                </c:pt>
                <c:pt idx="218">
                  <c:v>0.16</c:v>
                </c:pt>
                <c:pt idx="219">
                  <c:v>0.12</c:v>
                </c:pt>
                <c:pt idx="220">
                  <c:v>0.13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0.16</c:v>
                </c:pt>
                <c:pt idx="225">
                  <c:v>0.09</c:v>
                </c:pt>
                <c:pt idx="226">
                  <c:v>0.08</c:v>
                </c:pt>
                <c:pt idx="227">
                  <c:v>7.0000000000000007E-2</c:v>
                </c:pt>
                <c:pt idx="228">
                  <c:v>0.1</c:v>
                </c:pt>
                <c:pt idx="229">
                  <c:v>0.15</c:v>
                </c:pt>
                <c:pt idx="230">
                  <c:v>0.14000000000000001</c:v>
                </c:pt>
                <c:pt idx="231">
                  <c:v>0.16</c:v>
                </c:pt>
                <c:pt idx="232">
                  <c:v>0.14000000000000001</c:v>
                </c:pt>
                <c:pt idx="233">
                  <c:v>0.12</c:v>
                </c:pt>
                <c:pt idx="234">
                  <c:v>0.08</c:v>
                </c:pt>
                <c:pt idx="235">
                  <c:v>0.09</c:v>
                </c:pt>
                <c:pt idx="236">
                  <c:v>7.0000000000000007E-2</c:v>
                </c:pt>
                <c:pt idx="237">
                  <c:v>0.09</c:v>
                </c:pt>
                <c:pt idx="238">
                  <c:v>0.09</c:v>
                </c:pt>
                <c:pt idx="239">
                  <c:v>0.1</c:v>
                </c:pt>
                <c:pt idx="240">
                  <c:v>0.11</c:v>
                </c:pt>
                <c:pt idx="241">
                  <c:v>0.12</c:v>
                </c:pt>
                <c:pt idx="242">
                  <c:v>0.14000000000000001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'4'!$F$4</c:f>
              <c:strCache>
                <c:ptCount val="1"/>
                <c:pt idx="0">
                  <c:v>(est)fedfundratet+1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'4'!$A$5:$A$247</c:f>
              <c:numCache>
                <c:formatCode>yyyy\-mm\-dd</c:formatCode>
                <c:ptCount val="243"/>
                <c:pt idx="0">
                  <c:v>19998</c:v>
                </c:pt>
                <c:pt idx="1">
                  <c:v>20090</c:v>
                </c:pt>
                <c:pt idx="2">
                  <c:v>20180</c:v>
                </c:pt>
                <c:pt idx="3">
                  <c:v>20271</c:v>
                </c:pt>
                <c:pt idx="4">
                  <c:v>20363</c:v>
                </c:pt>
                <c:pt idx="5">
                  <c:v>20455</c:v>
                </c:pt>
                <c:pt idx="6">
                  <c:v>20546</c:v>
                </c:pt>
                <c:pt idx="7">
                  <c:v>20637</c:v>
                </c:pt>
                <c:pt idx="8">
                  <c:v>20729</c:v>
                </c:pt>
                <c:pt idx="9">
                  <c:v>20821</c:v>
                </c:pt>
                <c:pt idx="10">
                  <c:v>20911</c:v>
                </c:pt>
                <c:pt idx="11">
                  <c:v>21002</c:v>
                </c:pt>
                <c:pt idx="12">
                  <c:v>21094</c:v>
                </c:pt>
                <c:pt idx="13">
                  <c:v>21186</c:v>
                </c:pt>
                <c:pt idx="14">
                  <c:v>21276</c:v>
                </c:pt>
                <c:pt idx="15">
                  <c:v>21367</c:v>
                </c:pt>
                <c:pt idx="16">
                  <c:v>21459</c:v>
                </c:pt>
                <c:pt idx="17">
                  <c:v>21551</c:v>
                </c:pt>
                <c:pt idx="18">
                  <c:v>21641</c:v>
                </c:pt>
                <c:pt idx="19">
                  <c:v>21732</c:v>
                </c:pt>
                <c:pt idx="20">
                  <c:v>21824</c:v>
                </c:pt>
                <c:pt idx="21">
                  <c:v>21916</c:v>
                </c:pt>
                <c:pt idx="22">
                  <c:v>22007</c:v>
                </c:pt>
                <c:pt idx="23">
                  <c:v>22098</c:v>
                </c:pt>
                <c:pt idx="24">
                  <c:v>22190</c:v>
                </c:pt>
                <c:pt idx="25">
                  <c:v>22282</c:v>
                </c:pt>
                <c:pt idx="26">
                  <c:v>22372</c:v>
                </c:pt>
                <c:pt idx="27">
                  <c:v>22463</c:v>
                </c:pt>
                <c:pt idx="28">
                  <c:v>22555</c:v>
                </c:pt>
                <c:pt idx="29">
                  <c:v>22647</c:v>
                </c:pt>
                <c:pt idx="30">
                  <c:v>22737</c:v>
                </c:pt>
                <c:pt idx="31">
                  <c:v>22828</c:v>
                </c:pt>
                <c:pt idx="32">
                  <c:v>22920</c:v>
                </c:pt>
                <c:pt idx="33">
                  <c:v>23012</c:v>
                </c:pt>
                <c:pt idx="34">
                  <c:v>23102</c:v>
                </c:pt>
                <c:pt idx="35">
                  <c:v>23193</c:v>
                </c:pt>
                <c:pt idx="36">
                  <c:v>23285</c:v>
                </c:pt>
                <c:pt idx="37">
                  <c:v>23377</c:v>
                </c:pt>
                <c:pt idx="38">
                  <c:v>23468</c:v>
                </c:pt>
                <c:pt idx="39">
                  <c:v>23559</c:v>
                </c:pt>
                <c:pt idx="40">
                  <c:v>23651</c:v>
                </c:pt>
                <c:pt idx="41">
                  <c:v>23743</c:v>
                </c:pt>
                <c:pt idx="42">
                  <c:v>23833</c:v>
                </c:pt>
                <c:pt idx="43">
                  <c:v>23924</c:v>
                </c:pt>
                <c:pt idx="44">
                  <c:v>24016</c:v>
                </c:pt>
                <c:pt idx="45">
                  <c:v>24108</c:v>
                </c:pt>
                <c:pt idx="46">
                  <c:v>24198</c:v>
                </c:pt>
                <c:pt idx="47">
                  <c:v>24289</c:v>
                </c:pt>
                <c:pt idx="48">
                  <c:v>24381</c:v>
                </c:pt>
                <c:pt idx="49">
                  <c:v>24473</c:v>
                </c:pt>
                <c:pt idx="50">
                  <c:v>24563</c:v>
                </c:pt>
                <c:pt idx="51">
                  <c:v>24654</c:v>
                </c:pt>
                <c:pt idx="52">
                  <c:v>24746</c:v>
                </c:pt>
                <c:pt idx="53">
                  <c:v>24838</c:v>
                </c:pt>
                <c:pt idx="54">
                  <c:v>24929</c:v>
                </c:pt>
                <c:pt idx="55">
                  <c:v>25020</c:v>
                </c:pt>
                <c:pt idx="56">
                  <c:v>25112</c:v>
                </c:pt>
                <c:pt idx="57">
                  <c:v>25204</c:v>
                </c:pt>
                <c:pt idx="58">
                  <c:v>25294</c:v>
                </c:pt>
                <c:pt idx="59">
                  <c:v>25385</c:v>
                </c:pt>
                <c:pt idx="60">
                  <c:v>25477</c:v>
                </c:pt>
                <c:pt idx="61">
                  <c:v>25569</c:v>
                </c:pt>
                <c:pt idx="62">
                  <c:v>25659</c:v>
                </c:pt>
                <c:pt idx="63">
                  <c:v>25750</c:v>
                </c:pt>
                <c:pt idx="64">
                  <c:v>25842</c:v>
                </c:pt>
                <c:pt idx="65">
                  <c:v>25934</c:v>
                </c:pt>
                <c:pt idx="66">
                  <c:v>26024</c:v>
                </c:pt>
                <c:pt idx="67">
                  <c:v>26115</c:v>
                </c:pt>
                <c:pt idx="68">
                  <c:v>26207</c:v>
                </c:pt>
                <c:pt idx="69">
                  <c:v>26299</c:v>
                </c:pt>
                <c:pt idx="70">
                  <c:v>26390</c:v>
                </c:pt>
                <c:pt idx="71">
                  <c:v>26481</c:v>
                </c:pt>
                <c:pt idx="72">
                  <c:v>26573</c:v>
                </c:pt>
                <c:pt idx="73">
                  <c:v>26665</c:v>
                </c:pt>
                <c:pt idx="74">
                  <c:v>26755</c:v>
                </c:pt>
                <c:pt idx="75">
                  <c:v>26846</c:v>
                </c:pt>
                <c:pt idx="76">
                  <c:v>26938</c:v>
                </c:pt>
                <c:pt idx="77">
                  <c:v>27030</c:v>
                </c:pt>
                <c:pt idx="78">
                  <c:v>27120</c:v>
                </c:pt>
                <c:pt idx="79">
                  <c:v>27211</c:v>
                </c:pt>
                <c:pt idx="80">
                  <c:v>27303</c:v>
                </c:pt>
                <c:pt idx="81">
                  <c:v>27395</c:v>
                </c:pt>
                <c:pt idx="82">
                  <c:v>27485</c:v>
                </c:pt>
                <c:pt idx="83">
                  <c:v>27576</c:v>
                </c:pt>
                <c:pt idx="84">
                  <c:v>27668</c:v>
                </c:pt>
                <c:pt idx="85">
                  <c:v>27760</c:v>
                </c:pt>
                <c:pt idx="86">
                  <c:v>27851</c:v>
                </c:pt>
                <c:pt idx="87">
                  <c:v>27942</c:v>
                </c:pt>
                <c:pt idx="88">
                  <c:v>28034</c:v>
                </c:pt>
                <c:pt idx="89">
                  <c:v>28126</c:v>
                </c:pt>
                <c:pt idx="90">
                  <c:v>28216</c:v>
                </c:pt>
                <c:pt idx="91">
                  <c:v>28307</c:v>
                </c:pt>
                <c:pt idx="92">
                  <c:v>28399</c:v>
                </c:pt>
                <c:pt idx="93">
                  <c:v>28491</c:v>
                </c:pt>
                <c:pt idx="94">
                  <c:v>28581</c:v>
                </c:pt>
                <c:pt idx="95">
                  <c:v>28672</c:v>
                </c:pt>
                <c:pt idx="96">
                  <c:v>28764</c:v>
                </c:pt>
                <c:pt idx="97">
                  <c:v>28856</c:v>
                </c:pt>
                <c:pt idx="98">
                  <c:v>28946</c:v>
                </c:pt>
                <c:pt idx="99">
                  <c:v>29037</c:v>
                </c:pt>
                <c:pt idx="100">
                  <c:v>29129</c:v>
                </c:pt>
                <c:pt idx="101">
                  <c:v>29221</c:v>
                </c:pt>
                <c:pt idx="102">
                  <c:v>29312</c:v>
                </c:pt>
                <c:pt idx="103">
                  <c:v>29403</c:v>
                </c:pt>
                <c:pt idx="104">
                  <c:v>29495</c:v>
                </c:pt>
                <c:pt idx="105">
                  <c:v>29587</c:v>
                </c:pt>
                <c:pt idx="106">
                  <c:v>29677</c:v>
                </c:pt>
                <c:pt idx="107">
                  <c:v>29768</c:v>
                </c:pt>
                <c:pt idx="108">
                  <c:v>29860</c:v>
                </c:pt>
                <c:pt idx="109">
                  <c:v>29952</c:v>
                </c:pt>
                <c:pt idx="110">
                  <c:v>30042</c:v>
                </c:pt>
                <c:pt idx="111">
                  <c:v>30133</c:v>
                </c:pt>
                <c:pt idx="112">
                  <c:v>30225</c:v>
                </c:pt>
                <c:pt idx="113">
                  <c:v>30317</c:v>
                </c:pt>
                <c:pt idx="114">
                  <c:v>30407</c:v>
                </c:pt>
                <c:pt idx="115">
                  <c:v>30498</c:v>
                </c:pt>
                <c:pt idx="116">
                  <c:v>30590</c:v>
                </c:pt>
                <c:pt idx="117">
                  <c:v>30682</c:v>
                </c:pt>
                <c:pt idx="118">
                  <c:v>30773</c:v>
                </c:pt>
                <c:pt idx="119">
                  <c:v>30864</c:v>
                </c:pt>
                <c:pt idx="120">
                  <c:v>30956</c:v>
                </c:pt>
                <c:pt idx="121">
                  <c:v>31048</c:v>
                </c:pt>
                <c:pt idx="122">
                  <c:v>31138</c:v>
                </c:pt>
                <c:pt idx="123">
                  <c:v>31229</c:v>
                </c:pt>
                <c:pt idx="124">
                  <c:v>31321</c:v>
                </c:pt>
                <c:pt idx="125">
                  <c:v>31413</c:v>
                </c:pt>
                <c:pt idx="126">
                  <c:v>31503</c:v>
                </c:pt>
                <c:pt idx="127">
                  <c:v>31594</c:v>
                </c:pt>
                <c:pt idx="128">
                  <c:v>31686</c:v>
                </c:pt>
                <c:pt idx="129">
                  <c:v>31778</c:v>
                </c:pt>
                <c:pt idx="130">
                  <c:v>31868</c:v>
                </c:pt>
                <c:pt idx="131">
                  <c:v>31959</c:v>
                </c:pt>
                <c:pt idx="132">
                  <c:v>32051</c:v>
                </c:pt>
                <c:pt idx="133">
                  <c:v>32143</c:v>
                </c:pt>
                <c:pt idx="134">
                  <c:v>32234</c:v>
                </c:pt>
                <c:pt idx="135">
                  <c:v>32325</c:v>
                </c:pt>
                <c:pt idx="136">
                  <c:v>32417</c:v>
                </c:pt>
                <c:pt idx="137">
                  <c:v>32509</c:v>
                </c:pt>
                <c:pt idx="138">
                  <c:v>32599</c:v>
                </c:pt>
                <c:pt idx="139">
                  <c:v>32690</c:v>
                </c:pt>
                <c:pt idx="140">
                  <c:v>32782</c:v>
                </c:pt>
                <c:pt idx="141">
                  <c:v>32874</c:v>
                </c:pt>
                <c:pt idx="142">
                  <c:v>32964</c:v>
                </c:pt>
                <c:pt idx="143">
                  <c:v>33055</c:v>
                </c:pt>
                <c:pt idx="144">
                  <c:v>33147</c:v>
                </c:pt>
                <c:pt idx="145">
                  <c:v>33239</c:v>
                </c:pt>
                <c:pt idx="146">
                  <c:v>33329</c:v>
                </c:pt>
                <c:pt idx="147">
                  <c:v>33420</c:v>
                </c:pt>
                <c:pt idx="148">
                  <c:v>33512</c:v>
                </c:pt>
                <c:pt idx="149">
                  <c:v>33604</c:v>
                </c:pt>
                <c:pt idx="150">
                  <c:v>33695</c:v>
                </c:pt>
                <c:pt idx="151">
                  <c:v>33786</c:v>
                </c:pt>
                <c:pt idx="152">
                  <c:v>33878</c:v>
                </c:pt>
                <c:pt idx="153">
                  <c:v>33970</c:v>
                </c:pt>
                <c:pt idx="154">
                  <c:v>34060</c:v>
                </c:pt>
                <c:pt idx="155">
                  <c:v>34151</c:v>
                </c:pt>
                <c:pt idx="156">
                  <c:v>34243</c:v>
                </c:pt>
                <c:pt idx="157">
                  <c:v>34335</c:v>
                </c:pt>
                <c:pt idx="158">
                  <c:v>34425</c:v>
                </c:pt>
                <c:pt idx="159">
                  <c:v>34516</c:v>
                </c:pt>
                <c:pt idx="160">
                  <c:v>34608</c:v>
                </c:pt>
                <c:pt idx="161">
                  <c:v>34700</c:v>
                </c:pt>
                <c:pt idx="162">
                  <c:v>34790</c:v>
                </c:pt>
                <c:pt idx="163">
                  <c:v>34881</c:v>
                </c:pt>
                <c:pt idx="164">
                  <c:v>34973</c:v>
                </c:pt>
                <c:pt idx="165">
                  <c:v>35065</c:v>
                </c:pt>
                <c:pt idx="166">
                  <c:v>35156</c:v>
                </c:pt>
                <c:pt idx="167">
                  <c:v>35247</c:v>
                </c:pt>
                <c:pt idx="168">
                  <c:v>35339</c:v>
                </c:pt>
                <c:pt idx="169">
                  <c:v>35431</c:v>
                </c:pt>
                <c:pt idx="170">
                  <c:v>35521</c:v>
                </c:pt>
                <c:pt idx="171">
                  <c:v>35612</c:v>
                </c:pt>
                <c:pt idx="172">
                  <c:v>35704</c:v>
                </c:pt>
                <c:pt idx="173">
                  <c:v>35796</c:v>
                </c:pt>
                <c:pt idx="174">
                  <c:v>35886</c:v>
                </c:pt>
                <c:pt idx="175">
                  <c:v>35977</c:v>
                </c:pt>
                <c:pt idx="176">
                  <c:v>36069</c:v>
                </c:pt>
                <c:pt idx="177">
                  <c:v>36161</c:v>
                </c:pt>
                <c:pt idx="178">
                  <c:v>36251</c:v>
                </c:pt>
                <c:pt idx="179">
                  <c:v>36342</c:v>
                </c:pt>
                <c:pt idx="180">
                  <c:v>36434</c:v>
                </c:pt>
                <c:pt idx="181">
                  <c:v>36526</c:v>
                </c:pt>
                <c:pt idx="182">
                  <c:v>36617</c:v>
                </c:pt>
                <c:pt idx="183">
                  <c:v>36708</c:v>
                </c:pt>
                <c:pt idx="184">
                  <c:v>36800</c:v>
                </c:pt>
                <c:pt idx="185">
                  <c:v>36892</c:v>
                </c:pt>
                <c:pt idx="186">
                  <c:v>36982</c:v>
                </c:pt>
                <c:pt idx="187">
                  <c:v>37073</c:v>
                </c:pt>
                <c:pt idx="188">
                  <c:v>37165</c:v>
                </c:pt>
                <c:pt idx="189">
                  <c:v>37257</c:v>
                </c:pt>
                <c:pt idx="190">
                  <c:v>37347</c:v>
                </c:pt>
                <c:pt idx="191">
                  <c:v>37438</c:v>
                </c:pt>
                <c:pt idx="192">
                  <c:v>37530</c:v>
                </c:pt>
                <c:pt idx="193">
                  <c:v>37622</c:v>
                </c:pt>
                <c:pt idx="194">
                  <c:v>37712</c:v>
                </c:pt>
                <c:pt idx="195">
                  <c:v>37803</c:v>
                </c:pt>
                <c:pt idx="196">
                  <c:v>37895</c:v>
                </c:pt>
                <c:pt idx="197">
                  <c:v>37987</c:v>
                </c:pt>
                <c:pt idx="198">
                  <c:v>38078</c:v>
                </c:pt>
                <c:pt idx="199">
                  <c:v>38169</c:v>
                </c:pt>
                <c:pt idx="200">
                  <c:v>38261</c:v>
                </c:pt>
                <c:pt idx="201">
                  <c:v>38353</c:v>
                </c:pt>
                <c:pt idx="202">
                  <c:v>38443</c:v>
                </c:pt>
                <c:pt idx="203">
                  <c:v>38534</c:v>
                </c:pt>
                <c:pt idx="204">
                  <c:v>38626</c:v>
                </c:pt>
                <c:pt idx="205">
                  <c:v>38718</c:v>
                </c:pt>
                <c:pt idx="206">
                  <c:v>38808</c:v>
                </c:pt>
                <c:pt idx="207">
                  <c:v>38899</c:v>
                </c:pt>
                <c:pt idx="208">
                  <c:v>38991</c:v>
                </c:pt>
                <c:pt idx="209">
                  <c:v>39083</c:v>
                </c:pt>
                <c:pt idx="210">
                  <c:v>39173</c:v>
                </c:pt>
                <c:pt idx="211">
                  <c:v>39264</c:v>
                </c:pt>
                <c:pt idx="212">
                  <c:v>39356</c:v>
                </c:pt>
                <c:pt idx="213">
                  <c:v>39448</c:v>
                </c:pt>
                <c:pt idx="214">
                  <c:v>39539</c:v>
                </c:pt>
                <c:pt idx="215">
                  <c:v>39630</c:v>
                </c:pt>
                <c:pt idx="216">
                  <c:v>39722</c:v>
                </c:pt>
                <c:pt idx="217">
                  <c:v>39814</c:v>
                </c:pt>
                <c:pt idx="218">
                  <c:v>39904</c:v>
                </c:pt>
                <c:pt idx="219">
                  <c:v>39995</c:v>
                </c:pt>
                <c:pt idx="220">
                  <c:v>40087</c:v>
                </c:pt>
                <c:pt idx="221">
                  <c:v>40179</c:v>
                </c:pt>
                <c:pt idx="222">
                  <c:v>40269</c:v>
                </c:pt>
                <c:pt idx="223">
                  <c:v>40360</c:v>
                </c:pt>
                <c:pt idx="224">
                  <c:v>40452</c:v>
                </c:pt>
                <c:pt idx="225">
                  <c:v>40544</c:v>
                </c:pt>
                <c:pt idx="226">
                  <c:v>40634</c:v>
                </c:pt>
                <c:pt idx="227">
                  <c:v>40725</c:v>
                </c:pt>
                <c:pt idx="228">
                  <c:v>40817</c:v>
                </c:pt>
                <c:pt idx="229">
                  <c:v>40909</c:v>
                </c:pt>
                <c:pt idx="230">
                  <c:v>41000</c:v>
                </c:pt>
                <c:pt idx="231">
                  <c:v>41091</c:v>
                </c:pt>
                <c:pt idx="232">
                  <c:v>41183</c:v>
                </c:pt>
                <c:pt idx="233">
                  <c:v>41275</c:v>
                </c:pt>
                <c:pt idx="234">
                  <c:v>41365</c:v>
                </c:pt>
                <c:pt idx="235">
                  <c:v>41456</c:v>
                </c:pt>
                <c:pt idx="236">
                  <c:v>41548</c:v>
                </c:pt>
                <c:pt idx="237">
                  <c:v>41640</c:v>
                </c:pt>
                <c:pt idx="238">
                  <c:v>41730</c:v>
                </c:pt>
                <c:pt idx="239">
                  <c:v>41821</c:v>
                </c:pt>
                <c:pt idx="240">
                  <c:v>41913</c:v>
                </c:pt>
                <c:pt idx="241">
                  <c:v>42005</c:v>
                </c:pt>
                <c:pt idx="242">
                  <c:v>42095</c:v>
                </c:pt>
              </c:numCache>
            </c:numRef>
          </c:cat>
          <c:val>
            <c:numRef>
              <c:f>'4'!$F$5:$F$247</c:f>
              <c:numCache>
                <c:formatCode>0.000000</c:formatCode>
                <c:ptCount val="243"/>
                <c:pt idx="0">
                  <c:v>1.3601857358918406</c:v>
                </c:pt>
                <c:pt idx="1">
                  <c:v>2.0437917572488589</c:v>
                </c:pt>
                <c:pt idx="2">
                  <c:v>1.7732914657008507</c:v>
                </c:pt>
                <c:pt idx="3">
                  <c:v>2.1356128489091395</c:v>
                </c:pt>
                <c:pt idx="4">
                  <c:v>2.3387174823903099</c:v>
                </c:pt>
                <c:pt idx="5">
                  <c:v>2.0934697706369887</c:v>
                </c:pt>
                <c:pt idx="6">
                  <c:v>2.7792611364298923</c:v>
                </c:pt>
                <c:pt idx="7">
                  <c:v>2.6641865955817434</c:v>
                </c:pt>
                <c:pt idx="8">
                  <c:v>3.2912779299243633</c:v>
                </c:pt>
                <c:pt idx="9">
                  <c:v>2.9763013515319705</c:v>
                </c:pt>
                <c:pt idx="10">
                  <c:v>2.7725594410105825</c:v>
                </c:pt>
                <c:pt idx="11">
                  <c:v>3.3759204361129469</c:v>
                </c:pt>
                <c:pt idx="12">
                  <c:v>2.6970781128787986</c:v>
                </c:pt>
                <c:pt idx="13">
                  <c:v>0.97506549882103277</c:v>
                </c:pt>
                <c:pt idx="14">
                  <c:v>1.0596330062880062</c:v>
                </c:pt>
                <c:pt idx="15">
                  <c:v>1.8272939884267623</c:v>
                </c:pt>
                <c:pt idx="16">
                  <c:v>2.6608579723883343</c:v>
                </c:pt>
                <c:pt idx="17">
                  <c:v>2.9126709774480504</c:v>
                </c:pt>
                <c:pt idx="18">
                  <c:v>3.5772159443067837</c:v>
                </c:pt>
                <c:pt idx="19">
                  <c:v>3.282448957133139</c:v>
                </c:pt>
                <c:pt idx="20">
                  <c:v>3.8736312568199276</c:v>
                </c:pt>
                <c:pt idx="21">
                  <c:v>4.3117290643164941</c:v>
                </c:pt>
                <c:pt idx="22">
                  <c:v>3.349836326528107</c:v>
                </c:pt>
                <c:pt idx="23">
                  <c:v>2.7422000776956361</c:v>
                </c:pt>
                <c:pt idx="24">
                  <c:v>1.7562550057133188</c:v>
                </c:pt>
                <c:pt idx="25">
                  <c:v>2.0048981021356864</c:v>
                </c:pt>
                <c:pt idx="26">
                  <c:v>2.0795193437696833</c:v>
                </c:pt>
                <c:pt idx="27">
                  <c:v>2.0391211869262533</c:v>
                </c:pt>
                <c:pt idx="28">
                  <c:v>2.7985314875287433</c:v>
                </c:pt>
                <c:pt idx="29">
                  <c:v>2.824442022261739</c:v>
                </c:pt>
                <c:pt idx="30">
                  <c:v>2.7374341478978823</c:v>
                </c:pt>
                <c:pt idx="31">
                  <c:v>2.9135725044648266</c:v>
                </c:pt>
                <c:pt idx="32">
                  <c:v>2.7950343108116118</c:v>
                </c:pt>
                <c:pt idx="33">
                  <c:v>3.0840332503051004</c:v>
                </c:pt>
                <c:pt idx="34">
                  <c:v>3.1122284668989328</c:v>
                </c:pt>
                <c:pt idx="35">
                  <c:v>3.7350279530632235</c:v>
                </c:pt>
                <c:pt idx="36">
                  <c:v>3.4079077933462423</c:v>
                </c:pt>
                <c:pt idx="37">
                  <c:v>3.8925233135602024</c:v>
                </c:pt>
                <c:pt idx="38">
                  <c:v>3.578736567776799</c:v>
                </c:pt>
                <c:pt idx="39">
                  <c:v>3.61313249867574</c:v>
                </c:pt>
                <c:pt idx="40">
                  <c:v>3.4472236398800544</c:v>
                </c:pt>
                <c:pt idx="41">
                  <c:v>4.4580903487963699</c:v>
                </c:pt>
                <c:pt idx="42">
                  <c:v>4.2702940318740676</c:v>
                </c:pt>
                <c:pt idx="43">
                  <c:v>4.4156361901822478</c:v>
                </c:pt>
                <c:pt idx="44">
                  <c:v>4.6478367314884643</c:v>
                </c:pt>
                <c:pt idx="45">
                  <c:v>5.1177963951657865</c:v>
                </c:pt>
                <c:pt idx="46">
                  <c:v>4.8013880453083173</c:v>
                </c:pt>
                <c:pt idx="47">
                  <c:v>5.3679320369572014</c:v>
                </c:pt>
                <c:pt idx="48">
                  <c:v>5.5482405770129581</c:v>
                </c:pt>
                <c:pt idx="49">
                  <c:v>4.7751742496604592</c:v>
                </c:pt>
                <c:pt idx="50">
                  <c:v>3.7765910753650429</c:v>
                </c:pt>
                <c:pt idx="51">
                  <c:v>3.988015982281456</c:v>
                </c:pt>
                <c:pt idx="52">
                  <c:v>4.2500663165740482</c:v>
                </c:pt>
                <c:pt idx="53">
                  <c:v>5.2080033571449791</c:v>
                </c:pt>
                <c:pt idx="54">
                  <c:v>6.233660133591961</c:v>
                </c:pt>
                <c:pt idx="55">
                  <c:v>5.9502497776214209</c:v>
                </c:pt>
                <c:pt idx="56">
                  <c:v>5.8267182417500374</c:v>
                </c:pt>
                <c:pt idx="57">
                  <c:v>6.7928732472375719</c:v>
                </c:pt>
                <c:pt idx="58">
                  <c:v>8.1368350194688883</c:v>
                </c:pt>
                <c:pt idx="59">
                  <c:v>8.8204674226917614</c:v>
                </c:pt>
                <c:pt idx="60">
                  <c:v>8.4711571873998128</c:v>
                </c:pt>
                <c:pt idx="61">
                  <c:v>8.2102676454683472</c:v>
                </c:pt>
                <c:pt idx="62">
                  <c:v>7.6343524445000375</c:v>
                </c:pt>
                <c:pt idx="63">
                  <c:v>6.6780844768967826</c:v>
                </c:pt>
                <c:pt idx="64">
                  <c:v>5.0568918084337726</c:v>
                </c:pt>
                <c:pt idx="65">
                  <c:v>4.499746330114526</c:v>
                </c:pt>
                <c:pt idx="66">
                  <c:v>4.5210542822574844</c:v>
                </c:pt>
                <c:pt idx="67">
                  <c:v>5.46680702965498</c:v>
                </c:pt>
                <c:pt idx="68">
                  <c:v>4.585774942464429</c:v>
                </c:pt>
                <c:pt idx="69">
                  <c:v>3.9159025301920378</c:v>
                </c:pt>
                <c:pt idx="70">
                  <c:v>4.7776464674736454</c:v>
                </c:pt>
                <c:pt idx="71">
                  <c:v>4.7844071846154446</c:v>
                </c:pt>
                <c:pt idx="72">
                  <c:v>5.4341193613543473</c:v>
                </c:pt>
                <c:pt idx="73">
                  <c:v>7.1003433457416092</c:v>
                </c:pt>
                <c:pt idx="74">
                  <c:v>7.9852801408642433</c:v>
                </c:pt>
                <c:pt idx="75">
                  <c:v>10.047462801412086</c:v>
                </c:pt>
                <c:pt idx="76">
                  <c:v>10.066584811522194</c:v>
                </c:pt>
                <c:pt idx="77">
                  <c:v>8.9262496680689942</c:v>
                </c:pt>
                <c:pt idx="78">
                  <c:v>11.069413794397306</c:v>
                </c:pt>
                <c:pt idx="79">
                  <c:v>11.497526761017136</c:v>
                </c:pt>
                <c:pt idx="80">
                  <c:v>9.1072235263943284</c:v>
                </c:pt>
                <c:pt idx="81">
                  <c:v>5.7990871139029121</c:v>
                </c:pt>
                <c:pt idx="82">
                  <c:v>5.447755228772615</c:v>
                </c:pt>
                <c:pt idx="83">
                  <c:v>6.5529617947366834</c:v>
                </c:pt>
                <c:pt idx="84">
                  <c:v>5.7171067227941457</c:v>
                </c:pt>
                <c:pt idx="85">
                  <c:v>5.3418161697251509</c:v>
                </c:pt>
                <c:pt idx="86">
                  <c:v>5.1857564998193819</c:v>
                </c:pt>
                <c:pt idx="87">
                  <c:v>5.2917570972234964</c:v>
                </c:pt>
                <c:pt idx="88">
                  <c:v>4.9554889622470881</c:v>
                </c:pt>
                <c:pt idx="89">
                  <c:v>4.9437904371847745</c:v>
                </c:pt>
                <c:pt idx="90">
                  <c:v>5.6562577700325027</c:v>
                </c:pt>
                <c:pt idx="91">
                  <c:v>6.1697376345764541</c:v>
                </c:pt>
                <c:pt idx="92">
                  <c:v>6.2873425340565454</c:v>
                </c:pt>
                <c:pt idx="93">
                  <c:v>6.6708696184363783</c:v>
                </c:pt>
                <c:pt idx="94">
                  <c:v>8.3519196772439237</c:v>
                </c:pt>
                <c:pt idx="95">
                  <c:v>8.2387817750890324</c:v>
                </c:pt>
                <c:pt idx="96">
                  <c:v>9.7633797891674341</c:v>
                </c:pt>
                <c:pt idx="97">
                  <c:v>9.8994935741406991</c:v>
                </c:pt>
                <c:pt idx="98">
                  <c:v>10.080141084466506</c:v>
                </c:pt>
                <c:pt idx="99">
                  <c:v>11.009364432352413</c:v>
                </c:pt>
                <c:pt idx="100">
                  <c:v>13.362213171387832</c:v>
                </c:pt>
                <c:pt idx="101">
                  <c:v>14.900852669499905</c:v>
                </c:pt>
                <c:pt idx="102">
                  <c:v>11.812812221260033</c:v>
                </c:pt>
                <c:pt idx="103">
                  <c:v>9.4714035862904122</c:v>
                </c:pt>
                <c:pt idx="104">
                  <c:v>15.972113783575258</c:v>
                </c:pt>
                <c:pt idx="105">
                  <c:v>16.719516832826123</c:v>
                </c:pt>
                <c:pt idx="106">
                  <c:v>16.886586152388119</c:v>
                </c:pt>
                <c:pt idx="107">
                  <c:v>17.397223838109163</c:v>
                </c:pt>
                <c:pt idx="108">
                  <c:v>12.682295536871443</c:v>
                </c:pt>
                <c:pt idx="109">
                  <c:v>13.016350835066696</c:v>
                </c:pt>
                <c:pt idx="110">
                  <c:v>14.076592884614131</c:v>
                </c:pt>
                <c:pt idx="111">
                  <c:v>10.498898130452643</c:v>
                </c:pt>
                <c:pt idx="112">
                  <c:v>8.7844272202966351</c:v>
                </c:pt>
                <c:pt idx="113">
                  <c:v>8.5200060195335112</c:v>
                </c:pt>
                <c:pt idx="114">
                  <c:v>9.1343884484851898</c:v>
                </c:pt>
                <c:pt idx="115">
                  <c:v>9.6346936031354939</c:v>
                </c:pt>
                <c:pt idx="116">
                  <c:v>9.6425091323410381</c:v>
                </c:pt>
                <c:pt idx="117">
                  <c:v>9.9310751372527992</c:v>
                </c:pt>
                <c:pt idx="118">
                  <c:v>10.615344002581557</c:v>
                </c:pt>
                <c:pt idx="119">
                  <c:v>11.15314844392883</c:v>
                </c:pt>
                <c:pt idx="120">
                  <c:v>9.0726689828459719</c:v>
                </c:pt>
                <c:pt idx="121">
                  <c:v>8.3902752415822306</c:v>
                </c:pt>
                <c:pt idx="122">
                  <c:v>7.8305591407444473</c:v>
                </c:pt>
                <c:pt idx="123">
                  <c:v>7.9680190827822548</c:v>
                </c:pt>
                <c:pt idx="124">
                  <c:v>7.9669013499518373</c:v>
                </c:pt>
                <c:pt idx="125">
                  <c:v>7.6881934141555535</c:v>
                </c:pt>
                <c:pt idx="126">
                  <c:v>6.5161926319622285</c:v>
                </c:pt>
                <c:pt idx="127">
                  <c:v>6.1837513063636971</c:v>
                </c:pt>
                <c:pt idx="128">
                  <c:v>6.1000697141028954</c:v>
                </c:pt>
                <c:pt idx="129">
                  <c:v>6.1879469493500237</c:v>
                </c:pt>
                <c:pt idx="130">
                  <c:v>6.7195632383681492</c:v>
                </c:pt>
                <c:pt idx="131">
                  <c:v>6.8218706570051291</c:v>
                </c:pt>
                <c:pt idx="132">
                  <c:v>7.1117585394440486</c:v>
                </c:pt>
                <c:pt idx="133">
                  <c:v>6.4982637703546917</c:v>
                </c:pt>
                <c:pt idx="134">
                  <c:v>7.2704500455845258</c:v>
                </c:pt>
                <c:pt idx="135">
                  <c:v>7.8289090128773768</c:v>
                </c:pt>
                <c:pt idx="136">
                  <c:v>8.5115755585134973</c:v>
                </c:pt>
                <c:pt idx="137">
                  <c:v>9.343331916080837</c:v>
                </c:pt>
                <c:pt idx="138">
                  <c:v>9.6236751590497374</c:v>
                </c:pt>
                <c:pt idx="139">
                  <c:v>8.8630924555071182</c:v>
                </c:pt>
                <c:pt idx="140">
                  <c:v>8.2825054217336831</c:v>
                </c:pt>
                <c:pt idx="141">
                  <c:v>8.3262548930147737</c:v>
                </c:pt>
                <c:pt idx="142">
                  <c:v>7.9810624826848295</c:v>
                </c:pt>
                <c:pt idx="143">
                  <c:v>7.9033670818120525</c:v>
                </c:pt>
                <c:pt idx="144">
                  <c:v>7.2193344420107763</c:v>
                </c:pt>
                <c:pt idx="145">
                  <c:v>5.9466413247949683</c:v>
                </c:pt>
                <c:pt idx="146">
                  <c:v>5.774443601505113</c:v>
                </c:pt>
                <c:pt idx="147">
                  <c:v>5.4974459488906726</c:v>
                </c:pt>
                <c:pt idx="148">
                  <c:v>4.7122369325606099</c:v>
                </c:pt>
                <c:pt idx="149">
                  <c:v>4.1616249855873617</c:v>
                </c:pt>
                <c:pt idx="150">
                  <c:v>3.9120399486419046</c:v>
                </c:pt>
                <c:pt idx="151">
                  <c:v>3.3845946290577396</c:v>
                </c:pt>
                <c:pt idx="152">
                  <c:v>3.2014522967510008</c:v>
                </c:pt>
                <c:pt idx="153">
                  <c:v>2.9214159918334284</c:v>
                </c:pt>
                <c:pt idx="154">
                  <c:v>3.0111603564638258</c:v>
                </c:pt>
                <c:pt idx="155">
                  <c:v>2.9944421834701598</c:v>
                </c:pt>
                <c:pt idx="156">
                  <c:v>3.251242924407562</c:v>
                </c:pt>
                <c:pt idx="157">
                  <c:v>3.2991305642740594</c:v>
                </c:pt>
                <c:pt idx="158">
                  <c:v>4.1260361087568249</c:v>
                </c:pt>
                <c:pt idx="159">
                  <c:v>4.4615250419033403</c:v>
                </c:pt>
                <c:pt idx="160">
                  <c:v>5.2279325700081918</c:v>
                </c:pt>
                <c:pt idx="161">
                  <c:v>5.6115803583602419</c:v>
                </c:pt>
                <c:pt idx="162">
                  <c:v>5.8266697391675439</c:v>
                </c:pt>
                <c:pt idx="163">
                  <c:v>5.7287756224167259</c:v>
                </c:pt>
                <c:pt idx="164">
                  <c:v>5.6123966307271731</c:v>
                </c:pt>
                <c:pt idx="165">
                  <c:v>5.3059671530416379</c:v>
                </c:pt>
                <c:pt idx="166">
                  <c:v>5.5289240901235859</c:v>
                </c:pt>
                <c:pt idx="167">
                  <c:v>5.2943534079356764</c:v>
                </c:pt>
                <c:pt idx="168">
                  <c:v>5.3526011114164085</c:v>
                </c:pt>
                <c:pt idx="169">
                  <c:v>5.2194946029236302</c:v>
                </c:pt>
                <c:pt idx="170">
                  <c:v>5.624144745600276</c:v>
                </c:pt>
                <c:pt idx="171">
                  <c:v>5.6015647627734229</c:v>
                </c:pt>
                <c:pt idx="172">
                  <c:v>5.4323576676313285</c:v>
                </c:pt>
                <c:pt idx="173">
                  <c:v>5.4573681400180822</c:v>
                </c:pt>
                <c:pt idx="174">
                  <c:v>5.451320857490729</c:v>
                </c:pt>
                <c:pt idx="175">
                  <c:v>5.6148820519019331</c:v>
                </c:pt>
                <c:pt idx="176">
                  <c:v>5.0736175406810737</c:v>
                </c:pt>
                <c:pt idx="177">
                  <c:v>4.669206972233229</c:v>
                </c:pt>
                <c:pt idx="178">
                  <c:v>4.7557896346455673</c:v>
                </c:pt>
                <c:pt idx="179">
                  <c:v>5.2154937568252411</c:v>
                </c:pt>
                <c:pt idx="180">
                  <c:v>5.573381602498074</c:v>
                </c:pt>
                <c:pt idx="181">
                  <c:v>5.5107403748486385</c:v>
                </c:pt>
                <c:pt idx="182">
                  <c:v>6.543266424610664</c:v>
                </c:pt>
                <c:pt idx="183">
                  <c:v>6.2458388827864582</c:v>
                </c:pt>
                <c:pt idx="184">
                  <c:v>6.3086033195239652</c:v>
                </c:pt>
                <c:pt idx="185">
                  <c:v>5.2374554205927613</c:v>
                </c:pt>
                <c:pt idx="186">
                  <c:v>4.2551939333610669</c:v>
                </c:pt>
                <c:pt idx="187">
                  <c:v>3.1307681838280392</c:v>
                </c:pt>
                <c:pt idx="188">
                  <c:v>1.9581704259785504</c:v>
                </c:pt>
                <c:pt idx="189">
                  <c:v>1.8413040350402152</c:v>
                </c:pt>
                <c:pt idx="190">
                  <c:v>1.8162059066137277</c:v>
                </c:pt>
                <c:pt idx="191">
                  <c:v>1.7479821475083934</c:v>
                </c:pt>
                <c:pt idx="192">
                  <c:v>1.3360636470186746</c:v>
                </c:pt>
                <c:pt idx="193">
                  <c:v>1.3666644004231749</c:v>
                </c:pt>
                <c:pt idx="194">
                  <c:v>1.3107941927589501</c:v>
                </c:pt>
                <c:pt idx="195">
                  <c:v>1.4671845690839955</c:v>
                </c:pt>
                <c:pt idx="196">
                  <c:v>1.2328162659659765</c:v>
                </c:pt>
                <c:pt idx="197">
                  <c:v>1.1181791597629382</c:v>
                </c:pt>
                <c:pt idx="198">
                  <c:v>1.1680804821714705</c:v>
                </c:pt>
                <c:pt idx="199">
                  <c:v>1.6010218313302795</c:v>
                </c:pt>
                <c:pt idx="200">
                  <c:v>2.149996335900751</c:v>
                </c:pt>
                <c:pt idx="201">
                  <c:v>2.6210221239280189</c:v>
                </c:pt>
                <c:pt idx="202">
                  <c:v>2.924017165513046</c:v>
                </c:pt>
                <c:pt idx="203">
                  <c:v>3.6492827383612831</c:v>
                </c:pt>
                <c:pt idx="204">
                  <c:v>3.9703331776362178</c:v>
                </c:pt>
                <c:pt idx="205">
                  <c:v>4.5626960482152121</c:v>
                </c:pt>
                <c:pt idx="206">
                  <c:v>4.766097330468571</c:v>
                </c:pt>
                <c:pt idx="207">
                  <c:v>5.0300241653457043</c:v>
                </c:pt>
                <c:pt idx="208">
                  <c:v>5.0388736281897888</c:v>
                </c:pt>
                <c:pt idx="209">
                  <c:v>5.036539900087341</c:v>
                </c:pt>
                <c:pt idx="210">
                  <c:v>5.2729349314350866</c:v>
                </c:pt>
                <c:pt idx="211">
                  <c:v>4.9949864364948109</c:v>
                </c:pt>
                <c:pt idx="212">
                  <c:v>4.4436229417713875</c:v>
                </c:pt>
                <c:pt idx="213">
                  <c:v>2.8328730447122492</c:v>
                </c:pt>
                <c:pt idx="214">
                  <c:v>2.2022247608968377</c:v>
                </c:pt>
                <c:pt idx="215">
                  <c:v>1.7862651882088727</c:v>
                </c:pt>
                <c:pt idx="216">
                  <c:v>-0.70131453042317604</c:v>
                </c:pt>
                <c:pt idx="217">
                  <c:v>-0.527483603228875</c:v>
                </c:pt>
                <c:pt idx="218">
                  <c:v>6.2939803618765305E-2</c:v>
                </c:pt>
                <c:pt idx="219">
                  <c:v>0.24122511069242958</c:v>
                </c:pt>
                <c:pt idx="220">
                  <c:v>0.39345133266940513</c:v>
                </c:pt>
                <c:pt idx="221">
                  <c:v>0.13731601517613745</c:v>
                </c:pt>
                <c:pt idx="222">
                  <c:v>0.33258296767359796</c:v>
                </c:pt>
                <c:pt idx="223">
                  <c:v>0.29214670685087563</c:v>
                </c:pt>
                <c:pt idx="224">
                  <c:v>0.35781901689399609</c:v>
                </c:pt>
                <c:pt idx="225">
                  <c:v>4.5838275675389742E-2</c:v>
                </c:pt>
                <c:pt idx="226">
                  <c:v>0.34620373715859276</c:v>
                </c:pt>
                <c:pt idx="227">
                  <c:v>9.6159065410547653E-2</c:v>
                </c:pt>
                <c:pt idx="228">
                  <c:v>0.34144103661669156</c:v>
                </c:pt>
                <c:pt idx="229">
                  <c:v>0.24338229006965911</c:v>
                </c:pt>
                <c:pt idx="230">
                  <c:v>0.18061085878106201</c:v>
                </c:pt>
                <c:pt idx="231">
                  <c:v>9.1382782678635963E-2</c:v>
                </c:pt>
                <c:pt idx="232">
                  <c:v>0.11292894876883242</c:v>
                </c:pt>
                <c:pt idx="233">
                  <c:v>0.18867647475667662</c:v>
                </c:pt>
                <c:pt idx="234">
                  <c:v>4.8758609855220097E-2</c:v>
                </c:pt>
                <c:pt idx="235">
                  <c:v>0.24853608146436873</c:v>
                </c:pt>
                <c:pt idx="236">
                  <c:v>0.29014249783523305</c:v>
                </c:pt>
                <c:pt idx="237">
                  <c:v>-7.5031039300637703E-2</c:v>
                </c:pt>
                <c:pt idx="238">
                  <c:v>0.38587876108800562</c:v>
                </c:pt>
                <c:pt idx="239">
                  <c:v>0.31567662377880173</c:v>
                </c:pt>
                <c:pt idx="240">
                  <c:v>7.6386905037443956E-2</c:v>
                </c:pt>
                <c:pt idx="241">
                  <c:v>-0.11362458311064798</c:v>
                </c:pt>
                <c:pt idx="242">
                  <c:v>0.38571397222113851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720800"/>
        <c:axId val="399721360"/>
      </c:lineChart>
      <c:dateAx>
        <c:axId val="399720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21360"/>
        <c:crosses val="autoZero"/>
        <c:auto val="1"/>
        <c:lblOffset val="100"/>
        <c:baseTimeUnit val="months"/>
      </c:dateAx>
      <c:valAx>
        <c:axId val="399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52387</xdr:rowOff>
    </xdr:from>
    <xdr:to>
      <xdr:col>17</xdr:col>
      <xdr:colOff>390525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IN7012/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coxon Table"/>
      <sheetName val="Mann Table"/>
      <sheetName val="RSign Table"/>
      <sheetName val="Runs Table"/>
      <sheetName val="KS Table"/>
      <sheetName val="Lil Table"/>
      <sheetName val="SW Table"/>
      <sheetName val="Stud. Q Table"/>
      <sheetName val="Stud. Q Table 2"/>
      <sheetName val="Dunnett Table"/>
      <sheetName val="Sp Rho Table"/>
      <sheetName val="Ken Tau Table"/>
      <sheetName val="Durbin Table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7"/>
  <sheetViews>
    <sheetView tabSelected="1" workbookViewId="0">
      <selection activeCell="B1" sqref="B1:B1048576"/>
    </sheetView>
  </sheetViews>
  <sheetFormatPr defaultRowHeight="15"/>
  <cols>
    <col min="1" max="1" width="15" bestFit="1" customWidth="1"/>
    <col min="2" max="2" width="11" bestFit="1" customWidth="1"/>
    <col min="4" max="4" width="11" bestFit="1" customWidth="1"/>
    <col min="6" max="6" width="9.28515625" style="12" bestFit="1" customWidth="1"/>
    <col min="7" max="7" width="10.7109375" style="12" bestFit="1" customWidth="1"/>
    <col min="9" max="9" width="17.85546875" bestFit="1" customWidth="1"/>
  </cols>
  <sheetData>
    <row r="1" spans="1:12">
      <c r="A1" s="4" t="s">
        <v>0</v>
      </c>
      <c r="B1" s="7" t="s">
        <v>1</v>
      </c>
      <c r="C1" t="s">
        <v>3</v>
      </c>
      <c r="D1" s="4" t="s">
        <v>2</v>
      </c>
      <c r="E1" s="13">
        <v>1</v>
      </c>
      <c r="F1" s="11" t="s">
        <v>4</v>
      </c>
      <c r="G1" s="12" t="s">
        <v>5</v>
      </c>
      <c r="H1" s="13">
        <v>2</v>
      </c>
      <c r="J1" s="7" t="s">
        <v>1</v>
      </c>
      <c r="K1" t="s">
        <v>3</v>
      </c>
      <c r="L1" s="7" t="s">
        <v>2</v>
      </c>
    </row>
    <row r="2" spans="1:12">
      <c r="A2" s="5">
        <v>19906</v>
      </c>
      <c r="B2" s="9">
        <v>1.03</v>
      </c>
      <c r="C2" s="10">
        <v>2559.4</v>
      </c>
      <c r="D2" s="6">
        <v>26.84</v>
      </c>
      <c r="F2" s="12" t="s">
        <v>6</v>
      </c>
      <c r="G2" s="12" t="s">
        <v>6</v>
      </c>
      <c r="I2" t="s">
        <v>7</v>
      </c>
      <c r="J2">
        <f>[1]!MEAN(B:B)</f>
        <v>5.015632653061223</v>
      </c>
      <c r="K2">
        <f>[1]!MEAN(C:C)</f>
        <v>8378.4106122449011</v>
      </c>
      <c r="L2">
        <f>[1]!MEAN(D:D)</f>
        <v>111.00940816326533</v>
      </c>
    </row>
    <row r="3" spans="1:12">
      <c r="A3" s="5">
        <v>19998</v>
      </c>
      <c r="B3" s="9">
        <v>0.99</v>
      </c>
      <c r="C3" s="10">
        <v>2609.3000000000002</v>
      </c>
      <c r="D3" s="6">
        <v>26.757000000000001</v>
      </c>
      <c r="F3" s="12">
        <f>(LN(C3/C2))/0.25</f>
        <v>7.7236520430723099E-2</v>
      </c>
      <c r="G3" s="12">
        <f>(LN(D3/D2))/0.25</f>
        <v>-1.238876300520381E-2</v>
      </c>
      <c r="I3" t="s">
        <v>8</v>
      </c>
      <c r="J3">
        <f>STDEV(B:B)</f>
        <v>3.5665058593574521</v>
      </c>
      <c r="K3">
        <f t="shared" ref="K3:L3" si="0">STDEV(C:C)</f>
        <v>4269.2727170839862</v>
      </c>
      <c r="L3">
        <f t="shared" si="0"/>
        <v>70.797083302579537</v>
      </c>
    </row>
    <row r="4" spans="1:12">
      <c r="A4" s="5">
        <v>20090</v>
      </c>
      <c r="B4" s="9">
        <v>1.34</v>
      </c>
      <c r="C4" s="10">
        <v>2683.8</v>
      </c>
      <c r="D4" s="6">
        <v>26.792999999999999</v>
      </c>
      <c r="F4" s="12">
        <f t="shared" ref="F4:F67" si="1">(LN(C4/C3))/0.25</f>
        <v>0.11260685822272504</v>
      </c>
      <c r="G4" s="12">
        <f t="shared" ref="G4:G67" si="2">(LN(D4/D3))/0.25</f>
        <v>5.3781520707148235E-3</v>
      </c>
      <c r="I4" t="s">
        <v>9</v>
      </c>
      <c r="J4">
        <f>CORREL(B2:B245,B3:B246)</f>
        <v>0.96898428561090355</v>
      </c>
      <c r="K4">
        <f t="shared" ref="K4:L4" si="3">CORREL(C2:C245,C3:C246)</f>
        <v>0.9998812417055355</v>
      </c>
      <c r="L4">
        <f t="shared" si="3"/>
        <v>0.99993531346496933</v>
      </c>
    </row>
    <row r="5" spans="1:12">
      <c r="A5" s="5">
        <v>20180</v>
      </c>
      <c r="B5" s="9">
        <v>1.5</v>
      </c>
      <c r="C5" s="10">
        <v>2727.5</v>
      </c>
      <c r="D5" s="6">
        <v>26.757000000000001</v>
      </c>
      <c r="F5" s="12">
        <f t="shared" si="1"/>
        <v>6.4606952161473899E-2</v>
      </c>
      <c r="G5" s="12">
        <f t="shared" si="2"/>
        <v>-5.3781520707145859E-3</v>
      </c>
    </row>
    <row r="6" spans="1:12">
      <c r="A6" s="5">
        <v>20271</v>
      </c>
      <c r="B6" s="9">
        <v>1.94</v>
      </c>
      <c r="C6" s="10">
        <v>2764.1</v>
      </c>
      <c r="D6" s="6">
        <v>26.777000000000001</v>
      </c>
      <c r="F6" s="12">
        <f t="shared" si="1"/>
        <v>5.3318583903785653E-2</v>
      </c>
      <c r="G6" s="12">
        <f t="shared" si="2"/>
        <v>2.9887549490771508E-3</v>
      </c>
    </row>
    <row r="7" spans="1:12">
      <c r="A7" s="5">
        <v>20363</v>
      </c>
      <c r="B7" s="9">
        <v>2.36</v>
      </c>
      <c r="C7" s="10">
        <v>2780.8</v>
      </c>
      <c r="D7" s="6">
        <v>26.856999999999999</v>
      </c>
      <c r="F7" s="12">
        <f t="shared" si="1"/>
        <v>2.4094285551602798E-2</v>
      </c>
      <c r="G7" s="12">
        <f t="shared" si="2"/>
        <v>1.1932738088414682E-2</v>
      </c>
    </row>
    <row r="8" spans="1:12">
      <c r="A8" s="5">
        <v>20455</v>
      </c>
      <c r="B8" s="9">
        <v>2.48</v>
      </c>
      <c r="C8" s="10">
        <v>2770</v>
      </c>
      <c r="D8" s="6">
        <v>26.86</v>
      </c>
      <c r="F8" s="12">
        <f t="shared" si="1"/>
        <v>-1.5565343558754913E-2</v>
      </c>
      <c r="G8" s="12">
        <f t="shared" si="2"/>
        <v>4.4678593415378395E-4</v>
      </c>
    </row>
    <row r="9" spans="1:12">
      <c r="A9" s="5">
        <v>20546</v>
      </c>
      <c r="B9" s="9">
        <v>2.69</v>
      </c>
      <c r="C9" s="10">
        <v>2792.9</v>
      </c>
      <c r="D9" s="6">
        <v>27.036999999999999</v>
      </c>
      <c r="F9" s="12">
        <f t="shared" si="1"/>
        <v>3.2932649310476736E-2</v>
      </c>
      <c r="G9" s="12">
        <f t="shared" si="2"/>
        <v>2.6272428716256718E-2</v>
      </c>
    </row>
    <row r="10" spans="1:12">
      <c r="A10" s="5">
        <v>20637</v>
      </c>
      <c r="B10" s="9">
        <v>2.81</v>
      </c>
      <c r="C10" s="10">
        <v>2790.6</v>
      </c>
      <c r="D10" s="6">
        <v>27.317</v>
      </c>
      <c r="F10" s="12">
        <f t="shared" si="1"/>
        <v>-3.295424203588197E-3</v>
      </c>
      <c r="G10" s="12">
        <f t="shared" si="2"/>
        <v>4.1211682942642748E-2</v>
      </c>
    </row>
    <row r="11" spans="1:12">
      <c r="A11" s="5">
        <v>20729</v>
      </c>
      <c r="B11" s="9">
        <v>2.93</v>
      </c>
      <c r="C11" s="10">
        <v>2836.2</v>
      </c>
      <c r="D11" s="6">
        <v>27.55</v>
      </c>
      <c r="F11" s="12">
        <f t="shared" si="1"/>
        <v>6.4834006276557166E-2</v>
      </c>
      <c r="G11" s="12">
        <f t="shared" si="2"/>
        <v>3.3973266356427799E-2</v>
      </c>
    </row>
    <row r="12" spans="1:12">
      <c r="A12" s="5">
        <v>20821</v>
      </c>
      <c r="B12" s="9">
        <v>2.93</v>
      </c>
      <c r="C12" s="10">
        <v>2854.5</v>
      </c>
      <c r="D12" s="6">
        <v>27.777000000000001</v>
      </c>
      <c r="F12" s="12">
        <f t="shared" si="1"/>
        <v>2.5726273508273088E-2</v>
      </c>
      <c r="G12" s="12">
        <f t="shared" si="2"/>
        <v>3.2823218140385101E-2</v>
      </c>
    </row>
    <row r="13" spans="1:12">
      <c r="A13" s="5">
        <v>20911</v>
      </c>
      <c r="B13" s="9">
        <v>3</v>
      </c>
      <c r="C13" s="10">
        <v>2848.2</v>
      </c>
      <c r="D13" s="6">
        <v>28.013000000000002</v>
      </c>
      <c r="F13" s="12">
        <f t="shared" si="1"/>
        <v>-8.8379224759465354E-3</v>
      </c>
      <c r="G13" s="12">
        <f t="shared" si="2"/>
        <v>3.3841392032827211E-2</v>
      </c>
    </row>
    <row r="14" spans="1:12">
      <c r="A14" s="5">
        <v>21002</v>
      </c>
      <c r="B14" s="9">
        <v>3.23</v>
      </c>
      <c r="C14" s="10">
        <v>2875.9</v>
      </c>
      <c r="D14" s="6">
        <v>28.263000000000002</v>
      </c>
      <c r="F14" s="12">
        <f t="shared" si="1"/>
        <v>3.8713811745992151E-2</v>
      </c>
      <c r="G14" s="12">
        <f t="shared" si="2"/>
        <v>3.5539362369655471E-2</v>
      </c>
    </row>
    <row r="15" spans="1:12">
      <c r="A15" s="5">
        <v>21094</v>
      </c>
      <c r="B15" s="9">
        <v>3.25</v>
      </c>
      <c r="C15" s="10">
        <v>2846.4</v>
      </c>
      <c r="D15" s="6">
        <v>28.4</v>
      </c>
      <c r="F15" s="12">
        <f t="shared" si="1"/>
        <v>-4.1242523241018493E-2</v>
      </c>
      <c r="G15" s="12">
        <f t="shared" si="2"/>
        <v>1.9342465730079667E-2</v>
      </c>
    </row>
    <row r="16" spans="1:12">
      <c r="A16" s="5">
        <v>21186</v>
      </c>
      <c r="B16" s="9">
        <v>1.86</v>
      </c>
      <c r="C16" s="10">
        <v>2772.7</v>
      </c>
      <c r="D16" s="6">
        <v>28.736999999999998</v>
      </c>
      <c r="F16" s="12">
        <f t="shared" si="1"/>
        <v>-0.10493385291354597</v>
      </c>
      <c r="G16" s="12">
        <f t="shared" si="2"/>
        <v>4.7185383606816275E-2</v>
      </c>
    </row>
    <row r="17" spans="1:7">
      <c r="A17" s="5">
        <v>21276</v>
      </c>
      <c r="B17" s="9">
        <v>0.94</v>
      </c>
      <c r="C17" s="10">
        <v>2790.9</v>
      </c>
      <c r="D17" s="6">
        <v>28.93</v>
      </c>
      <c r="F17" s="12">
        <f t="shared" si="1"/>
        <v>2.6170199037753614E-2</v>
      </c>
      <c r="G17" s="12">
        <f t="shared" si="2"/>
        <v>2.6774511676718033E-2</v>
      </c>
    </row>
    <row r="18" spans="1:7">
      <c r="A18" s="5">
        <v>21367</v>
      </c>
      <c r="B18" s="9">
        <v>1.32</v>
      </c>
      <c r="C18" s="10">
        <v>2855.5</v>
      </c>
      <c r="D18" s="6">
        <v>28.913</v>
      </c>
      <c r="F18" s="12">
        <f t="shared" si="1"/>
        <v>9.1531338649179797E-2</v>
      </c>
      <c r="G18" s="12">
        <f t="shared" si="2"/>
        <v>-2.3511920874735009E-3</v>
      </c>
    </row>
    <row r="19" spans="1:7">
      <c r="A19" s="5">
        <v>21459</v>
      </c>
      <c r="B19" s="9">
        <v>2.16</v>
      </c>
      <c r="C19" s="10">
        <v>2922.3</v>
      </c>
      <c r="D19" s="6">
        <v>28.943000000000001</v>
      </c>
      <c r="F19" s="12">
        <f t="shared" si="1"/>
        <v>9.2496073360408104E-2</v>
      </c>
      <c r="G19" s="12">
        <f t="shared" si="2"/>
        <v>4.148230460276469E-3</v>
      </c>
    </row>
    <row r="20" spans="1:7">
      <c r="A20" s="5">
        <v>21551</v>
      </c>
      <c r="B20" s="9">
        <v>2.57</v>
      </c>
      <c r="C20" s="10">
        <v>2976.6</v>
      </c>
      <c r="D20" s="6">
        <v>28.992999999999999</v>
      </c>
      <c r="F20" s="12">
        <f t="shared" si="1"/>
        <v>7.3642928360154153E-2</v>
      </c>
      <c r="G20" s="12">
        <f t="shared" si="2"/>
        <v>6.9041718328406738E-3</v>
      </c>
    </row>
    <row r="21" spans="1:7">
      <c r="A21" s="5">
        <v>21641</v>
      </c>
      <c r="B21" s="9">
        <v>3.08</v>
      </c>
      <c r="C21" s="10">
        <v>3049</v>
      </c>
      <c r="D21" s="6">
        <v>29.042999999999999</v>
      </c>
      <c r="F21" s="12">
        <f t="shared" si="1"/>
        <v>9.6127833812786292E-2</v>
      </c>
      <c r="G21" s="12">
        <f t="shared" si="2"/>
        <v>6.8922754663579867E-3</v>
      </c>
    </row>
    <row r="22" spans="1:7">
      <c r="A22" s="5">
        <v>21732</v>
      </c>
      <c r="B22" s="9">
        <v>3.58</v>
      </c>
      <c r="C22" s="10">
        <v>3043.1</v>
      </c>
      <c r="D22" s="6">
        <v>29.193000000000001</v>
      </c>
      <c r="F22" s="12">
        <f t="shared" si="1"/>
        <v>-7.7477412972144439E-3</v>
      </c>
      <c r="G22" s="12">
        <f t="shared" si="2"/>
        <v>2.0605856407670105E-2</v>
      </c>
    </row>
    <row r="23" spans="1:7">
      <c r="A23" s="5">
        <v>21824</v>
      </c>
      <c r="B23" s="9">
        <v>3.99</v>
      </c>
      <c r="C23" s="10">
        <v>3055.1</v>
      </c>
      <c r="D23" s="6">
        <v>29.37</v>
      </c>
      <c r="F23" s="12">
        <f t="shared" si="1"/>
        <v>1.5742370520986551E-2</v>
      </c>
      <c r="G23" s="12">
        <f t="shared" si="2"/>
        <v>2.4179162810268214E-2</v>
      </c>
    </row>
    <row r="24" spans="1:7">
      <c r="A24" s="5">
        <v>21916</v>
      </c>
      <c r="B24" s="9">
        <v>3.93</v>
      </c>
      <c r="C24" s="10">
        <v>3123.2</v>
      </c>
      <c r="D24" s="6">
        <v>29.396999999999998</v>
      </c>
      <c r="F24" s="12">
        <f t="shared" si="1"/>
        <v>8.8183167698301493E-2</v>
      </c>
      <c r="G24" s="12">
        <f t="shared" si="2"/>
        <v>3.6755324450492475E-3</v>
      </c>
    </row>
    <row r="25" spans="1:7">
      <c r="A25" s="5">
        <v>22007</v>
      </c>
      <c r="B25" s="9">
        <v>3.7</v>
      </c>
      <c r="C25" s="10">
        <v>3111.3</v>
      </c>
      <c r="D25" s="6">
        <v>29.573</v>
      </c>
      <c r="F25" s="12">
        <f t="shared" si="1"/>
        <v>-1.5269887819900123E-2</v>
      </c>
      <c r="G25" s="12">
        <f t="shared" si="2"/>
        <v>2.3876618291992936E-2</v>
      </c>
    </row>
    <row r="26" spans="1:7">
      <c r="A26" s="5">
        <v>22098</v>
      </c>
      <c r="B26" s="9">
        <v>2.94</v>
      </c>
      <c r="C26" s="10">
        <v>3119.1</v>
      </c>
      <c r="D26" s="6">
        <v>29.59</v>
      </c>
      <c r="F26" s="12">
        <f t="shared" si="1"/>
        <v>1.0015413552943535E-2</v>
      </c>
      <c r="G26" s="12">
        <f t="shared" si="2"/>
        <v>2.2987340693160947E-3</v>
      </c>
    </row>
    <row r="27" spans="1:7">
      <c r="A27" s="5">
        <v>22190</v>
      </c>
      <c r="B27" s="9">
        <v>2.2999999999999998</v>
      </c>
      <c r="C27" s="10">
        <v>3081.3</v>
      </c>
      <c r="D27" s="6">
        <v>29.78</v>
      </c>
      <c r="F27" s="12">
        <f t="shared" si="1"/>
        <v>-4.8771651248663173E-2</v>
      </c>
      <c r="G27" s="12">
        <f t="shared" si="2"/>
        <v>2.560224337497902E-2</v>
      </c>
    </row>
    <row r="28" spans="1:7">
      <c r="A28" s="5">
        <v>22282</v>
      </c>
      <c r="B28" s="9">
        <v>2</v>
      </c>
      <c r="C28" s="10">
        <v>3102.3</v>
      </c>
      <c r="D28" s="6">
        <v>29.84</v>
      </c>
      <c r="F28" s="12">
        <f t="shared" si="1"/>
        <v>2.7168744076682544E-2</v>
      </c>
      <c r="G28" s="12">
        <f t="shared" si="2"/>
        <v>8.0509923187887973E-3</v>
      </c>
    </row>
    <row r="29" spans="1:7">
      <c r="A29" s="5">
        <v>22372</v>
      </c>
      <c r="B29" s="9">
        <v>1.73</v>
      </c>
      <c r="C29" s="10">
        <v>3159.9</v>
      </c>
      <c r="D29" s="6">
        <v>29.83</v>
      </c>
      <c r="F29" s="12">
        <f t="shared" si="1"/>
        <v>7.358643860626736E-2</v>
      </c>
      <c r="G29" s="12">
        <f t="shared" si="2"/>
        <v>-1.3407072356119206E-3</v>
      </c>
    </row>
    <row r="30" spans="1:7">
      <c r="A30" s="5">
        <v>22463</v>
      </c>
      <c r="B30" s="9">
        <v>1.68</v>
      </c>
      <c r="C30" s="10">
        <v>3212.6</v>
      </c>
      <c r="D30" s="6">
        <v>29.946999999999999</v>
      </c>
      <c r="F30" s="12">
        <f t="shared" si="1"/>
        <v>6.6160786452238787E-2</v>
      </c>
      <c r="G30" s="12">
        <f t="shared" si="2"/>
        <v>1.5658216291398668E-2</v>
      </c>
    </row>
    <row r="31" spans="1:7">
      <c r="A31" s="5">
        <v>22555</v>
      </c>
      <c r="B31" s="9">
        <v>2.4</v>
      </c>
      <c r="C31" s="10">
        <v>3277.7</v>
      </c>
      <c r="D31" s="6">
        <v>29.99</v>
      </c>
      <c r="F31" s="12">
        <f t="shared" si="1"/>
        <v>8.0245515091736136E-2</v>
      </c>
      <c r="G31" s="12">
        <f t="shared" si="2"/>
        <v>5.7393606456435054E-3</v>
      </c>
    </row>
    <row r="32" spans="1:7">
      <c r="A32" s="5">
        <v>22647</v>
      </c>
      <c r="B32" s="9">
        <v>2.46</v>
      </c>
      <c r="C32" s="10">
        <v>3336.8</v>
      </c>
      <c r="D32" s="6">
        <v>30.106999999999999</v>
      </c>
      <c r="F32" s="12">
        <f t="shared" si="1"/>
        <v>7.1481227944543438E-2</v>
      </c>
      <c r="G32" s="12">
        <f t="shared" si="2"/>
        <v>1.5574840383979311E-2</v>
      </c>
    </row>
    <row r="33" spans="1:7">
      <c r="A33" s="5">
        <v>22737</v>
      </c>
      <c r="B33" s="9">
        <v>2.61</v>
      </c>
      <c r="C33" s="10">
        <v>3372.7</v>
      </c>
      <c r="D33" s="6">
        <v>30.22</v>
      </c>
      <c r="F33" s="12">
        <f t="shared" si="1"/>
        <v>4.2805386513428245E-2</v>
      </c>
      <c r="G33" s="12">
        <f t="shared" si="2"/>
        <v>1.4985015950723653E-2</v>
      </c>
    </row>
    <row r="34" spans="1:7">
      <c r="A34" s="5">
        <v>22828</v>
      </c>
      <c r="B34" s="9">
        <v>2.85</v>
      </c>
      <c r="C34" s="10">
        <v>3404.8</v>
      </c>
      <c r="D34" s="6">
        <v>30.306999999999999</v>
      </c>
      <c r="F34" s="12">
        <f t="shared" si="1"/>
        <v>3.7890360784711689E-2</v>
      </c>
      <c r="G34" s="12">
        <f t="shared" si="2"/>
        <v>1.1499008365250172E-2</v>
      </c>
    </row>
    <row r="35" spans="1:7">
      <c r="A35" s="5">
        <v>22920</v>
      </c>
      <c r="B35" s="9">
        <v>2.92</v>
      </c>
      <c r="C35" s="10">
        <v>3418</v>
      </c>
      <c r="D35" s="6">
        <v>30.38</v>
      </c>
      <c r="F35" s="12">
        <f t="shared" si="1"/>
        <v>1.5477535873062505E-2</v>
      </c>
      <c r="G35" s="12">
        <f t="shared" si="2"/>
        <v>9.6231529268827956E-3</v>
      </c>
    </row>
    <row r="36" spans="1:7">
      <c r="A36" s="5">
        <v>23012</v>
      </c>
      <c r="B36" s="9">
        <v>2.97</v>
      </c>
      <c r="C36" s="10">
        <v>3456.1</v>
      </c>
      <c r="D36" s="6">
        <v>30.477</v>
      </c>
      <c r="F36" s="12">
        <f t="shared" si="1"/>
        <v>4.4340804059922828E-2</v>
      </c>
      <c r="G36" s="12">
        <f t="shared" si="2"/>
        <v>1.2751214439563129E-2</v>
      </c>
    </row>
    <row r="37" spans="1:7">
      <c r="A37" s="5">
        <v>23102</v>
      </c>
      <c r="B37" s="9">
        <v>2.96</v>
      </c>
      <c r="C37" s="10">
        <v>3501.1</v>
      </c>
      <c r="D37" s="6">
        <v>30.533000000000001</v>
      </c>
      <c r="F37" s="12">
        <f t="shared" si="1"/>
        <v>5.1745676495456305E-2</v>
      </c>
      <c r="G37" s="12">
        <f t="shared" si="2"/>
        <v>7.3430605771933367E-3</v>
      </c>
    </row>
    <row r="38" spans="1:7">
      <c r="A38" s="5">
        <v>23193</v>
      </c>
      <c r="B38" s="9">
        <v>3.33</v>
      </c>
      <c r="C38" s="10">
        <v>3569.5</v>
      </c>
      <c r="D38" s="6">
        <v>30.72</v>
      </c>
      <c r="F38" s="12">
        <f t="shared" si="1"/>
        <v>7.7393300512536123E-2</v>
      </c>
      <c r="G38" s="12">
        <f t="shared" si="2"/>
        <v>2.4423369430621605E-2</v>
      </c>
    </row>
    <row r="39" spans="1:7">
      <c r="A39" s="5">
        <v>23285</v>
      </c>
      <c r="B39" s="9">
        <v>3.45</v>
      </c>
      <c r="C39" s="10">
        <v>3595</v>
      </c>
      <c r="D39" s="6">
        <v>30.803000000000001</v>
      </c>
      <c r="F39" s="12">
        <f t="shared" si="1"/>
        <v>2.8473844850527123E-2</v>
      </c>
      <c r="G39" s="12">
        <f t="shared" si="2"/>
        <v>1.0792718216539857E-2</v>
      </c>
    </row>
    <row r="40" spans="1:7">
      <c r="A40" s="5">
        <v>23377</v>
      </c>
      <c r="B40" s="9">
        <v>3.46</v>
      </c>
      <c r="C40" s="10">
        <v>3672.7</v>
      </c>
      <c r="D40" s="6">
        <v>30.93</v>
      </c>
      <c r="F40" s="12">
        <f t="shared" si="1"/>
        <v>8.5532380902314575E-2</v>
      </c>
      <c r="G40" s="12">
        <f t="shared" si="2"/>
        <v>1.6457995453487508E-2</v>
      </c>
    </row>
    <row r="41" spans="1:7">
      <c r="A41" s="5">
        <v>23468</v>
      </c>
      <c r="B41" s="9">
        <v>3.49</v>
      </c>
      <c r="C41" s="10">
        <v>3716.4</v>
      </c>
      <c r="D41" s="6">
        <v>30.98</v>
      </c>
      <c r="F41" s="12">
        <f t="shared" si="1"/>
        <v>4.7313485545727667E-2</v>
      </c>
      <c r="G41" s="12">
        <f t="shared" si="2"/>
        <v>6.4609931669773052E-3</v>
      </c>
    </row>
    <row r="42" spans="1:7">
      <c r="A42" s="5">
        <v>23559</v>
      </c>
      <c r="B42" s="9">
        <v>3.46</v>
      </c>
      <c r="C42" s="10">
        <v>3766.9</v>
      </c>
      <c r="D42" s="6">
        <v>31.05</v>
      </c>
      <c r="F42" s="12">
        <f t="shared" si="1"/>
        <v>5.3987696996758497E-2</v>
      </c>
      <c r="G42" s="12">
        <f t="shared" si="2"/>
        <v>9.0278935630605083E-3</v>
      </c>
    </row>
    <row r="43" spans="1:7">
      <c r="A43" s="5">
        <v>23651</v>
      </c>
      <c r="B43" s="9">
        <v>3.58</v>
      </c>
      <c r="C43" s="10">
        <v>3780.2</v>
      </c>
      <c r="D43" s="6">
        <v>31.193000000000001</v>
      </c>
      <c r="F43" s="12">
        <f t="shared" si="1"/>
        <v>1.4098145002035255E-2</v>
      </c>
      <c r="G43" s="12">
        <f t="shared" si="2"/>
        <v>1.8379609157400827E-2</v>
      </c>
    </row>
    <row r="44" spans="1:7">
      <c r="A44" s="5">
        <v>23743</v>
      </c>
      <c r="B44" s="9">
        <v>3.97</v>
      </c>
      <c r="C44" s="10">
        <v>3873.5</v>
      </c>
      <c r="D44" s="6">
        <v>31.29</v>
      </c>
      <c r="F44" s="12">
        <f t="shared" si="1"/>
        <v>9.7526291220405056E-2</v>
      </c>
      <c r="G44" s="12">
        <f t="shared" si="2"/>
        <v>1.2419388047811571E-2</v>
      </c>
    </row>
    <row r="45" spans="1:7">
      <c r="A45" s="5">
        <v>23833</v>
      </c>
      <c r="B45" s="9">
        <v>4.08</v>
      </c>
      <c r="C45" s="10">
        <v>3926.4</v>
      </c>
      <c r="D45" s="6">
        <v>31.49</v>
      </c>
      <c r="F45" s="12">
        <f t="shared" si="1"/>
        <v>5.425793777854028E-2</v>
      </c>
      <c r="G45" s="12">
        <f t="shared" si="2"/>
        <v>2.5485909728569536E-2</v>
      </c>
    </row>
    <row r="46" spans="1:7">
      <c r="A46" s="5">
        <v>23924</v>
      </c>
      <c r="B46" s="9">
        <v>4.07</v>
      </c>
      <c r="C46" s="10">
        <v>4006.2</v>
      </c>
      <c r="D46" s="6">
        <v>31.582999999999998</v>
      </c>
      <c r="F46" s="12">
        <f t="shared" si="1"/>
        <v>8.048074230114291E-2</v>
      </c>
      <c r="G46" s="12">
        <f t="shared" si="2"/>
        <v>1.1795864144353059E-2</v>
      </c>
    </row>
    <row r="47" spans="1:7">
      <c r="A47" s="5">
        <v>24016</v>
      </c>
      <c r="B47" s="9">
        <v>4.17</v>
      </c>
      <c r="C47" s="10">
        <v>4100.6000000000004</v>
      </c>
      <c r="D47" s="6">
        <v>31.75</v>
      </c>
      <c r="F47" s="12">
        <f t="shared" si="1"/>
        <v>9.3160573428273649E-2</v>
      </c>
      <c r="G47" s="12">
        <f t="shared" si="2"/>
        <v>2.1094896758717011E-2</v>
      </c>
    </row>
    <row r="48" spans="1:7">
      <c r="A48" s="5">
        <v>24108</v>
      </c>
      <c r="B48" s="9">
        <v>4.5599999999999996</v>
      </c>
      <c r="C48" s="10">
        <v>4201.8999999999996</v>
      </c>
      <c r="D48" s="6">
        <v>32.046999999999997</v>
      </c>
      <c r="F48" s="12">
        <f t="shared" si="1"/>
        <v>9.7613997925920779E-2</v>
      </c>
      <c r="G48" s="12">
        <f t="shared" si="2"/>
        <v>3.724339961089914E-2</v>
      </c>
    </row>
    <row r="49" spans="1:7">
      <c r="A49" s="5">
        <v>24198</v>
      </c>
      <c r="B49" s="9">
        <v>4.91</v>
      </c>
      <c r="C49" s="10">
        <v>4219.1000000000004</v>
      </c>
      <c r="D49" s="6">
        <v>32.337000000000003</v>
      </c>
      <c r="F49" s="12">
        <f t="shared" si="1"/>
        <v>1.6340124848559675E-2</v>
      </c>
      <c r="G49" s="12">
        <f t="shared" si="2"/>
        <v>3.6034040904703718E-2</v>
      </c>
    </row>
    <row r="50" spans="1:7">
      <c r="A50" s="5">
        <v>24289</v>
      </c>
      <c r="B50" s="9">
        <v>5.41</v>
      </c>
      <c r="C50" s="10">
        <v>4249.2</v>
      </c>
      <c r="D50" s="6">
        <v>32.616999999999997</v>
      </c>
      <c r="F50" s="12">
        <f t="shared" si="1"/>
        <v>2.8435579053165957E-2</v>
      </c>
      <c r="G50" s="12">
        <f t="shared" si="2"/>
        <v>3.4486157512883281E-2</v>
      </c>
    </row>
    <row r="51" spans="1:7">
      <c r="A51" s="5">
        <v>24381</v>
      </c>
      <c r="B51" s="9">
        <v>5.56</v>
      </c>
      <c r="C51" s="10">
        <v>4285.6000000000004</v>
      </c>
      <c r="D51" s="6">
        <v>32.883000000000003</v>
      </c>
      <c r="F51" s="12">
        <f t="shared" si="1"/>
        <v>3.411934264356966E-2</v>
      </c>
      <c r="G51" s="12">
        <f t="shared" si="2"/>
        <v>3.2488728223497118E-2</v>
      </c>
    </row>
    <row r="52" spans="1:7">
      <c r="A52" s="5">
        <v>24473</v>
      </c>
      <c r="B52" s="9">
        <v>4.82</v>
      </c>
      <c r="C52" s="10">
        <v>4324.8999999999996</v>
      </c>
      <c r="D52" s="6">
        <v>32.966999999999999</v>
      </c>
      <c r="F52" s="12">
        <f t="shared" si="1"/>
        <v>3.6513812578569428E-2</v>
      </c>
      <c r="G52" s="12">
        <f t="shared" si="2"/>
        <v>1.0205016924802558E-2</v>
      </c>
    </row>
    <row r="53" spans="1:7">
      <c r="A53" s="5">
        <v>24563</v>
      </c>
      <c r="B53" s="9">
        <v>3.99</v>
      </c>
      <c r="C53" s="10">
        <v>4328.7</v>
      </c>
      <c r="D53" s="6">
        <v>33.167000000000002</v>
      </c>
      <c r="F53" s="12">
        <f t="shared" si="1"/>
        <v>3.5129890397069046E-3</v>
      </c>
      <c r="G53" s="12">
        <f t="shared" si="2"/>
        <v>2.4193378257174086E-2</v>
      </c>
    </row>
    <row r="54" spans="1:7">
      <c r="A54" s="5">
        <v>24654</v>
      </c>
      <c r="B54" s="9">
        <v>3.89</v>
      </c>
      <c r="C54" s="10">
        <v>4366.1000000000004</v>
      </c>
      <c r="D54" s="6">
        <v>33.5</v>
      </c>
      <c r="F54" s="12">
        <f t="shared" si="1"/>
        <v>3.4411584545854017E-2</v>
      </c>
      <c r="G54" s="12">
        <f t="shared" si="2"/>
        <v>3.9960132535322164E-2</v>
      </c>
    </row>
    <row r="55" spans="1:7">
      <c r="A55" s="5">
        <v>24746</v>
      </c>
      <c r="B55" s="9">
        <v>4.17</v>
      </c>
      <c r="C55" s="10">
        <v>4401.2</v>
      </c>
      <c r="D55" s="6">
        <v>33.866999999999997</v>
      </c>
      <c r="F55" s="12">
        <f t="shared" si="1"/>
        <v>3.2028275551897592E-2</v>
      </c>
      <c r="G55" s="12">
        <f t="shared" si="2"/>
        <v>4.3582600465995276E-2</v>
      </c>
    </row>
    <row r="56" spans="1:7">
      <c r="A56" s="5">
        <v>24838</v>
      </c>
      <c r="B56" s="9">
        <v>4.79</v>
      </c>
      <c r="C56" s="10">
        <v>4490.6000000000004</v>
      </c>
      <c r="D56" s="6">
        <v>34.200000000000003</v>
      </c>
      <c r="F56" s="12">
        <f t="shared" si="1"/>
        <v>8.0436368409372322E-2</v>
      </c>
      <c r="G56" s="12">
        <f t="shared" si="2"/>
        <v>3.9138220484159894E-2</v>
      </c>
    </row>
    <row r="57" spans="1:7">
      <c r="A57" s="5">
        <v>24929</v>
      </c>
      <c r="B57" s="9">
        <v>5.98</v>
      </c>
      <c r="C57" s="10">
        <v>4566.3999999999996</v>
      </c>
      <c r="D57" s="6">
        <v>34.533000000000001</v>
      </c>
      <c r="F57" s="12">
        <f t="shared" si="1"/>
        <v>6.695530073766634E-2</v>
      </c>
      <c r="G57" s="12">
        <f t="shared" si="2"/>
        <v>3.8758978129900527E-2</v>
      </c>
    </row>
    <row r="58" spans="1:7">
      <c r="A58" s="5">
        <v>25020</v>
      </c>
      <c r="B58" s="9">
        <v>5.94</v>
      </c>
      <c r="C58" s="10">
        <v>4599.3</v>
      </c>
      <c r="D58" s="6">
        <v>35</v>
      </c>
      <c r="F58" s="12">
        <f t="shared" si="1"/>
        <v>2.8715878808004237E-2</v>
      </c>
      <c r="G58" s="12">
        <f t="shared" si="2"/>
        <v>5.3730691553515703E-2</v>
      </c>
    </row>
    <row r="59" spans="1:7">
      <c r="A59" s="5">
        <v>25112</v>
      </c>
      <c r="B59" s="9">
        <v>5.92</v>
      </c>
      <c r="C59" s="10">
        <v>4619.8</v>
      </c>
      <c r="D59" s="6">
        <v>35.433</v>
      </c>
      <c r="F59" s="12">
        <f t="shared" si="1"/>
        <v>1.7789184443740776E-2</v>
      </c>
      <c r="G59" s="12">
        <f t="shared" si="2"/>
        <v>4.9182111233624308E-2</v>
      </c>
    </row>
    <row r="60" spans="1:7">
      <c r="A60" s="5">
        <v>25204</v>
      </c>
      <c r="B60" s="9">
        <v>6.57</v>
      </c>
      <c r="C60" s="10">
        <v>4691.6000000000004</v>
      </c>
      <c r="D60" s="6">
        <v>35.866999999999997</v>
      </c>
      <c r="F60" s="12">
        <f t="shared" si="1"/>
        <v>6.1689046207585627E-2</v>
      </c>
      <c r="G60" s="12">
        <f t="shared" si="2"/>
        <v>4.8696253595463201E-2</v>
      </c>
    </row>
    <row r="61" spans="1:7">
      <c r="A61" s="5">
        <v>25294</v>
      </c>
      <c r="B61" s="9">
        <v>8.33</v>
      </c>
      <c r="C61" s="10">
        <v>4706.7</v>
      </c>
      <c r="D61" s="6">
        <v>36.433</v>
      </c>
      <c r="F61" s="12">
        <f t="shared" si="1"/>
        <v>1.2853399438678218E-2</v>
      </c>
      <c r="G61" s="12">
        <f t="shared" si="2"/>
        <v>6.2629218580045123E-2</v>
      </c>
    </row>
    <row r="62" spans="1:7">
      <c r="A62" s="5">
        <v>25385</v>
      </c>
      <c r="B62" s="9">
        <v>8.98</v>
      </c>
      <c r="C62" s="10">
        <v>4736.1000000000004</v>
      </c>
      <c r="D62" s="6">
        <v>36.933</v>
      </c>
      <c r="F62" s="12">
        <f t="shared" si="1"/>
        <v>2.4907946795086053E-2</v>
      </c>
      <c r="G62" s="12">
        <f t="shared" si="2"/>
        <v>5.4522011967562227E-2</v>
      </c>
    </row>
    <row r="63" spans="1:7">
      <c r="A63" s="5">
        <v>25477</v>
      </c>
      <c r="B63" s="9">
        <v>8.94</v>
      </c>
      <c r="C63" s="10">
        <v>4715.5</v>
      </c>
      <c r="D63" s="6">
        <v>37.5</v>
      </c>
      <c r="F63" s="12">
        <f t="shared" si="1"/>
        <v>-1.7436228887405716E-2</v>
      </c>
      <c r="G63" s="12">
        <f t="shared" si="2"/>
        <v>6.0941890571110088E-2</v>
      </c>
    </row>
    <row r="64" spans="1:7">
      <c r="A64" s="5">
        <v>25569</v>
      </c>
      <c r="B64" s="9">
        <v>8.57</v>
      </c>
      <c r="C64" s="10">
        <v>4707.1000000000004</v>
      </c>
      <c r="D64" s="6">
        <v>38.1</v>
      </c>
      <c r="F64" s="12">
        <f t="shared" si="1"/>
        <v>-7.1317914165787595E-3</v>
      </c>
      <c r="G64" s="12">
        <f t="shared" si="2"/>
        <v>6.3493396625160653E-2</v>
      </c>
    </row>
    <row r="65" spans="1:7">
      <c r="A65" s="5">
        <v>25659</v>
      </c>
      <c r="B65" s="9">
        <v>7.88</v>
      </c>
      <c r="C65" s="10">
        <v>4715.3999999999996</v>
      </c>
      <c r="D65" s="6">
        <v>38.633000000000003</v>
      </c>
      <c r="F65" s="12">
        <f t="shared" si="1"/>
        <v>7.0469638815568829E-3</v>
      </c>
      <c r="G65" s="12">
        <f t="shared" si="2"/>
        <v>5.5570205520088768E-2</v>
      </c>
    </row>
    <row r="66" spans="1:7">
      <c r="A66" s="5">
        <v>25750</v>
      </c>
      <c r="B66" s="9">
        <v>6.7</v>
      </c>
      <c r="C66" s="10">
        <v>4757.2</v>
      </c>
      <c r="D66" s="6">
        <v>39.033000000000001</v>
      </c>
      <c r="F66" s="12">
        <f t="shared" si="1"/>
        <v>3.5302047011624024E-2</v>
      </c>
      <c r="G66" s="12">
        <f t="shared" si="2"/>
        <v>4.12024347070842E-2</v>
      </c>
    </row>
    <row r="67" spans="1:7">
      <c r="A67" s="5">
        <v>25842</v>
      </c>
      <c r="B67" s="9">
        <v>5.57</v>
      </c>
      <c r="C67" s="10">
        <v>4708.3</v>
      </c>
      <c r="D67" s="6">
        <v>39.6</v>
      </c>
      <c r="F67" s="12">
        <f t="shared" si="1"/>
        <v>-4.1329404710546795E-2</v>
      </c>
      <c r="G67" s="12">
        <f t="shared" si="2"/>
        <v>5.7686704283945088E-2</v>
      </c>
    </row>
    <row r="68" spans="1:7">
      <c r="A68" s="5">
        <v>25934</v>
      </c>
      <c r="B68" s="9">
        <v>3.86</v>
      </c>
      <c r="C68" s="10">
        <v>4834.3</v>
      </c>
      <c r="D68" s="6">
        <v>39.933</v>
      </c>
      <c r="F68" s="12">
        <f t="shared" ref="F68:F131" si="4">(LN(C68/C67))/0.25</f>
        <v>0.1056377282710755</v>
      </c>
      <c r="G68" s="12">
        <f t="shared" ref="G68:G131" si="5">(LN(D68/D67))/0.25</f>
        <v>3.3495725890227444E-2</v>
      </c>
    </row>
    <row r="69" spans="1:7">
      <c r="A69" s="5">
        <v>26024</v>
      </c>
      <c r="B69" s="9">
        <v>4.5599999999999996</v>
      </c>
      <c r="C69" s="10">
        <v>4861.8999999999996</v>
      </c>
      <c r="D69" s="6">
        <v>40.299999999999997</v>
      </c>
      <c r="F69" s="12">
        <f t="shared" si="4"/>
        <v>2.2771869014809543E-2</v>
      </c>
      <c r="G69" s="12">
        <f t="shared" si="5"/>
        <v>3.6593676878581505E-2</v>
      </c>
    </row>
    <row r="70" spans="1:7">
      <c r="A70" s="5">
        <v>26115</v>
      </c>
      <c r="B70" s="9">
        <v>5.47</v>
      </c>
      <c r="C70" s="10">
        <v>4900</v>
      </c>
      <c r="D70" s="6">
        <v>40.700000000000003</v>
      </c>
      <c r="F70" s="12">
        <f t="shared" si="4"/>
        <v>3.1223588407173122E-2</v>
      </c>
      <c r="G70" s="12">
        <f t="shared" si="5"/>
        <v>3.9506493983648396E-2</v>
      </c>
    </row>
    <row r="71" spans="1:7">
      <c r="A71" s="5">
        <v>26207</v>
      </c>
      <c r="B71" s="9">
        <v>4.75</v>
      </c>
      <c r="C71" s="10">
        <v>4914.3</v>
      </c>
      <c r="D71" s="6">
        <v>41</v>
      </c>
      <c r="F71" s="12">
        <f t="shared" si="4"/>
        <v>1.1656468719909767E-2</v>
      </c>
      <c r="G71" s="12">
        <f t="shared" si="5"/>
        <v>2.9375897023034021E-2</v>
      </c>
    </row>
    <row r="72" spans="1:7">
      <c r="A72" s="5">
        <v>26299</v>
      </c>
      <c r="B72" s="9">
        <v>3.54</v>
      </c>
      <c r="C72" s="10">
        <v>5002.3999999999996</v>
      </c>
      <c r="D72" s="6">
        <v>41.332999999999998</v>
      </c>
      <c r="F72" s="12">
        <f t="shared" si="4"/>
        <v>7.1073899897570958E-2</v>
      </c>
      <c r="G72" s="12">
        <f t="shared" si="5"/>
        <v>3.2356582735887394E-2</v>
      </c>
    </row>
    <row r="73" spans="1:7">
      <c r="A73" s="5">
        <v>26390</v>
      </c>
      <c r="B73" s="9">
        <v>4.3</v>
      </c>
      <c r="C73" s="10">
        <v>5118.3</v>
      </c>
      <c r="D73" s="6">
        <v>41.6</v>
      </c>
      <c r="F73" s="12">
        <f t="shared" si="4"/>
        <v>9.1618221583541715E-2</v>
      </c>
      <c r="G73" s="12">
        <f t="shared" si="5"/>
        <v>2.5755819515751351E-2</v>
      </c>
    </row>
    <row r="74" spans="1:7">
      <c r="A74" s="5">
        <v>26481</v>
      </c>
      <c r="B74" s="9">
        <v>4.74</v>
      </c>
      <c r="C74" s="10">
        <v>5165.3999999999996</v>
      </c>
      <c r="D74" s="6">
        <v>41.933</v>
      </c>
      <c r="F74" s="12">
        <f t="shared" si="4"/>
        <v>3.6640764971962239E-2</v>
      </c>
      <c r="G74" s="12">
        <f t="shared" si="5"/>
        <v>3.189175669528848E-2</v>
      </c>
    </row>
    <row r="75" spans="1:7">
      <c r="A75" s="5">
        <v>26573</v>
      </c>
      <c r="B75" s="9">
        <v>5.14</v>
      </c>
      <c r="C75" s="10">
        <v>5251.2</v>
      </c>
      <c r="D75" s="6">
        <v>42.366999999999997</v>
      </c>
      <c r="F75" s="12">
        <f t="shared" si="4"/>
        <v>6.5896312015231218E-2</v>
      </c>
      <c r="G75" s="12">
        <f t="shared" si="5"/>
        <v>4.1186603503685776E-2</v>
      </c>
    </row>
    <row r="76" spans="1:7">
      <c r="A76" s="5">
        <v>26665</v>
      </c>
      <c r="B76" s="9">
        <v>6.54</v>
      </c>
      <c r="C76" s="10">
        <v>5380.5</v>
      </c>
      <c r="D76" s="6">
        <v>43.033000000000001</v>
      </c>
      <c r="F76" s="12">
        <f t="shared" si="4"/>
        <v>9.7298738978701144E-2</v>
      </c>
      <c r="G76" s="12">
        <f t="shared" si="5"/>
        <v>6.2390023616564635E-2</v>
      </c>
    </row>
    <row r="77" spans="1:7">
      <c r="A77" s="5">
        <v>26755</v>
      </c>
      <c r="B77" s="9">
        <v>7.82</v>
      </c>
      <c r="C77" s="10">
        <v>5441.5</v>
      </c>
      <c r="D77" s="6">
        <v>43.933</v>
      </c>
      <c r="F77" s="12">
        <f t="shared" si="4"/>
        <v>4.5093805982677843E-2</v>
      </c>
      <c r="G77" s="12">
        <f t="shared" si="5"/>
        <v>8.2793931587988992E-2</v>
      </c>
    </row>
    <row r="78" spans="1:7">
      <c r="A78" s="5">
        <v>26846</v>
      </c>
      <c r="B78" s="9">
        <v>10.56</v>
      </c>
      <c r="C78" s="10">
        <v>5411.9</v>
      </c>
      <c r="D78" s="6">
        <v>44.8</v>
      </c>
      <c r="F78" s="12">
        <f t="shared" si="4"/>
        <v>-2.1818101894599665E-2</v>
      </c>
      <c r="G78" s="12">
        <f t="shared" si="5"/>
        <v>7.8169573211359103E-2</v>
      </c>
    </row>
    <row r="79" spans="1:7">
      <c r="A79" s="5">
        <v>26938</v>
      </c>
      <c r="B79" s="9">
        <v>10</v>
      </c>
      <c r="C79" s="10">
        <v>5462.4</v>
      </c>
      <c r="D79" s="6">
        <v>45.933</v>
      </c>
      <c r="F79" s="12">
        <f t="shared" si="4"/>
        <v>3.7152083750619881E-2</v>
      </c>
      <c r="G79" s="12">
        <f t="shared" si="5"/>
        <v>9.9902694280513168E-2</v>
      </c>
    </row>
    <row r="80" spans="1:7">
      <c r="A80" s="5">
        <v>27030</v>
      </c>
      <c r="B80" s="9">
        <v>9.32</v>
      </c>
      <c r="C80" s="10">
        <v>5417</v>
      </c>
      <c r="D80" s="6">
        <v>47.3</v>
      </c>
      <c r="F80" s="12">
        <f t="shared" si="4"/>
        <v>-3.3384387768889995E-2</v>
      </c>
      <c r="G80" s="12">
        <f t="shared" si="5"/>
        <v>0.11730593002727796</v>
      </c>
    </row>
    <row r="81" spans="1:7">
      <c r="A81" s="5">
        <v>27120</v>
      </c>
      <c r="B81" s="9">
        <v>11.25</v>
      </c>
      <c r="C81" s="10">
        <v>5431.3</v>
      </c>
      <c r="D81" s="6">
        <v>48.567</v>
      </c>
      <c r="F81" s="12">
        <f t="shared" si="4"/>
        <v>1.0545437189272432E-2</v>
      </c>
      <c r="G81" s="12">
        <f t="shared" si="5"/>
        <v>0.10573596971836494</v>
      </c>
    </row>
    <row r="82" spans="1:7">
      <c r="A82" s="5">
        <v>27211</v>
      </c>
      <c r="B82" s="9">
        <v>12.09</v>
      </c>
      <c r="C82" s="10">
        <v>5378.7</v>
      </c>
      <c r="D82" s="6">
        <v>49.933</v>
      </c>
      <c r="F82" s="12">
        <f t="shared" si="4"/>
        <v>-3.8927226742902624E-2</v>
      </c>
      <c r="G82" s="12">
        <f t="shared" si="5"/>
        <v>0.11095127559130427</v>
      </c>
    </row>
    <row r="83" spans="1:7">
      <c r="A83" s="5">
        <v>27303</v>
      </c>
      <c r="B83" s="9">
        <v>9.35</v>
      </c>
      <c r="C83" s="10">
        <v>5357.2</v>
      </c>
      <c r="D83" s="6">
        <v>51.466999999999999</v>
      </c>
      <c r="F83" s="12">
        <f t="shared" si="4"/>
        <v>-1.6021035026096586E-2</v>
      </c>
      <c r="G83" s="12">
        <f t="shared" si="5"/>
        <v>0.12103487504090328</v>
      </c>
    </row>
    <row r="84" spans="1:7">
      <c r="A84" s="5">
        <v>27395</v>
      </c>
      <c r="B84" s="9">
        <v>6.3</v>
      </c>
      <c r="C84" s="10">
        <v>5292.4</v>
      </c>
      <c r="D84" s="6">
        <v>52.567</v>
      </c>
      <c r="F84" s="12">
        <f t="shared" si="4"/>
        <v>-4.8678485378844762E-2</v>
      </c>
      <c r="G84" s="12">
        <f t="shared" si="5"/>
        <v>8.4590883397350755E-2</v>
      </c>
    </row>
    <row r="85" spans="1:7">
      <c r="A85" s="5">
        <v>27485</v>
      </c>
      <c r="B85" s="9">
        <v>5.42</v>
      </c>
      <c r="C85" s="10">
        <v>5333.2</v>
      </c>
      <c r="D85" s="6">
        <v>53.2</v>
      </c>
      <c r="F85" s="12">
        <f t="shared" si="4"/>
        <v>3.0718416292189698E-2</v>
      </c>
      <c r="G85" s="12">
        <f t="shared" si="5"/>
        <v>4.7879399650923325E-2</v>
      </c>
    </row>
    <row r="86" spans="1:7">
      <c r="A86" s="5">
        <v>27576</v>
      </c>
      <c r="B86" s="9">
        <v>6.16</v>
      </c>
      <c r="C86" s="10">
        <v>5421.4</v>
      </c>
      <c r="D86" s="6">
        <v>54.267000000000003</v>
      </c>
      <c r="F86" s="12">
        <f t="shared" si="4"/>
        <v>6.5610605684182241E-2</v>
      </c>
      <c r="G86" s="12">
        <f t="shared" si="5"/>
        <v>7.9431644160035689E-2</v>
      </c>
    </row>
    <row r="87" spans="1:7">
      <c r="A87" s="5">
        <v>27668</v>
      </c>
      <c r="B87" s="9">
        <v>5.41</v>
      </c>
      <c r="C87" s="10">
        <v>5494.4</v>
      </c>
      <c r="D87" s="6">
        <v>55.267000000000003</v>
      </c>
      <c r="F87" s="12">
        <f t="shared" si="4"/>
        <v>5.3501228163228921E-2</v>
      </c>
      <c r="G87" s="12">
        <f t="shared" si="5"/>
        <v>7.3038711961506866E-2</v>
      </c>
    </row>
    <row r="88" spans="1:7">
      <c r="A88" s="5">
        <v>27760</v>
      </c>
      <c r="B88" s="9">
        <v>4.83</v>
      </c>
      <c r="C88" s="10">
        <v>5618.5</v>
      </c>
      <c r="D88" s="6">
        <v>55.9</v>
      </c>
      <c r="F88" s="12">
        <f t="shared" si="4"/>
        <v>8.9341330579203057E-2</v>
      </c>
      <c r="G88" s="12">
        <f t="shared" si="5"/>
        <v>4.5553579132276145E-2</v>
      </c>
    </row>
    <row r="89" spans="1:7">
      <c r="A89" s="5">
        <v>27851</v>
      </c>
      <c r="B89" s="9">
        <v>5.2</v>
      </c>
      <c r="C89" s="10">
        <v>5661</v>
      </c>
      <c r="D89" s="6">
        <v>56.4</v>
      </c>
      <c r="F89" s="12">
        <f t="shared" si="4"/>
        <v>3.0143322754811696E-2</v>
      </c>
      <c r="G89" s="12">
        <f t="shared" si="5"/>
        <v>3.5619113371838741E-2</v>
      </c>
    </row>
    <row r="90" spans="1:7">
      <c r="A90" s="5">
        <v>27942</v>
      </c>
      <c r="B90" s="9">
        <v>5.28</v>
      </c>
      <c r="C90" s="10">
        <v>5689.8</v>
      </c>
      <c r="D90" s="6">
        <v>57.3</v>
      </c>
      <c r="F90" s="12">
        <f t="shared" si="4"/>
        <v>2.0298172324307001E-2</v>
      </c>
      <c r="G90" s="12">
        <f t="shared" si="5"/>
        <v>6.332586086672265E-2</v>
      </c>
    </row>
    <row r="91" spans="1:7">
      <c r="A91" s="5">
        <v>28034</v>
      </c>
      <c r="B91" s="9">
        <v>4.87</v>
      </c>
      <c r="C91" s="10">
        <v>5732.5</v>
      </c>
      <c r="D91" s="6">
        <v>58.133000000000003</v>
      </c>
      <c r="F91" s="12">
        <f t="shared" si="4"/>
        <v>2.9906550457291355E-2</v>
      </c>
      <c r="G91" s="12">
        <f t="shared" si="5"/>
        <v>5.7731460498729931E-2</v>
      </c>
    </row>
    <row r="92" spans="1:7">
      <c r="A92" s="5">
        <v>28126</v>
      </c>
      <c r="B92" s="9">
        <v>4.66</v>
      </c>
      <c r="C92" s="10">
        <v>5799.2</v>
      </c>
      <c r="D92" s="6">
        <v>59.2</v>
      </c>
      <c r="F92" s="12">
        <f t="shared" si="4"/>
        <v>4.6272965018433587E-2</v>
      </c>
      <c r="G92" s="12">
        <f t="shared" si="5"/>
        <v>7.2752212178334816E-2</v>
      </c>
    </row>
    <row r="93" spans="1:7">
      <c r="A93" s="5">
        <v>28216</v>
      </c>
      <c r="B93" s="9">
        <v>5.16</v>
      </c>
      <c r="C93" s="10">
        <v>5913</v>
      </c>
      <c r="D93" s="6">
        <v>60.232999999999997</v>
      </c>
      <c r="F93" s="12">
        <f t="shared" si="4"/>
        <v>7.7733359336647517E-2</v>
      </c>
      <c r="G93" s="12">
        <f t="shared" si="5"/>
        <v>6.9195331961957166E-2</v>
      </c>
    </row>
    <row r="94" spans="1:7">
      <c r="A94" s="5">
        <v>28307</v>
      </c>
      <c r="B94" s="9">
        <v>5.82</v>
      </c>
      <c r="C94" s="10">
        <v>6017.6</v>
      </c>
      <c r="D94" s="6">
        <v>61.067</v>
      </c>
      <c r="F94" s="12">
        <f t="shared" si="4"/>
        <v>7.0140767580968502E-2</v>
      </c>
      <c r="G94" s="12">
        <f t="shared" si="5"/>
        <v>5.5004988767428833E-2</v>
      </c>
    </row>
    <row r="95" spans="1:7">
      <c r="A95" s="5">
        <v>28399</v>
      </c>
      <c r="B95" s="9">
        <v>6.51</v>
      </c>
      <c r="C95" s="10">
        <v>6018.2</v>
      </c>
      <c r="D95" s="6">
        <v>61.966999999999999</v>
      </c>
      <c r="F95" s="12">
        <f t="shared" si="4"/>
        <v>3.9881021651880379E-4</v>
      </c>
      <c r="G95" s="12">
        <f t="shared" si="5"/>
        <v>5.8521452834650357E-2</v>
      </c>
    </row>
    <row r="96" spans="1:7">
      <c r="A96" s="5">
        <v>28491</v>
      </c>
      <c r="B96" s="9">
        <v>6.76</v>
      </c>
      <c r="C96" s="10">
        <v>6039.2</v>
      </c>
      <c r="D96" s="6">
        <v>63.033000000000001</v>
      </c>
      <c r="F96" s="12">
        <f t="shared" si="4"/>
        <v>1.3933366220854251E-2</v>
      </c>
      <c r="G96" s="12">
        <f t="shared" si="5"/>
        <v>6.8225653976210873E-2</v>
      </c>
    </row>
    <row r="97" spans="1:7">
      <c r="A97" s="5">
        <v>28581</v>
      </c>
      <c r="B97" s="9">
        <v>7.28</v>
      </c>
      <c r="C97" s="10">
        <v>6274</v>
      </c>
      <c r="D97" s="6">
        <v>64.466999999999999</v>
      </c>
      <c r="F97" s="12">
        <f t="shared" si="4"/>
        <v>0.15257022770083328</v>
      </c>
      <c r="G97" s="12">
        <f t="shared" si="5"/>
        <v>8.9980264774046706E-2</v>
      </c>
    </row>
    <row r="98" spans="1:7">
      <c r="A98" s="5">
        <v>28672</v>
      </c>
      <c r="B98" s="9">
        <v>8.1</v>
      </c>
      <c r="C98" s="10">
        <v>6335.3</v>
      </c>
      <c r="D98" s="6">
        <v>65.966999999999999</v>
      </c>
      <c r="F98" s="12">
        <f t="shared" si="4"/>
        <v>3.889223536926413E-2</v>
      </c>
      <c r="G98" s="12">
        <f t="shared" si="5"/>
        <v>9.2004608064838997E-2</v>
      </c>
    </row>
    <row r="99" spans="1:7">
      <c r="A99" s="5">
        <v>28764</v>
      </c>
      <c r="B99" s="9">
        <v>9.58</v>
      </c>
      <c r="C99" s="10">
        <v>6420.3</v>
      </c>
      <c r="D99" s="6">
        <v>67.5</v>
      </c>
      <c r="F99" s="12">
        <f t="shared" si="4"/>
        <v>5.3310707885062168E-2</v>
      </c>
      <c r="G99" s="12">
        <f t="shared" si="5"/>
        <v>9.1891923574963952E-2</v>
      </c>
    </row>
    <row r="100" spans="1:7">
      <c r="A100" s="5">
        <v>28856</v>
      </c>
      <c r="B100" s="9">
        <v>10.07</v>
      </c>
      <c r="C100" s="10">
        <v>6433</v>
      </c>
      <c r="D100" s="6">
        <v>69.2</v>
      </c>
      <c r="F100" s="12">
        <f t="shared" si="4"/>
        <v>7.9045873871809742E-3</v>
      </c>
      <c r="G100" s="12">
        <f t="shared" si="5"/>
        <v>9.9493058980559018E-2</v>
      </c>
    </row>
    <row r="101" spans="1:7">
      <c r="A101" s="5">
        <v>28946</v>
      </c>
      <c r="B101" s="9">
        <v>10.18</v>
      </c>
      <c r="C101" s="10">
        <v>6440.8</v>
      </c>
      <c r="D101" s="6">
        <v>71.400000000000006</v>
      </c>
      <c r="F101" s="12">
        <f t="shared" si="4"/>
        <v>4.8470542990826319E-3</v>
      </c>
      <c r="G101" s="12">
        <f t="shared" si="5"/>
        <v>0.12518802688765912</v>
      </c>
    </row>
    <row r="102" spans="1:7">
      <c r="A102" s="5">
        <v>29037</v>
      </c>
      <c r="B102" s="9">
        <v>10.95</v>
      </c>
      <c r="C102" s="10">
        <v>6487.1</v>
      </c>
      <c r="D102" s="6">
        <v>73.7</v>
      </c>
      <c r="F102" s="12">
        <f t="shared" si="4"/>
        <v>2.8651334218979342E-2</v>
      </c>
      <c r="G102" s="12">
        <f t="shared" si="5"/>
        <v>0.12681971939900843</v>
      </c>
    </row>
    <row r="103" spans="1:7">
      <c r="A103" s="5">
        <v>29129</v>
      </c>
      <c r="B103" s="9">
        <v>13.58</v>
      </c>
      <c r="C103" s="10">
        <v>6503.9</v>
      </c>
      <c r="D103" s="6">
        <v>76.033000000000001</v>
      </c>
      <c r="F103" s="12">
        <f t="shared" si="4"/>
        <v>1.0345629660721075E-2</v>
      </c>
      <c r="G103" s="12">
        <f t="shared" si="5"/>
        <v>0.12465862950098001</v>
      </c>
    </row>
    <row r="104" spans="1:7">
      <c r="A104" s="5">
        <v>29221</v>
      </c>
      <c r="B104" s="9">
        <v>15.05</v>
      </c>
      <c r="C104" s="10">
        <v>6524.9</v>
      </c>
      <c r="D104" s="6">
        <v>79.033000000000001</v>
      </c>
      <c r="F104" s="12">
        <f t="shared" si="4"/>
        <v>1.2894521789042818E-2</v>
      </c>
      <c r="G104" s="12">
        <f t="shared" si="5"/>
        <v>0.15479212077651111</v>
      </c>
    </row>
    <row r="105" spans="1:7">
      <c r="A105" s="5">
        <v>29312</v>
      </c>
      <c r="B105" s="9">
        <v>12.69</v>
      </c>
      <c r="C105" s="10">
        <v>6392.6</v>
      </c>
      <c r="D105" s="6">
        <v>81.7</v>
      </c>
      <c r="F105" s="12">
        <f t="shared" si="4"/>
        <v>-8.1938224111763519E-2</v>
      </c>
      <c r="G105" s="12">
        <f t="shared" si="5"/>
        <v>0.13275406040517393</v>
      </c>
    </row>
    <row r="106" spans="1:7">
      <c r="A106" s="5">
        <v>29403</v>
      </c>
      <c r="B106" s="9">
        <v>9.84</v>
      </c>
      <c r="C106" s="10">
        <v>6382.9</v>
      </c>
      <c r="D106" s="6">
        <v>83.233000000000004</v>
      </c>
      <c r="F106" s="12">
        <f t="shared" si="4"/>
        <v>-6.074127424503379E-3</v>
      </c>
      <c r="G106" s="12">
        <f t="shared" si="5"/>
        <v>7.4359607751497761E-2</v>
      </c>
    </row>
    <row r="107" spans="1:7">
      <c r="A107" s="5">
        <v>29495</v>
      </c>
      <c r="B107" s="9">
        <v>15.85</v>
      </c>
      <c r="C107" s="10">
        <v>6501.2</v>
      </c>
      <c r="D107" s="6">
        <v>85.566999999999993</v>
      </c>
      <c r="F107" s="12">
        <f t="shared" si="4"/>
        <v>7.3456942840523218E-2</v>
      </c>
      <c r="G107" s="12">
        <f t="shared" si="5"/>
        <v>0.11062316398215917</v>
      </c>
    </row>
    <row r="108" spans="1:7">
      <c r="A108" s="5">
        <v>29587</v>
      </c>
      <c r="B108" s="9">
        <v>16.57</v>
      </c>
      <c r="C108" s="10">
        <v>6635.7</v>
      </c>
      <c r="D108" s="6">
        <v>87.933000000000007</v>
      </c>
      <c r="F108" s="12">
        <f t="shared" si="4"/>
        <v>8.1909552411213837E-2</v>
      </c>
      <c r="G108" s="12">
        <f t="shared" si="5"/>
        <v>0.1091018642319187</v>
      </c>
    </row>
    <row r="109" spans="1:7">
      <c r="A109" s="5">
        <v>29677</v>
      </c>
      <c r="B109" s="9">
        <v>17.78</v>
      </c>
      <c r="C109" s="10">
        <v>6587.3</v>
      </c>
      <c r="D109" s="6">
        <v>89.766999999999996</v>
      </c>
      <c r="F109" s="12">
        <f t="shared" si="4"/>
        <v>-2.928244189762404E-2</v>
      </c>
      <c r="G109" s="12">
        <f t="shared" si="5"/>
        <v>8.2569054464223343E-2</v>
      </c>
    </row>
    <row r="110" spans="1:7">
      <c r="A110" s="5">
        <v>29768</v>
      </c>
      <c r="B110" s="9">
        <v>17.579999999999998</v>
      </c>
      <c r="C110" s="10">
        <v>6662.9</v>
      </c>
      <c r="D110" s="6">
        <v>92.266999999999996</v>
      </c>
      <c r="F110" s="12">
        <f t="shared" si="4"/>
        <v>4.5645089351815056E-2</v>
      </c>
      <c r="G110" s="12">
        <f t="shared" si="5"/>
        <v>0.10987649324894007</v>
      </c>
    </row>
    <row r="111" spans="1:7">
      <c r="A111" s="5">
        <v>29860</v>
      </c>
      <c r="B111" s="9">
        <v>13.59</v>
      </c>
      <c r="C111" s="10">
        <v>6585.1</v>
      </c>
      <c r="D111" s="6">
        <v>93.766999999999996</v>
      </c>
      <c r="F111" s="12">
        <f t="shared" si="4"/>
        <v>-4.6981216417774835E-2</v>
      </c>
      <c r="G111" s="12">
        <f t="shared" si="5"/>
        <v>6.4505735837239966E-2</v>
      </c>
    </row>
    <row r="112" spans="1:7">
      <c r="A112" s="5">
        <v>29952</v>
      </c>
      <c r="B112" s="9">
        <v>14.23</v>
      </c>
      <c r="C112" s="10">
        <v>6475</v>
      </c>
      <c r="D112" s="6">
        <v>94.6</v>
      </c>
      <c r="F112" s="12">
        <f t="shared" si="4"/>
        <v>-6.7443654092759278E-2</v>
      </c>
      <c r="G112" s="12">
        <f t="shared" si="5"/>
        <v>3.5377977251522308E-2</v>
      </c>
    </row>
    <row r="113" spans="1:7">
      <c r="A113" s="5">
        <v>30042</v>
      </c>
      <c r="B113" s="9">
        <v>14.51</v>
      </c>
      <c r="C113" s="10">
        <v>6510.2</v>
      </c>
      <c r="D113" s="6">
        <v>95.966999999999999</v>
      </c>
      <c r="F113" s="12">
        <f t="shared" si="4"/>
        <v>2.1686280516689489E-2</v>
      </c>
      <c r="G113" s="12">
        <f t="shared" si="5"/>
        <v>5.7387625257717678E-2</v>
      </c>
    </row>
    <row r="114" spans="1:7">
      <c r="A114" s="5">
        <v>30133</v>
      </c>
      <c r="B114" s="9">
        <v>11.01</v>
      </c>
      <c r="C114" s="10">
        <v>6486.8</v>
      </c>
      <c r="D114" s="6">
        <v>97.632999999999996</v>
      </c>
      <c r="F114" s="12">
        <f t="shared" si="4"/>
        <v>-1.4403339406765707E-2</v>
      </c>
      <c r="G114" s="12">
        <f t="shared" si="5"/>
        <v>6.8844674611884399E-2</v>
      </c>
    </row>
    <row r="115" spans="1:7">
      <c r="A115" s="5">
        <v>30225</v>
      </c>
      <c r="B115" s="9">
        <v>9.2899999999999991</v>
      </c>
      <c r="C115" s="10">
        <v>6493.1</v>
      </c>
      <c r="D115" s="6">
        <v>97.933000000000007</v>
      </c>
      <c r="F115" s="12">
        <f t="shared" si="4"/>
        <v>3.8829269838558012E-3</v>
      </c>
      <c r="G115" s="12">
        <f t="shared" si="5"/>
        <v>1.2272081458686857E-2</v>
      </c>
    </row>
    <row r="116" spans="1:7">
      <c r="A116" s="5">
        <v>30317</v>
      </c>
      <c r="B116" s="9">
        <v>8.65</v>
      </c>
      <c r="C116" s="10">
        <v>6578.2</v>
      </c>
      <c r="D116" s="6">
        <v>98</v>
      </c>
      <c r="F116" s="12">
        <f t="shared" si="4"/>
        <v>5.2084308295383332E-2</v>
      </c>
      <c r="G116" s="12">
        <f t="shared" si="5"/>
        <v>2.7356291226689135E-3</v>
      </c>
    </row>
    <row r="117" spans="1:7">
      <c r="A117" s="5">
        <v>30407</v>
      </c>
      <c r="B117" s="9">
        <v>8.8000000000000007</v>
      </c>
      <c r="C117" s="10">
        <v>6728.3</v>
      </c>
      <c r="D117" s="6">
        <v>99.132999999999996</v>
      </c>
      <c r="F117" s="12">
        <f t="shared" si="4"/>
        <v>9.0245439070956265E-2</v>
      </c>
      <c r="G117" s="12">
        <f t="shared" si="5"/>
        <v>4.5979616827753589E-2</v>
      </c>
    </row>
    <row r="118" spans="1:7">
      <c r="A118" s="5">
        <v>30498</v>
      </c>
      <c r="B118" s="9">
        <v>9.4600000000000009</v>
      </c>
      <c r="C118" s="10">
        <v>6860</v>
      </c>
      <c r="D118" s="6">
        <v>100.1</v>
      </c>
      <c r="F118" s="12">
        <f t="shared" si="4"/>
        <v>7.7539721148651347E-2</v>
      </c>
      <c r="G118" s="12">
        <f t="shared" si="5"/>
        <v>3.8829213774657652E-2</v>
      </c>
    </row>
    <row r="119" spans="1:7">
      <c r="A119" s="5">
        <v>30590</v>
      </c>
      <c r="B119" s="9">
        <v>9.43</v>
      </c>
      <c r="C119" s="10">
        <v>7001.5</v>
      </c>
      <c r="D119" s="6">
        <v>101.1</v>
      </c>
      <c r="F119" s="12">
        <f t="shared" si="4"/>
        <v>8.1667880303603321E-2</v>
      </c>
      <c r="G119" s="12">
        <f t="shared" si="5"/>
        <v>3.9761758821003738E-2</v>
      </c>
    </row>
    <row r="120" spans="1:7">
      <c r="A120" s="5">
        <v>30682</v>
      </c>
      <c r="B120" s="9">
        <v>9.69</v>
      </c>
      <c r="C120" s="10">
        <v>7140.6</v>
      </c>
      <c r="D120" s="6">
        <v>102.533</v>
      </c>
      <c r="F120" s="12">
        <f t="shared" si="4"/>
        <v>7.8689578482470116E-2</v>
      </c>
      <c r="G120" s="12">
        <f t="shared" si="5"/>
        <v>5.6298287825506152E-2</v>
      </c>
    </row>
    <row r="121" spans="1:7">
      <c r="A121" s="5">
        <v>30773</v>
      </c>
      <c r="B121" s="9">
        <v>10.56</v>
      </c>
      <c r="C121" s="10">
        <v>7266</v>
      </c>
      <c r="D121" s="6">
        <v>103.5</v>
      </c>
      <c r="F121" s="12">
        <f t="shared" si="4"/>
        <v>6.9636509458791934E-2</v>
      </c>
      <c r="G121" s="12">
        <f t="shared" si="5"/>
        <v>3.7547658890486273E-2</v>
      </c>
    </row>
    <row r="122" spans="1:7">
      <c r="A122" s="5">
        <v>30864</v>
      </c>
      <c r="B122" s="9">
        <v>11.39</v>
      </c>
      <c r="C122" s="10">
        <v>7337.5</v>
      </c>
      <c r="D122" s="6">
        <v>104.4</v>
      </c>
      <c r="F122" s="12">
        <f t="shared" si="4"/>
        <v>3.9169005420818359E-2</v>
      </c>
      <c r="G122" s="12">
        <f t="shared" si="5"/>
        <v>3.4632250972458124E-2</v>
      </c>
    </row>
    <row r="123" spans="1:7">
      <c r="A123" s="5">
        <v>30956</v>
      </c>
      <c r="B123" s="9">
        <v>9.27</v>
      </c>
      <c r="C123" s="10">
        <v>7396</v>
      </c>
      <c r="D123" s="6">
        <v>105.3</v>
      </c>
      <c r="F123" s="12">
        <f t="shared" si="4"/>
        <v>3.1764513482654175E-2</v>
      </c>
      <c r="G123" s="12">
        <f t="shared" si="5"/>
        <v>3.433497476556574E-2</v>
      </c>
    </row>
    <row r="124" spans="1:7">
      <c r="A124" s="5">
        <v>31048</v>
      </c>
      <c r="B124" s="9">
        <v>8.48</v>
      </c>
      <c r="C124" s="10">
        <v>7469.5</v>
      </c>
      <c r="D124" s="6">
        <v>106.267</v>
      </c>
      <c r="F124" s="12">
        <f t="shared" si="4"/>
        <v>3.9554995901426332E-2</v>
      </c>
      <c r="G124" s="12">
        <f t="shared" si="5"/>
        <v>3.6565503463846336E-2</v>
      </c>
    </row>
    <row r="125" spans="1:7">
      <c r="A125" s="5">
        <v>31138</v>
      </c>
      <c r="B125" s="9">
        <v>7.92</v>
      </c>
      <c r="C125" s="10">
        <v>7537.9</v>
      </c>
      <c r="D125" s="6">
        <v>107.233</v>
      </c>
      <c r="F125" s="12">
        <f t="shared" si="4"/>
        <v>3.6462264553517039E-2</v>
      </c>
      <c r="G125" s="12">
        <f t="shared" si="5"/>
        <v>3.6196968319924222E-2</v>
      </c>
    </row>
    <row r="126" spans="1:7">
      <c r="A126" s="5">
        <v>31229</v>
      </c>
      <c r="B126" s="9">
        <v>7.9</v>
      </c>
      <c r="C126" s="10">
        <v>7655.2</v>
      </c>
      <c r="D126" s="6">
        <v>107.9</v>
      </c>
      <c r="F126" s="12">
        <f t="shared" si="4"/>
        <v>6.1766107377207467E-2</v>
      </c>
      <c r="G126" s="12">
        <f t="shared" si="5"/>
        <v>2.48033407128662E-2</v>
      </c>
    </row>
    <row r="127" spans="1:7">
      <c r="A127" s="5">
        <v>31321</v>
      </c>
      <c r="B127" s="9">
        <v>8.1</v>
      </c>
      <c r="C127" s="10">
        <v>7712.6</v>
      </c>
      <c r="D127" s="6">
        <v>109</v>
      </c>
      <c r="F127" s="12">
        <f t="shared" si="4"/>
        <v>2.9880798515505427E-2</v>
      </c>
      <c r="G127" s="12">
        <f t="shared" si="5"/>
        <v>4.057203986021906E-2</v>
      </c>
    </row>
    <row r="128" spans="1:7">
      <c r="A128" s="5">
        <v>31413</v>
      </c>
      <c r="B128" s="9">
        <v>7.83</v>
      </c>
      <c r="C128" s="10">
        <v>7784.1</v>
      </c>
      <c r="D128" s="6">
        <v>109.56699999999999</v>
      </c>
      <c r="F128" s="12">
        <f t="shared" si="4"/>
        <v>3.691134621902422E-2</v>
      </c>
      <c r="G128" s="12">
        <f t="shared" si="5"/>
        <v>2.0753408224371692E-2</v>
      </c>
    </row>
    <row r="129" spans="1:7">
      <c r="A129" s="5">
        <v>31503</v>
      </c>
      <c r="B129" s="9">
        <v>6.92</v>
      </c>
      <c r="C129" s="10">
        <v>7819.8</v>
      </c>
      <c r="D129" s="6">
        <v>109.033</v>
      </c>
      <c r="F129" s="12">
        <f t="shared" si="4"/>
        <v>1.8303148464173632E-2</v>
      </c>
      <c r="G129" s="12">
        <f t="shared" si="5"/>
        <v>-1.9542582330970587E-2</v>
      </c>
    </row>
    <row r="130" spans="1:7">
      <c r="A130" s="5">
        <v>31594</v>
      </c>
      <c r="B130" s="9">
        <v>6.21</v>
      </c>
      <c r="C130" s="10">
        <v>7898.6</v>
      </c>
      <c r="D130" s="6">
        <v>109.7</v>
      </c>
      <c r="F130" s="12">
        <f t="shared" si="4"/>
        <v>4.0106199184172492E-2</v>
      </c>
      <c r="G130" s="12">
        <f t="shared" si="5"/>
        <v>2.4395114314762337E-2</v>
      </c>
    </row>
    <row r="131" spans="1:7">
      <c r="A131" s="5">
        <v>31686</v>
      </c>
      <c r="B131" s="9">
        <v>6.27</v>
      </c>
      <c r="C131" s="10">
        <v>7939.5</v>
      </c>
      <c r="D131" s="6">
        <v>110.467</v>
      </c>
      <c r="F131" s="12">
        <f t="shared" si="4"/>
        <v>2.065908962151829E-2</v>
      </c>
      <c r="G131" s="12">
        <f t="shared" si="5"/>
        <v>2.7869866160497195E-2</v>
      </c>
    </row>
    <row r="132" spans="1:7">
      <c r="A132" s="5">
        <v>31778</v>
      </c>
      <c r="B132" s="9">
        <v>6.22</v>
      </c>
      <c r="C132" s="10">
        <v>7995</v>
      </c>
      <c r="D132" s="6">
        <v>111.8</v>
      </c>
      <c r="F132" s="12">
        <f t="shared" ref="F132:F195" si="6">(LN(C132/C131))/0.25</f>
        <v>2.786418120761075E-2</v>
      </c>
      <c r="G132" s="12">
        <f t="shared" ref="G132:G195" si="7">(LN(D132/D131))/0.25</f>
        <v>4.7978907598759363E-2</v>
      </c>
    </row>
    <row r="133" spans="1:7">
      <c r="A133" s="5">
        <v>31868</v>
      </c>
      <c r="B133" s="9">
        <v>6.65</v>
      </c>
      <c r="C133" s="10">
        <v>8084.7</v>
      </c>
      <c r="D133" s="6">
        <v>113.06699999999999</v>
      </c>
      <c r="F133" s="12">
        <f t="shared" si="6"/>
        <v>4.4628161213302944E-2</v>
      </c>
      <c r="G133" s="12">
        <f t="shared" si="7"/>
        <v>4.5076010550005756E-2</v>
      </c>
    </row>
    <row r="134" spans="1:7">
      <c r="A134" s="5">
        <v>31959</v>
      </c>
      <c r="B134" s="9">
        <v>6.84</v>
      </c>
      <c r="C134" s="10">
        <v>8158</v>
      </c>
      <c r="D134" s="6">
        <v>114.267</v>
      </c>
      <c r="F134" s="12">
        <f t="shared" si="6"/>
        <v>3.6102617224493691E-2</v>
      </c>
      <c r="G134" s="12">
        <f t="shared" si="7"/>
        <v>4.2229007382475488E-2</v>
      </c>
    </row>
    <row r="135" spans="1:7">
      <c r="A135" s="5">
        <v>32051</v>
      </c>
      <c r="B135" s="9">
        <v>6.92</v>
      </c>
      <c r="C135" s="10">
        <v>8292.7000000000007</v>
      </c>
      <c r="D135" s="6">
        <v>115.333</v>
      </c>
      <c r="F135" s="12">
        <f t="shared" si="6"/>
        <v>6.5506275327770577E-2</v>
      </c>
      <c r="G135" s="12">
        <f t="shared" si="7"/>
        <v>3.7143124031635062E-2</v>
      </c>
    </row>
    <row r="136" spans="1:7">
      <c r="A136" s="5">
        <v>32143</v>
      </c>
      <c r="B136" s="9">
        <v>6.66</v>
      </c>
      <c r="C136" s="10">
        <v>8339.2999999999993</v>
      </c>
      <c r="D136" s="6">
        <v>116.233</v>
      </c>
      <c r="F136" s="12">
        <f t="shared" si="6"/>
        <v>2.2414681068279589E-2</v>
      </c>
      <c r="G136" s="12">
        <f t="shared" si="7"/>
        <v>3.1092804010760949E-2</v>
      </c>
    </row>
    <row r="137" spans="1:7">
      <c r="A137" s="5">
        <v>32234</v>
      </c>
      <c r="B137" s="9">
        <v>7.16</v>
      </c>
      <c r="C137" s="10">
        <v>8449.5</v>
      </c>
      <c r="D137" s="6">
        <v>117.56699999999999</v>
      </c>
      <c r="F137" s="12">
        <f t="shared" si="6"/>
        <v>5.2511952105448269E-2</v>
      </c>
      <c r="G137" s="12">
        <f t="shared" si="7"/>
        <v>4.5646346503711202E-2</v>
      </c>
    </row>
    <row r="138" spans="1:7">
      <c r="A138" s="5">
        <v>32325</v>
      </c>
      <c r="B138" s="9">
        <v>7.98</v>
      </c>
      <c r="C138" s="10">
        <v>8498.2999999999993</v>
      </c>
      <c r="D138" s="6">
        <v>119</v>
      </c>
      <c r="F138" s="12">
        <f t="shared" si="6"/>
        <v>2.3035501891448949E-2</v>
      </c>
      <c r="G138" s="12">
        <f t="shared" si="7"/>
        <v>4.8460437083534924E-2</v>
      </c>
    </row>
    <row r="139" spans="1:7">
      <c r="A139" s="5">
        <v>32417</v>
      </c>
      <c r="B139" s="9">
        <v>8.4700000000000006</v>
      </c>
      <c r="C139" s="10">
        <v>8610.9</v>
      </c>
      <c r="D139" s="6">
        <v>120.3</v>
      </c>
      <c r="F139" s="12">
        <f t="shared" si="6"/>
        <v>5.26507963996833E-2</v>
      </c>
      <c r="G139" s="12">
        <f t="shared" si="7"/>
        <v>4.3460519476415077E-2</v>
      </c>
    </row>
    <row r="140" spans="1:7">
      <c r="A140" s="5">
        <v>32509</v>
      </c>
      <c r="B140" s="9">
        <v>9.44</v>
      </c>
      <c r="C140" s="10">
        <v>8697.7000000000007</v>
      </c>
      <c r="D140" s="6">
        <v>121.667</v>
      </c>
      <c r="F140" s="12">
        <f t="shared" si="6"/>
        <v>4.0119121198362064E-2</v>
      </c>
      <c r="G140" s="12">
        <f t="shared" si="7"/>
        <v>4.5196726624092055E-2</v>
      </c>
    </row>
    <row r="141" spans="1:7">
      <c r="A141" s="5">
        <v>32599</v>
      </c>
      <c r="B141" s="9">
        <v>9.73</v>
      </c>
      <c r="C141" s="10">
        <v>8766.1</v>
      </c>
      <c r="D141" s="6">
        <v>123.633</v>
      </c>
      <c r="F141" s="12">
        <f t="shared" si="6"/>
        <v>3.1333547000192724E-2</v>
      </c>
      <c r="G141" s="12">
        <f t="shared" si="7"/>
        <v>6.4118780170524983E-2</v>
      </c>
    </row>
    <row r="142" spans="1:7">
      <c r="A142" s="5">
        <v>32690</v>
      </c>
      <c r="B142" s="9">
        <v>9.08</v>
      </c>
      <c r="C142" s="10">
        <v>8831.5</v>
      </c>
      <c r="D142" s="6">
        <v>124.6</v>
      </c>
      <c r="F142" s="12">
        <f t="shared" si="6"/>
        <v>2.9731463880792095E-2</v>
      </c>
      <c r="G142" s="12">
        <f t="shared" si="7"/>
        <v>3.1164426696260746E-2</v>
      </c>
    </row>
    <row r="143" spans="1:7">
      <c r="A143" s="5">
        <v>32782</v>
      </c>
      <c r="B143" s="9">
        <v>8.61</v>
      </c>
      <c r="C143" s="10">
        <v>8850.2000000000007</v>
      </c>
      <c r="D143" s="6">
        <v>125.867</v>
      </c>
      <c r="F143" s="12">
        <f t="shared" si="6"/>
        <v>8.4607280847324353E-3</v>
      </c>
      <c r="G143" s="12">
        <f t="shared" si="7"/>
        <v>4.0468750205845144E-2</v>
      </c>
    </row>
    <row r="144" spans="1:7">
      <c r="A144" s="5">
        <v>32874</v>
      </c>
      <c r="B144" s="9">
        <v>8.25</v>
      </c>
      <c r="C144" s="10">
        <v>8947.1</v>
      </c>
      <c r="D144" s="6">
        <v>128.03299999999999</v>
      </c>
      <c r="F144" s="12">
        <f t="shared" si="6"/>
        <v>4.355759919707327E-2</v>
      </c>
      <c r="G144" s="12">
        <f t="shared" si="7"/>
        <v>6.824899714748589E-2</v>
      </c>
    </row>
    <row r="145" spans="1:7">
      <c r="A145" s="5">
        <v>32964</v>
      </c>
      <c r="B145" s="9">
        <v>8.24</v>
      </c>
      <c r="C145" s="10">
        <v>8981.7000000000007</v>
      </c>
      <c r="D145" s="6">
        <v>129.30000000000001</v>
      </c>
      <c r="F145" s="12">
        <f t="shared" si="6"/>
        <v>1.5438866161346572E-2</v>
      </c>
      <c r="G145" s="12">
        <f t="shared" si="7"/>
        <v>3.9388970344506273E-2</v>
      </c>
    </row>
    <row r="146" spans="1:7">
      <c r="A146" s="5">
        <v>33055</v>
      </c>
      <c r="B146" s="9">
        <v>8.16</v>
      </c>
      <c r="C146" s="10">
        <v>8983.9</v>
      </c>
      <c r="D146" s="6">
        <v>131.53299999999999</v>
      </c>
      <c r="F146" s="12">
        <f t="shared" si="6"/>
        <v>9.7965000266940104E-4</v>
      </c>
      <c r="G146" s="12">
        <f t="shared" si="7"/>
        <v>6.8489939710087946E-2</v>
      </c>
    </row>
    <row r="147" spans="1:7">
      <c r="A147" s="5">
        <v>33147</v>
      </c>
      <c r="B147" s="9">
        <v>7.74</v>
      </c>
      <c r="C147" s="10">
        <v>8907.4</v>
      </c>
      <c r="D147" s="6">
        <v>133.767</v>
      </c>
      <c r="F147" s="12">
        <f t="shared" si="6"/>
        <v>-3.4206778138028318E-2</v>
      </c>
      <c r="G147" s="12">
        <f t="shared" si="7"/>
        <v>6.7366839190572819E-2</v>
      </c>
    </row>
    <row r="148" spans="1:7">
      <c r="A148" s="5">
        <v>33239</v>
      </c>
      <c r="B148" s="9">
        <v>6.43</v>
      </c>
      <c r="C148" s="10">
        <v>8865.6</v>
      </c>
      <c r="D148" s="6">
        <v>134.767</v>
      </c>
      <c r="F148" s="12">
        <f t="shared" si="6"/>
        <v>-1.8815091237444802E-2</v>
      </c>
      <c r="G148" s="12">
        <f t="shared" si="7"/>
        <v>2.9791523533651741E-2</v>
      </c>
    </row>
    <row r="149" spans="1:7">
      <c r="A149" s="5">
        <v>33329</v>
      </c>
      <c r="B149" s="9">
        <v>5.86</v>
      </c>
      <c r="C149" s="10">
        <v>8934.4</v>
      </c>
      <c r="D149" s="6">
        <v>135.56700000000001</v>
      </c>
      <c r="F149" s="12">
        <f t="shared" si="6"/>
        <v>3.0921502299435018E-2</v>
      </c>
      <c r="G149" s="12">
        <f t="shared" si="7"/>
        <v>2.36744866820295E-2</v>
      </c>
    </row>
    <row r="150" spans="1:7">
      <c r="A150" s="5">
        <v>33420</v>
      </c>
      <c r="B150" s="9">
        <v>5.64</v>
      </c>
      <c r="C150" s="10">
        <v>8977.2999999999993</v>
      </c>
      <c r="D150" s="6">
        <v>136.6</v>
      </c>
      <c r="F150" s="12">
        <f t="shared" si="6"/>
        <v>1.9160696988490895E-2</v>
      </c>
      <c r="G150" s="12">
        <f t="shared" si="7"/>
        <v>3.0363856319168245E-2</v>
      </c>
    </row>
    <row r="151" spans="1:7">
      <c r="A151" s="5">
        <v>33512</v>
      </c>
      <c r="B151" s="9">
        <v>4.82</v>
      </c>
      <c r="C151" s="10">
        <v>9016.4</v>
      </c>
      <c r="D151" s="6">
        <v>137.733</v>
      </c>
      <c r="F151" s="12">
        <f t="shared" si="6"/>
        <v>1.7383889490954752E-2</v>
      </c>
      <c r="G151" s="12">
        <f t="shared" si="7"/>
        <v>3.3040325208912515E-2</v>
      </c>
    </row>
    <row r="152" spans="1:7">
      <c r="A152" s="5">
        <v>33604</v>
      </c>
      <c r="B152" s="9">
        <v>4.0199999999999996</v>
      </c>
      <c r="C152" s="10">
        <v>9123</v>
      </c>
      <c r="D152" s="6">
        <v>138.667</v>
      </c>
      <c r="F152" s="12">
        <f t="shared" si="6"/>
        <v>4.701422415067627E-2</v>
      </c>
      <c r="G152" s="12">
        <f t="shared" si="7"/>
        <v>2.7033387990002388E-2</v>
      </c>
    </row>
    <row r="153" spans="1:7">
      <c r="A153" s="5">
        <v>33695</v>
      </c>
      <c r="B153" s="9">
        <v>3.77</v>
      </c>
      <c r="C153" s="10">
        <v>9223.5</v>
      </c>
      <c r="D153" s="6">
        <v>139.733</v>
      </c>
      <c r="F153" s="12">
        <f t="shared" si="6"/>
        <v>4.3823510864639321E-2</v>
      </c>
      <c r="G153" s="12">
        <f t="shared" si="7"/>
        <v>3.0632333613103749E-2</v>
      </c>
    </row>
    <row r="154" spans="1:7">
      <c r="A154" s="5">
        <v>33786</v>
      </c>
      <c r="B154" s="9">
        <v>3.26</v>
      </c>
      <c r="C154" s="10">
        <v>9313.2000000000007</v>
      </c>
      <c r="D154" s="6">
        <v>140.80000000000001</v>
      </c>
      <c r="F154" s="12">
        <f t="shared" si="6"/>
        <v>3.8712694345837538E-2</v>
      </c>
      <c r="G154" s="12">
        <f t="shared" si="7"/>
        <v>3.0427939536991903E-2</v>
      </c>
    </row>
    <row r="155" spans="1:7">
      <c r="A155" s="5">
        <v>33878</v>
      </c>
      <c r="B155" s="9">
        <v>3.04</v>
      </c>
      <c r="C155" s="10">
        <v>9406.5</v>
      </c>
      <c r="D155" s="6">
        <v>142.03299999999999</v>
      </c>
      <c r="F155" s="12">
        <f t="shared" si="6"/>
        <v>3.9872764012367119E-2</v>
      </c>
      <c r="G155" s="12">
        <f t="shared" si="7"/>
        <v>3.4875924976511596E-2</v>
      </c>
    </row>
    <row r="156" spans="1:7">
      <c r="A156" s="5">
        <v>33970</v>
      </c>
      <c r="B156" s="9">
        <v>3.04</v>
      </c>
      <c r="C156" s="10">
        <v>9424.1</v>
      </c>
      <c r="D156" s="6">
        <v>143.06700000000001</v>
      </c>
      <c r="F156" s="12">
        <f t="shared" si="6"/>
        <v>7.4771935572694286E-3</v>
      </c>
      <c r="G156" s="12">
        <f t="shared" si="7"/>
        <v>2.9014508135090319E-2</v>
      </c>
    </row>
    <row r="157" spans="1:7">
      <c r="A157" s="5">
        <v>34060</v>
      </c>
      <c r="B157" s="9">
        <v>3</v>
      </c>
      <c r="C157" s="10">
        <v>9480.1</v>
      </c>
      <c r="D157" s="6">
        <v>144.1</v>
      </c>
      <c r="F157" s="12">
        <f t="shared" si="6"/>
        <v>2.36985067045462E-2</v>
      </c>
      <c r="G157" s="12">
        <f t="shared" si="7"/>
        <v>2.8777804014535308E-2</v>
      </c>
    </row>
    <row r="158" spans="1:7">
      <c r="A158" s="5">
        <v>34151</v>
      </c>
      <c r="B158" s="9">
        <v>3.06</v>
      </c>
      <c r="C158" s="10">
        <v>9526.2999999999993</v>
      </c>
      <c r="D158" s="6">
        <v>144.767</v>
      </c>
      <c r="F158" s="12">
        <f t="shared" si="6"/>
        <v>1.9446119619784322E-2</v>
      </c>
      <c r="G158" s="12">
        <f t="shared" si="7"/>
        <v>1.8472201681505058E-2</v>
      </c>
    </row>
    <row r="159" spans="1:7">
      <c r="A159" s="5">
        <v>34243</v>
      </c>
      <c r="B159" s="9">
        <v>2.99</v>
      </c>
      <c r="C159" s="10">
        <v>9653.5</v>
      </c>
      <c r="D159" s="6">
        <v>145.96700000000001</v>
      </c>
      <c r="F159" s="12">
        <f t="shared" si="6"/>
        <v>5.3056597017145074E-2</v>
      </c>
      <c r="G159" s="12">
        <f t="shared" si="7"/>
        <v>3.3020061348727113E-2</v>
      </c>
    </row>
    <row r="160" spans="1:7">
      <c r="A160" s="5">
        <v>34335</v>
      </c>
      <c r="B160" s="9">
        <v>3.21</v>
      </c>
      <c r="C160" s="10">
        <v>9748.2000000000007</v>
      </c>
      <c r="D160" s="6">
        <v>146.69999999999999</v>
      </c>
      <c r="F160" s="12">
        <f t="shared" si="6"/>
        <v>3.9048434751553132E-2</v>
      </c>
      <c r="G160" s="12">
        <f t="shared" si="7"/>
        <v>2.0036465543606167E-2</v>
      </c>
    </row>
    <row r="161" spans="1:7">
      <c r="A161" s="5">
        <v>34425</v>
      </c>
      <c r="B161" s="9">
        <v>3.94</v>
      </c>
      <c r="C161" s="10">
        <v>9881.4</v>
      </c>
      <c r="D161" s="6">
        <v>147.53299999999999</v>
      </c>
      <c r="F161" s="12">
        <f t="shared" si="6"/>
        <v>5.4286198177831944E-2</v>
      </c>
      <c r="G161" s="12">
        <f t="shared" si="7"/>
        <v>2.2648777683756314E-2</v>
      </c>
    </row>
    <row r="162" spans="1:7">
      <c r="A162" s="5">
        <v>34516</v>
      </c>
      <c r="B162" s="9">
        <v>4.49</v>
      </c>
      <c r="C162" s="10">
        <v>9939.7000000000007</v>
      </c>
      <c r="D162" s="6">
        <v>148.9</v>
      </c>
      <c r="F162" s="12">
        <f t="shared" si="6"/>
        <v>2.3530548001699219E-2</v>
      </c>
      <c r="G162" s="12">
        <f t="shared" si="7"/>
        <v>3.6892240480353056E-2</v>
      </c>
    </row>
    <row r="163" spans="1:7">
      <c r="A163" s="5">
        <v>34608</v>
      </c>
      <c r="B163" s="9">
        <v>5.17</v>
      </c>
      <c r="C163" s="10">
        <v>10052.5</v>
      </c>
      <c r="D163" s="6">
        <v>149.767</v>
      </c>
      <c r="F163" s="12">
        <f t="shared" si="6"/>
        <v>4.5138082651146071E-2</v>
      </c>
      <c r="G163" s="12">
        <f t="shared" si="7"/>
        <v>2.3223253599849409E-2</v>
      </c>
    </row>
    <row r="164" spans="1:7">
      <c r="A164" s="5">
        <v>34700</v>
      </c>
      <c r="B164" s="9">
        <v>5.81</v>
      </c>
      <c r="C164" s="10">
        <v>10086.9</v>
      </c>
      <c r="D164" s="6">
        <v>150.86699999999999</v>
      </c>
      <c r="F164" s="12">
        <f t="shared" si="6"/>
        <v>1.3664769935571412E-2</v>
      </c>
      <c r="G164" s="12">
        <f t="shared" si="7"/>
        <v>2.9271603581737859E-2</v>
      </c>
    </row>
    <row r="165" spans="1:7">
      <c r="A165" s="5">
        <v>34790</v>
      </c>
      <c r="B165" s="9">
        <v>6.02</v>
      </c>
      <c r="C165" s="10">
        <v>10122.1</v>
      </c>
      <c r="D165" s="6">
        <v>152.1</v>
      </c>
      <c r="F165" s="12">
        <f t="shared" si="6"/>
        <v>1.3934399761440369E-2</v>
      </c>
      <c r="G165" s="12">
        <f t="shared" si="7"/>
        <v>3.2558181119548363E-2</v>
      </c>
    </row>
    <row r="166" spans="1:7">
      <c r="A166" s="5">
        <v>34881</v>
      </c>
      <c r="B166" s="9">
        <v>5.8</v>
      </c>
      <c r="C166" s="10">
        <v>10208.799999999999</v>
      </c>
      <c r="D166" s="6">
        <v>152.86699999999999</v>
      </c>
      <c r="F166" s="12">
        <f t="shared" si="6"/>
        <v>3.4115764896337497E-2</v>
      </c>
      <c r="G166" s="12">
        <f t="shared" si="7"/>
        <v>2.0120252150273413E-2</v>
      </c>
    </row>
    <row r="167" spans="1:7">
      <c r="A167" s="5">
        <v>34973</v>
      </c>
      <c r="B167" s="9">
        <v>5.72</v>
      </c>
      <c r="C167" s="10">
        <v>10281.200000000001</v>
      </c>
      <c r="D167" s="6">
        <v>153.69999999999999</v>
      </c>
      <c r="F167" s="12">
        <f t="shared" si="6"/>
        <v>2.8267565177223876E-2</v>
      </c>
      <c r="G167" s="12">
        <f t="shared" si="7"/>
        <v>2.1737552966938627E-2</v>
      </c>
    </row>
    <row r="168" spans="1:7">
      <c r="A168" s="5">
        <v>35065</v>
      </c>
      <c r="B168" s="9">
        <v>5.36</v>
      </c>
      <c r="C168" s="10">
        <v>10348.700000000001</v>
      </c>
      <c r="D168" s="6">
        <v>155.06700000000001</v>
      </c>
      <c r="F168" s="12">
        <f t="shared" si="6"/>
        <v>2.6175692903529713E-2</v>
      </c>
      <c r="G168" s="12">
        <f t="shared" si="7"/>
        <v>3.5418524170434944E-2</v>
      </c>
    </row>
    <row r="169" spans="1:7">
      <c r="A169" s="5">
        <v>35156</v>
      </c>
      <c r="B169" s="9">
        <v>5.24</v>
      </c>
      <c r="C169" s="10">
        <v>10529.4</v>
      </c>
      <c r="D169" s="6">
        <v>156.4</v>
      </c>
      <c r="F169" s="12">
        <f t="shared" si="6"/>
        <v>6.924174603064448E-2</v>
      </c>
      <c r="G169" s="12">
        <f t="shared" si="7"/>
        <v>3.4238186096207525E-2</v>
      </c>
    </row>
    <row r="170" spans="1:7">
      <c r="A170" s="5">
        <v>35247</v>
      </c>
      <c r="B170" s="9">
        <v>5.31</v>
      </c>
      <c r="C170" s="10">
        <v>10626.8</v>
      </c>
      <c r="D170" s="6">
        <v>157.30000000000001</v>
      </c>
      <c r="F170" s="12">
        <f t="shared" si="6"/>
        <v>3.6831071044619704E-2</v>
      </c>
      <c r="G170" s="12">
        <f t="shared" si="7"/>
        <v>2.295192781208558E-2</v>
      </c>
    </row>
    <row r="171" spans="1:7">
      <c r="A171" s="5">
        <v>35339</v>
      </c>
      <c r="B171" s="9">
        <v>5.28</v>
      </c>
      <c r="C171" s="10">
        <v>10739.1</v>
      </c>
      <c r="D171" s="6">
        <v>158.667</v>
      </c>
      <c r="F171" s="12">
        <f t="shared" si="6"/>
        <v>4.2048697840322939E-2</v>
      </c>
      <c r="G171" s="12">
        <f t="shared" si="7"/>
        <v>3.4611425348829536E-2</v>
      </c>
    </row>
    <row r="172" spans="1:7">
      <c r="A172" s="5">
        <v>35431</v>
      </c>
      <c r="B172" s="9">
        <v>5.28</v>
      </c>
      <c r="C172" s="10">
        <v>10820.9</v>
      </c>
      <c r="D172" s="6">
        <v>159.63300000000001</v>
      </c>
      <c r="F172" s="12">
        <f t="shared" si="6"/>
        <v>3.0352650280047619E-2</v>
      </c>
      <c r="G172" s="12">
        <f t="shared" si="7"/>
        <v>2.4279056632916022E-2</v>
      </c>
    </row>
    <row r="173" spans="1:7">
      <c r="A173" s="5">
        <v>35521</v>
      </c>
      <c r="B173" s="9">
        <v>5.52</v>
      </c>
      <c r="C173" s="10">
        <v>10984.2</v>
      </c>
      <c r="D173" s="6">
        <v>160</v>
      </c>
      <c r="F173" s="12">
        <f t="shared" si="6"/>
        <v>5.9913709384642425E-2</v>
      </c>
      <c r="G173" s="12">
        <f t="shared" si="7"/>
        <v>9.1855386966322762E-3</v>
      </c>
    </row>
    <row r="174" spans="1:7">
      <c r="A174" s="5">
        <v>35612</v>
      </c>
      <c r="B174" s="9">
        <v>5.53</v>
      </c>
      <c r="C174" s="10">
        <v>11124</v>
      </c>
      <c r="D174" s="6">
        <v>160.80000000000001</v>
      </c>
      <c r="F174" s="12">
        <f t="shared" si="6"/>
        <v>5.0588239075325794E-2</v>
      </c>
      <c r="G174" s="12">
        <f t="shared" si="7"/>
        <v>1.9950166044156753E-2</v>
      </c>
    </row>
    <row r="175" spans="1:7">
      <c r="A175" s="5">
        <v>35704</v>
      </c>
      <c r="B175" s="9">
        <v>5.51</v>
      </c>
      <c r="C175" s="10">
        <v>11210.3</v>
      </c>
      <c r="D175" s="6">
        <v>161.667</v>
      </c>
      <c r="F175" s="12">
        <f t="shared" si="6"/>
        <v>3.0912248696251074E-2</v>
      </c>
      <c r="G175" s="12">
        <f t="shared" si="7"/>
        <v>2.1509229512207694E-2</v>
      </c>
    </row>
    <row r="176" spans="1:7">
      <c r="A176" s="5">
        <v>35796</v>
      </c>
      <c r="B176" s="9">
        <v>5.52</v>
      </c>
      <c r="C176" s="10">
        <v>11321.2</v>
      </c>
      <c r="D176" s="6">
        <v>162</v>
      </c>
      <c r="F176" s="12">
        <f t="shared" si="6"/>
        <v>3.9376302712166626E-2</v>
      </c>
      <c r="G176" s="12">
        <f t="shared" si="7"/>
        <v>8.2306844378640925E-3</v>
      </c>
    </row>
    <row r="177" spans="1:7">
      <c r="A177" s="5">
        <v>35886</v>
      </c>
      <c r="B177" s="9">
        <v>5.5</v>
      </c>
      <c r="C177" s="10">
        <v>11431</v>
      </c>
      <c r="D177" s="6">
        <v>162.53299999999999</v>
      </c>
      <c r="F177" s="12">
        <f t="shared" si="6"/>
        <v>3.8607555279275084E-2</v>
      </c>
      <c r="G177" s="12">
        <f t="shared" si="7"/>
        <v>1.3138891372631674E-2</v>
      </c>
    </row>
    <row r="178" spans="1:7">
      <c r="A178" s="5">
        <v>35977</v>
      </c>
      <c r="B178" s="9">
        <v>5.53</v>
      </c>
      <c r="C178" s="10">
        <v>11580.6</v>
      </c>
      <c r="D178" s="6">
        <v>163.36699999999999</v>
      </c>
      <c r="F178" s="12">
        <f t="shared" si="6"/>
        <v>5.2009284921755994E-2</v>
      </c>
      <c r="G178" s="12">
        <f t="shared" si="7"/>
        <v>2.047258227874783E-2</v>
      </c>
    </row>
    <row r="179" spans="1:7">
      <c r="A179" s="5">
        <v>36069</v>
      </c>
      <c r="B179" s="9">
        <v>4.8600000000000003</v>
      </c>
      <c r="C179" s="10">
        <v>11770.7</v>
      </c>
      <c r="D179" s="6">
        <v>164.13300000000001</v>
      </c>
      <c r="F179" s="12">
        <f t="shared" si="6"/>
        <v>6.5128433866742816E-2</v>
      </c>
      <c r="G179" s="12">
        <f t="shared" si="7"/>
        <v>1.8711484502742827E-2</v>
      </c>
    </row>
    <row r="180" spans="1:7">
      <c r="A180" s="5">
        <v>36161</v>
      </c>
      <c r="B180" s="9">
        <v>4.7300000000000004</v>
      </c>
      <c r="C180" s="10">
        <v>11864.7</v>
      </c>
      <c r="D180" s="6">
        <v>164.733</v>
      </c>
      <c r="F180" s="12">
        <f t="shared" si="6"/>
        <v>3.1816849508963081E-2</v>
      </c>
      <c r="G180" s="12">
        <f t="shared" si="7"/>
        <v>1.4595626564639011E-2</v>
      </c>
    </row>
    <row r="181" spans="1:7">
      <c r="A181" s="5">
        <v>36251</v>
      </c>
      <c r="B181" s="9">
        <v>4.75</v>
      </c>
      <c r="C181" s="10">
        <v>11962.5</v>
      </c>
      <c r="D181" s="6">
        <v>165.96700000000001</v>
      </c>
      <c r="F181" s="12">
        <f t="shared" si="6"/>
        <v>3.2836606644263688E-2</v>
      </c>
      <c r="G181" s="12">
        <f t="shared" si="7"/>
        <v>2.985196800546E-2</v>
      </c>
    </row>
    <row r="182" spans="1:7">
      <c r="A182" s="5">
        <v>36342</v>
      </c>
      <c r="B182" s="9">
        <v>5.09</v>
      </c>
      <c r="C182" s="10">
        <v>12113.1</v>
      </c>
      <c r="D182" s="6">
        <v>167.2</v>
      </c>
      <c r="F182" s="12">
        <f t="shared" si="6"/>
        <v>5.0043019258718763E-2</v>
      </c>
      <c r="G182" s="12">
        <f t="shared" si="7"/>
        <v>2.9606908948647176E-2</v>
      </c>
    </row>
    <row r="183" spans="1:7">
      <c r="A183" s="5">
        <v>36434</v>
      </c>
      <c r="B183" s="9">
        <v>5.31</v>
      </c>
      <c r="C183" s="10">
        <v>12323.3</v>
      </c>
      <c r="D183" s="6">
        <v>168.43299999999999</v>
      </c>
      <c r="F183" s="12">
        <f t="shared" si="6"/>
        <v>6.8817071148634876E-2</v>
      </c>
      <c r="G183" s="12">
        <f t="shared" si="7"/>
        <v>2.9389375819323459E-2</v>
      </c>
    </row>
    <row r="184" spans="1:7">
      <c r="A184" s="5">
        <v>36526</v>
      </c>
      <c r="B184" s="9">
        <v>5.68</v>
      </c>
      <c r="C184" s="10">
        <v>12359.1</v>
      </c>
      <c r="D184" s="6">
        <v>170.1</v>
      </c>
      <c r="F184" s="12">
        <f t="shared" si="6"/>
        <v>1.1603417853893903E-2</v>
      </c>
      <c r="G184" s="12">
        <f t="shared" si="7"/>
        <v>3.9393819185536375E-2</v>
      </c>
    </row>
    <row r="185" spans="1:7">
      <c r="A185" s="5">
        <v>36617</v>
      </c>
      <c r="B185" s="9">
        <v>6.27</v>
      </c>
      <c r="C185" s="10">
        <v>12592.5</v>
      </c>
      <c r="D185" s="6">
        <v>171.43299999999999</v>
      </c>
      <c r="F185" s="12">
        <f t="shared" si="6"/>
        <v>7.4835059173136403E-2</v>
      </c>
      <c r="G185" s="12">
        <f t="shared" si="7"/>
        <v>3.1224081274483336E-2</v>
      </c>
    </row>
    <row r="186" spans="1:7">
      <c r="A186" s="5">
        <v>36708</v>
      </c>
      <c r="B186" s="9">
        <v>6.52</v>
      </c>
      <c r="C186" s="10">
        <v>12607.7</v>
      </c>
      <c r="D186" s="6">
        <v>173</v>
      </c>
      <c r="F186" s="12">
        <f t="shared" si="6"/>
        <v>4.8253591140782056E-3</v>
      </c>
      <c r="G186" s="12">
        <f t="shared" si="7"/>
        <v>3.6396299109368535E-2</v>
      </c>
    </row>
    <row r="187" spans="1:7">
      <c r="A187" s="5">
        <v>36800</v>
      </c>
      <c r="B187" s="9">
        <v>6.47</v>
      </c>
      <c r="C187" s="10">
        <v>12679.3</v>
      </c>
      <c r="D187" s="6">
        <v>174.233</v>
      </c>
      <c r="F187" s="12">
        <f t="shared" si="6"/>
        <v>2.2652016086873918E-2</v>
      </c>
      <c r="G187" s="12">
        <f t="shared" si="7"/>
        <v>2.8407557631451762E-2</v>
      </c>
    </row>
    <row r="188" spans="1:7">
      <c r="A188" s="5">
        <v>36892</v>
      </c>
      <c r="B188" s="9">
        <v>5.59</v>
      </c>
      <c r="C188" s="10">
        <v>12643.3</v>
      </c>
      <c r="D188" s="6">
        <v>175.9</v>
      </c>
      <c r="F188" s="12">
        <f t="shared" si="6"/>
        <v>-1.1373247376893022E-2</v>
      </c>
      <c r="G188" s="12">
        <f t="shared" si="7"/>
        <v>3.8088671351482375E-2</v>
      </c>
    </row>
    <row r="189" spans="1:7">
      <c r="A189" s="5">
        <v>36982</v>
      </c>
      <c r="B189" s="9">
        <v>4.33</v>
      </c>
      <c r="C189" s="10">
        <v>12710.3</v>
      </c>
      <c r="D189" s="6">
        <v>177.13300000000001</v>
      </c>
      <c r="F189" s="12">
        <f t="shared" si="6"/>
        <v>2.114103116385271E-2</v>
      </c>
      <c r="G189" s="12">
        <f t="shared" si="7"/>
        <v>2.7940844362867902E-2</v>
      </c>
    </row>
    <row r="190" spans="1:7">
      <c r="A190" s="5">
        <v>37073</v>
      </c>
      <c r="B190" s="9">
        <v>3.5</v>
      </c>
      <c r="C190" s="10">
        <v>12670.1</v>
      </c>
      <c r="D190" s="6">
        <v>177.63300000000001</v>
      </c>
      <c r="F190" s="12">
        <f t="shared" si="6"/>
        <v>-1.2671205691676764E-2</v>
      </c>
      <c r="G190" s="12">
        <f t="shared" si="7"/>
        <v>1.1275045095841605E-2</v>
      </c>
    </row>
    <row r="191" spans="1:7">
      <c r="A191" s="5">
        <v>37165</v>
      </c>
      <c r="B191" s="9">
        <v>2.13</v>
      </c>
      <c r="C191" s="10">
        <v>12705.3</v>
      </c>
      <c r="D191" s="6">
        <v>177.5</v>
      </c>
      <c r="F191" s="12">
        <f t="shared" si="6"/>
        <v>1.1097369130036063E-2</v>
      </c>
      <c r="G191" s="12">
        <f t="shared" si="7"/>
        <v>-2.9960607708779115E-3</v>
      </c>
    </row>
    <row r="192" spans="1:7">
      <c r="A192" s="5">
        <v>37257</v>
      </c>
      <c r="B192" s="9">
        <v>1.73</v>
      </c>
      <c r="C192" s="10">
        <v>12822.3</v>
      </c>
      <c r="D192" s="6">
        <v>178.06700000000001</v>
      </c>
      <c r="F192" s="12">
        <f t="shared" si="6"/>
        <v>3.6666453332127452E-2</v>
      </c>
      <c r="G192" s="12">
        <f t="shared" si="7"/>
        <v>1.2757100194385631E-2</v>
      </c>
    </row>
    <row r="193" spans="1:7">
      <c r="A193" s="5">
        <v>37347</v>
      </c>
      <c r="B193" s="9">
        <v>1.75</v>
      </c>
      <c r="C193" s="10">
        <v>12893</v>
      </c>
      <c r="D193" s="6">
        <v>179.46700000000001</v>
      </c>
      <c r="F193" s="12">
        <f t="shared" si="6"/>
        <v>2.1994743405729426E-2</v>
      </c>
      <c r="G193" s="12">
        <f t="shared" si="7"/>
        <v>3.1325852206971663E-2</v>
      </c>
    </row>
    <row r="194" spans="1:7">
      <c r="A194" s="5">
        <v>37438</v>
      </c>
      <c r="B194" s="9">
        <v>1.74</v>
      </c>
      <c r="C194" s="10">
        <v>12955.8</v>
      </c>
      <c r="D194" s="6">
        <v>180.43299999999999</v>
      </c>
      <c r="F194" s="12">
        <f t="shared" si="6"/>
        <v>1.9436143592012844E-2</v>
      </c>
      <c r="G194" s="12">
        <f t="shared" si="7"/>
        <v>2.1472682851637018E-2</v>
      </c>
    </row>
    <row r="195" spans="1:7">
      <c r="A195" s="5">
        <v>37530</v>
      </c>
      <c r="B195" s="9">
        <v>1.44</v>
      </c>
      <c r="C195" s="10">
        <v>12964</v>
      </c>
      <c r="D195" s="6">
        <v>181.5</v>
      </c>
      <c r="F195" s="12">
        <f t="shared" si="6"/>
        <v>2.530883810388383E-3</v>
      </c>
      <c r="G195" s="12">
        <f t="shared" si="7"/>
        <v>2.3584543904745372E-2</v>
      </c>
    </row>
    <row r="196" spans="1:7">
      <c r="A196" s="5">
        <v>37622</v>
      </c>
      <c r="B196" s="9">
        <v>1.25</v>
      </c>
      <c r="C196" s="10">
        <v>13031.2</v>
      </c>
      <c r="D196" s="6">
        <v>183.36699999999999</v>
      </c>
      <c r="F196" s="12">
        <f t="shared" ref="F196:F227" si="8">(LN(C196/C195))/0.25</f>
        <v>2.0680787127829257E-2</v>
      </c>
      <c r="G196" s="12">
        <f t="shared" ref="G196:G246" si="9">(LN(D196/D195))/0.25</f>
        <v>4.093582143217895E-2</v>
      </c>
    </row>
    <row r="197" spans="1:7">
      <c r="A197" s="5">
        <v>37712</v>
      </c>
      <c r="B197" s="9">
        <v>1.25</v>
      </c>
      <c r="C197" s="10">
        <v>13152.1</v>
      </c>
      <c r="D197" s="6">
        <v>183.06700000000001</v>
      </c>
      <c r="F197" s="12">
        <f t="shared" si="8"/>
        <v>3.6939838519944965E-2</v>
      </c>
      <c r="G197" s="12">
        <f t="shared" si="9"/>
        <v>-6.5496120344113382E-3</v>
      </c>
    </row>
    <row r="198" spans="1:7">
      <c r="A198" s="5">
        <v>37803</v>
      </c>
      <c r="B198" s="9">
        <v>1.02</v>
      </c>
      <c r="C198" s="10">
        <v>13372.4</v>
      </c>
      <c r="D198" s="6">
        <v>184.43299999999999</v>
      </c>
      <c r="F198" s="12">
        <f t="shared" si="8"/>
        <v>6.6445758683142897E-2</v>
      </c>
      <c r="G198" s="12">
        <f t="shared" si="9"/>
        <v>2.9736191368730101E-2</v>
      </c>
    </row>
    <row r="199" spans="1:7">
      <c r="A199" s="5">
        <v>37895</v>
      </c>
      <c r="B199" s="9">
        <v>1</v>
      </c>
      <c r="C199" s="10">
        <v>13528.7</v>
      </c>
      <c r="D199" s="6">
        <v>185.13300000000001</v>
      </c>
      <c r="F199" s="12">
        <f t="shared" si="8"/>
        <v>4.6481893701644281E-2</v>
      </c>
      <c r="G199" s="12">
        <f t="shared" si="9"/>
        <v>1.5152927209190904E-2</v>
      </c>
    </row>
    <row r="200" spans="1:7">
      <c r="A200" s="5">
        <v>37987</v>
      </c>
      <c r="B200" s="9">
        <v>1</v>
      </c>
      <c r="C200" s="10">
        <v>13606.5</v>
      </c>
      <c r="D200" s="6">
        <v>186.7</v>
      </c>
      <c r="F200" s="12">
        <f t="shared" si="8"/>
        <v>2.2937059814120728E-2</v>
      </c>
      <c r="G200" s="12">
        <f t="shared" si="9"/>
        <v>3.3714259395397218E-2</v>
      </c>
    </row>
    <row r="201" spans="1:7">
      <c r="A201" s="5">
        <v>38078</v>
      </c>
      <c r="B201" s="9">
        <v>1.01</v>
      </c>
      <c r="C201" s="10">
        <v>13706.2</v>
      </c>
      <c r="D201" s="6">
        <v>188.167</v>
      </c>
      <c r="F201" s="12">
        <f t="shared" si="8"/>
        <v>2.9202661862478801E-2</v>
      </c>
      <c r="G201" s="12">
        <f t="shared" si="9"/>
        <v>3.13072634061844E-2</v>
      </c>
    </row>
    <row r="202" spans="1:7">
      <c r="A202" s="5">
        <v>38169</v>
      </c>
      <c r="B202" s="9">
        <v>1.43</v>
      </c>
      <c r="C202" s="10">
        <v>13830.8</v>
      </c>
      <c r="D202" s="6">
        <v>189.36699999999999</v>
      </c>
      <c r="F202" s="12">
        <f t="shared" si="8"/>
        <v>3.6198816244087023E-2</v>
      </c>
      <c r="G202" s="12">
        <f t="shared" si="9"/>
        <v>2.542825899070271E-2</v>
      </c>
    </row>
    <row r="203" spans="1:7">
      <c r="A203" s="5">
        <v>38261</v>
      </c>
      <c r="B203" s="9">
        <v>1.95</v>
      </c>
      <c r="C203" s="10">
        <v>13950.4</v>
      </c>
      <c r="D203" s="6">
        <v>191.4</v>
      </c>
      <c r="F203" s="12">
        <f t="shared" si="8"/>
        <v>3.4440769695201733E-2</v>
      </c>
      <c r="G203" s="12">
        <f t="shared" si="9"/>
        <v>4.2714191487821219E-2</v>
      </c>
    </row>
    <row r="204" spans="1:7">
      <c r="A204" s="5">
        <v>38353</v>
      </c>
      <c r="B204" s="9">
        <v>2.4700000000000002</v>
      </c>
      <c r="C204" s="10">
        <v>14099.1</v>
      </c>
      <c r="D204" s="6">
        <v>192.36699999999999</v>
      </c>
      <c r="F204" s="12">
        <f t="shared" si="8"/>
        <v>4.2411135473070127E-2</v>
      </c>
      <c r="G204" s="12">
        <f t="shared" si="9"/>
        <v>2.0158107321585961E-2</v>
      </c>
    </row>
    <row r="205" spans="1:7">
      <c r="A205" s="5">
        <v>38443</v>
      </c>
      <c r="B205" s="9">
        <v>2.94</v>
      </c>
      <c r="C205" s="10">
        <v>14172.7</v>
      </c>
      <c r="D205" s="6">
        <v>193.667</v>
      </c>
      <c r="F205" s="12">
        <f t="shared" si="8"/>
        <v>2.0826453573489976E-2</v>
      </c>
      <c r="G205" s="12">
        <f t="shared" si="9"/>
        <v>2.6940734013862929E-2</v>
      </c>
    </row>
    <row r="206" spans="1:7">
      <c r="A206" s="5">
        <v>38534</v>
      </c>
      <c r="B206" s="9">
        <v>3.46</v>
      </c>
      <c r="C206" s="10">
        <v>14291.8</v>
      </c>
      <c r="D206" s="6">
        <v>196.6</v>
      </c>
      <c r="F206" s="12">
        <f t="shared" si="8"/>
        <v>3.3473469069943584E-2</v>
      </c>
      <c r="G206" s="12">
        <f t="shared" si="9"/>
        <v>6.0124073441399972E-2</v>
      </c>
    </row>
    <row r="207" spans="1:7">
      <c r="A207" s="5">
        <v>38626</v>
      </c>
      <c r="B207" s="9">
        <v>3.98</v>
      </c>
      <c r="C207" s="10">
        <v>14373.4</v>
      </c>
      <c r="D207" s="6">
        <v>198.43299999999999</v>
      </c>
      <c r="F207" s="12">
        <f t="shared" si="8"/>
        <v>2.2773319681039798E-2</v>
      </c>
      <c r="G207" s="12">
        <f t="shared" si="9"/>
        <v>3.7121215805837562E-2</v>
      </c>
    </row>
    <row r="208" spans="1:7">
      <c r="A208" s="5">
        <v>38718</v>
      </c>
      <c r="B208" s="9">
        <v>4.46</v>
      </c>
      <c r="C208" s="10">
        <v>14546.1</v>
      </c>
      <c r="D208" s="6">
        <v>199.46700000000001</v>
      </c>
      <c r="F208" s="12">
        <f t="shared" si="8"/>
        <v>4.777456124046308E-2</v>
      </c>
      <c r="G208" s="12">
        <f t="shared" si="9"/>
        <v>2.0789189796921955E-2</v>
      </c>
    </row>
    <row r="209" spans="1:7">
      <c r="A209" s="5">
        <v>38808</v>
      </c>
      <c r="B209" s="9">
        <v>4.91</v>
      </c>
      <c r="C209" s="10">
        <v>14589.6</v>
      </c>
      <c r="D209" s="6">
        <v>201.267</v>
      </c>
      <c r="F209" s="12">
        <f t="shared" si="8"/>
        <v>1.1944118678281039E-2</v>
      </c>
      <c r="G209" s="12">
        <f t="shared" si="9"/>
        <v>3.5934302668172845E-2</v>
      </c>
    </row>
    <row r="210" spans="1:7">
      <c r="A210" s="5">
        <v>38899</v>
      </c>
      <c r="B210" s="9">
        <v>5.25</v>
      </c>
      <c r="C210" s="10">
        <v>14602.6</v>
      </c>
      <c r="D210" s="6">
        <v>203.167</v>
      </c>
      <c r="F210" s="12">
        <f t="shared" si="8"/>
        <v>3.562595723339852E-3</v>
      </c>
      <c r="G210" s="12">
        <f t="shared" si="9"/>
        <v>3.7583664640641889E-2</v>
      </c>
    </row>
    <row r="211" spans="1:7">
      <c r="A211" s="5">
        <v>38991</v>
      </c>
      <c r="B211" s="9">
        <v>5.25</v>
      </c>
      <c r="C211" s="10">
        <v>14716.9</v>
      </c>
      <c r="D211" s="6">
        <v>202.333</v>
      </c>
      <c r="F211" s="12">
        <f t="shared" si="8"/>
        <v>3.1187592977946862E-2</v>
      </c>
      <c r="G211" s="12">
        <f t="shared" si="9"/>
        <v>-1.6453783989545917E-2</v>
      </c>
    </row>
    <row r="212" spans="1:7">
      <c r="A212" s="5">
        <v>39083</v>
      </c>
      <c r="B212" s="9">
        <v>5.26</v>
      </c>
      <c r="C212" s="10">
        <v>14726</v>
      </c>
      <c r="D212" s="6">
        <v>204.31700000000001</v>
      </c>
      <c r="F212" s="12">
        <f t="shared" si="8"/>
        <v>2.4725826028721637E-3</v>
      </c>
      <c r="G212" s="12">
        <f t="shared" si="9"/>
        <v>3.9031417529723528E-2</v>
      </c>
    </row>
    <row r="213" spans="1:7">
      <c r="A213" s="5">
        <v>39173</v>
      </c>
      <c r="B213" s="9">
        <v>5.25</v>
      </c>
      <c r="C213" s="10">
        <v>14838.7</v>
      </c>
      <c r="D213" s="6">
        <v>206.631</v>
      </c>
      <c r="F213" s="12">
        <f t="shared" si="8"/>
        <v>3.0495975509374385E-2</v>
      </c>
      <c r="G213" s="12">
        <f t="shared" si="9"/>
        <v>4.5047538024435139E-2</v>
      </c>
    </row>
    <row r="214" spans="1:7">
      <c r="A214" s="5">
        <v>39264</v>
      </c>
      <c r="B214" s="9">
        <v>5.07</v>
      </c>
      <c r="C214" s="10">
        <v>14938.5</v>
      </c>
      <c r="D214" s="6">
        <v>207.93899999999999</v>
      </c>
      <c r="F214" s="12">
        <f t="shared" si="8"/>
        <v>2.6812560935192294E-2</v>
      </c>
      <c r="G214" s="12">
        <f t="shared" si="9"/>
        <v>2.5240694506420736E-2</v>
      </c>
    </row>
    <row r="215" spans="1:7">
      <c r="A215" s="5">
        <v>39356</v>
      </c>
      <c r="B215" s="9">
        <v>4.5</v>
      </c>
      <c r="C215" s="10">
        <v>14991.8</v>
      </c>
      <c r="D215" s="6">
        <v>210.49</v>
      </c>
      <c r="F215" s="12">
        <f t="shared" si="8"/>
        <v>1.4246447604702905E-2</v>
      </c>
      <c r="G215" s="12">
        <f t="shared" si="9"/>
        <v>4.8773514388131455E-2</v>
      </c>
    </row>
    <row r="216" spans="1:7">
      <c r="A216" s="5">
        <v>39448</v>
      </c>
      <c r="B216" s="9">
        <v>3.18</v>
      </c>
      <c r="C216" s="10">
        <v>14889.5</v>
      </c>
      <c r="D216" s="6">
        <v>212.77</v>
      </c>
      <c r="F216" s="12">
        <f t="shared" si="8"/>
        <v>-2.7388473641380494E-2</v>
      </c>
      <c r="G216" s="12">
        <f t="shared" si="9"/>
        <v>4.3094496119502078E-2</v>
      </c>
    </row>
    <row r="217" spans="1:7">
      <c r="A217" s="5">
        <v>39539</v>
      </c>
      <c r="B217" s="9">
        <v>2.09</v>
      </c>
      <c r="C217" s="10">
        <v>14963.4</v>
      </c>
      <c r="D217" s="6">
        <v>215.53800000000001</v>
      </c>
      <c r="F217" s="12">
        <f t="shared" si="8"/>
        <v>1.9803811610289587E-2</v>
      </c>
      <c r="G217" s="12">
        <f t="shared" si="9"/>
        <v>5.1701832079493242E-2</v>
      </c>
    </row>
    <row r="218" spans="1:7">
      <c r="A218" s="5">
        <v>39630</v>
      </c>
      <c r="B218" s="9">
        <v>1.94</v>
      </c>
      <c r="C218" s="10">
        <v>14891.6</v>
      </c>
      <c r="D218" s="6">
        <v>218.86099999999999</v>
      </c>
      <c r="F218" s="12">
        <f t="shared" si="8"/>
        <v>-1.9239695441718128E-2</v>
      </c>
      <c r="G218" s="12">
        <f t="shared" si="9"/>
        <v>6.119838802123935E-2</v>
      </c>
    </row>
    <row r="219" spans="1:7">
      <c r="A219" s="5">
        <v>39722</v>
      </c>
      <c r="B219" s="9">
        <v>0.51</v>
      </c>
      <c r="C219" s="10">
        <v>14577</v>
      </c>
      <c r="D219" s="6">
        <v>213.84899999999999</v>
      </c>
      <c r="F219" s="12">
        <f t="shared" si="8"/>
        <v>-8.5409405995059431E-2</v>
      </c>
      <c r="G219" s="12">
        <f t="shared" si="9"/>
        <v>-9.2666666494857622E-2</v>
      </c>
    </row>
    <row r="220" spans="1:7">
      <c r="A220" s="5">
        <v>39814</v>
      </c>
      <c r="B220" s="9">
        <v>0.18</v>
      </c>
      <c r="C220" s="10">
        <v>14375</v>
      </c>
      <c r="D220" s="6">
        <v>212.37799999999999</v>
      </c>
      <c r="F220" s="12">
        <f t="shared" si="8"/>
        <v>-5.5817429633846088E-2</v>
      </c>
      <c r="G220" s="12">
        <f t="shared" si="9"/>
        <v>-2.7609810553298846E-2</v>
      </c>
    </row>
    <row r="221" spans="1:7">
      <c r="A221" s="5">
        <v>39904</v>
      </c>
      <c r="B221" s="9">
        <v>0.18</v>
      </c>
      <c r="C221" s="10">
        <v>14355.6</v>
      </c>
      <c r="D221" s="6">
        <v>213.50700000000001</v>
      </c>
      <c r="F221" s="12">
        <f t="shared" si="8"/>
        <v>-5.4019068027693299E-3</v>
      </c>
      <c r="G221" s="12">
        <f t="shared" si="9"/>
        <v>2.1207652670705891E-2</v>
      </c>
    </row>
    <row r="222" spans="1:7">
      <c r="A222" s="5">
        <v>39995</v>
      </c>
      <c r="B222" s="9">
        <v>0.16</v>
      </c>
      <c r="C222" s="10">
        <v>14402.5</v>
      </c>
      <c r="D222" s="6">
        <v>215.34399999999999</v>
      </c>
      <c r="F222" s="12">
        <f t="shared" si="8"/>
        <v>1.3046770566716949E-2</v>
      </c>
      <c r="G222" s="12">
        <f t="shared" si="9"/>
        <v>3.4268521899650878E-2</v>
      </c>
    </row>
    <row r="223" spans="1:7">
      <c r="A223" s="5">
        <v>40087</v>
      </c>
      <c r="B223" s="9">
        <v>0.12</v>
      </c>
      <c r="C223" s="10">
        <v>14541.9</v>
      </c>
      <c r="D223" s="6">
        <v>217.03</v>
      </c>
      <c r="F223" s="12">
        <f t="shared" si="8"/>
        <v>3.8529339786477483E-2</v>
      </c>
      <c r="G223" s="12">
        <f t="shared" si="9"/>
        <v>3.1195373366138514E-2</v>
      </c>
    </row>
    <row r="224" spans="1:7">
      <c r="A224" s="5">
        <v>40179</v>
      </c>
      <c r="B224" s="9">
        <v>0.13</v>
      </c>
      <c r="C224" s="10">
        <v>14604.8</v>
      </c>
      <c r="D224" s="6">
        <v>217.374</v>
      </c>
      <c r="F224" s="12">
        <f t="shared" si="8"/>
        <v>1.7264416937958136E-2</v>
      </c>
      <c r="G224" s="12">
        <f t="shared" si="9"/>
        <v>6.3351179437804708E-3</v>
      </c>
    </row>
    <row r="225" spans="1:7">
      <c r="A225" s="5">
        <v>40269</v>
      </c>
      <c r="B225" s="9">
        <v>0.19</v>
      </c>
      <c r="C225" s="10">
        <v>14745.9</v>
      </c>
      <c r="D225" s="6">
        <v>217.297</v>
      </c>
      <c r="F225" s="12">
        <f t="shared" si="8"/>
        <v>3.8459344955545781E-2</v>
      </c>
      <c r="G225" s="12">
        <f t="shared" si="9"/>
        <v>-1.4171638007673955E-3</v>
      </c>
    </row>
    <row r="226" spans="1:7">
      <c r="A226" s="5">
        <v>40360</v>
      </c>
      <c r="B226" s="9">
        <v>0.19</v>
      </c>
      <c r="C226" s="10">
        <v>14845.5</v>
      </c>
      <c r="D226" s="6">
        <v>217.934</v>
      </c>
      <c r="F226" s="12">
        <f t="shared" si="8"/>
        <v>2.6926843913287653E-2</v>
      </c>
      <c r="G226" s="12">
        <f t="shared" si="9"/>
        <v>1.1708733152542826E-2</v>
      </c>
    </row>
    <row r="227" spans="1:7">
      <c r="A227" s="5">
        <v>40452</v>
      </c>
      <c r="B227" s="9">
        <v>0.19</v>
      </c>
      <c r="C227" s="10">
        <v>14939</v>
      </c>
      <c r="D227" s="6">
        <v>219.69900000000001</v>
      </c>
      <c r="F227" s="12">
        <f t="shared" si="8"/>
        <v>2.5113816149847354E-2</v>
      </c>
      <c r="G227" s="12">
        <f t="shared" si="9"/>
        <v>3.2264652248264303E-2</v>
      </c>
    </row>
    <row r="228" spans="1:7">
      <c r="A228" s="5">
        <v>40544</v>
      </c>
      <c r="B228" s="9">
        <v>0.16</v>
      </c>
      <c r="C228" s="10">
        <v>14881.3</v>
      </c>
      <c r="D228" s="6">
        <v>222.03200000000001</v>
      </c>
      <c r="F228" s="12">
        <f t="shared" ref="F228:F246" si="10">(LN(C228/C227))/0.25</f>
        <v>-1.547940751995072E-2</v>
      </c>
      <c r="G228" s="12">
        <f t="shared" si="9"/>
        <v>4.2252351639221815E-2</v>
      </c>
    </row>
    <row r="229" spans="1:7">
      <c r="A229" s="5">
        <v>40634</v>
      </c>
      <c r="B229" s="9">
        <v>0.09</v>
      </c>
      <c r="C229" s="10">
        <v>14989.6</v>
      </c>
      <c r="D229" s="6">
        <v>224.59</v>
      </c>
      <c r="F229" s="12">
        <f t="shared" si="10"/>
        <v>2.9004944487892467E-2</v>
      </c>
      <c r="G229" s="12">
        <f t="shared" si="9"/>
        <v>4.5820008347906803E-2</v>
      </c>
    </row>
    <row r="230" spans="1:7">
      <c r="A230" s="5">
        <v>40725</v>
      </c>
      <c r="B230" s="9">
        <v>0.08</v>
      </c>
      <c r="C230" s="10">
        <v>15021.1</v>
      </c>
      <c r="D230" s="6">
        <v>226.059</v>
      </c>
      <c r="F230" s="12">
        <f t="shared" si="10"/>
        <v>8.3970081518939862E-3</v>
      </c>
      <c r="G230" s="12">
        <f t="shared" si="9"/>
        <v>2.6078037731266431E-2</v>
      </c>
    </row>
    <row r="231" spans="1:7">
      <c r="A231" s="5">
        <v>40817</v>
      </c>
      <c r="B231" s="9">
        <v>7.0000000000000007E-2</v>
      </c>
      <c r="C231" s="10">
        <v>15190.3</v>
      </c>
      <c r="D231" s="6">
        <v>227.03800000000001</v>
      </c>
      <c r="F231" s="12">
        <f t="shared" si="10"/>
        <v>4.4804747631740083E-2</v>
      </c>
      <c r="G231" s="12">
        <f t="shared" si="9"/>
        <v>1.7285508816191779E-2</v>
      </c>
    </row>
    <row r="232" spans="1:7">
      <c r="A232" s="5">
        <v>40909</v>
      </c>
      <c r="B232" s="9">
        <v>0.1</v>
      </c>
      <c r="C232" s="10">
        <v>15291</v>
      </c>
      <c r="D232" s="6">
        <v>228.303</v>
      </c>
      <c r="F232" s="12">
        <f t="shared" si="10"/>
        <v>2.6429415111761022E-2</v>
      </c>
      <c r="G232" s="12">
        <f t="shared" si="9"/>
        <v>2.2225158805538377E-2</v>
      </c>
    </row>
    <row r="233" spans="1:7">
      <c r="A233" s="5">
        <v>41000</v>
      </c>
      <c r="B233" s="9">
        <v>0.15</v>
      </c>
      <c r="C233" s="10">
        <v>15362.4</v>
      </c>
      <c r="D233" s="6">
        <v>228.86099999999999</v>
      </c>
      <c r="F233" s="12">
        <f t="shared" si="10"/>
        <v>1.8634181951007977E-2</v>
      </c>
      <c r="G233" s="12">
        <f t="shared" si="9"/>
        <v>9.7645532386755225E-3</v>
      </c>
    </row>
    <row r="234" spans="1:7">
      <c r="A234" s="5">
        <v>41091</v>
      </c>
      <c r="B234" s="9">
        <v>0.14000000000000001</v>
      </c>
      <c r="C234" s="10">
        <v>15380.8</v>
      </c>
      <c r="D234" s="6">
        <v>229.86600000000001</v>
      </c>
      <c r="F234" s="12">
        <f t="shared" si="10"/>
        <v>4.7880512625935318E-3</v>
      </c>
      <c r="G234" s="12">
        <f t="shared" si="9"/>
        <v>1.7526792326399903E-2</v>
      </c>
    </row>
    <row r="235" spans="1:7">
      <c r="A235" s="5">
        <v>41183</v>
      </c>
      <c r="B235" s="9">
        <v>0.16</v>
      </c>
      <c r="C235" s="10">
        <v>15384.3</v>
      </c>
      <c r="D235" s="6">
        <v>231.369</v>
      </c>
      <c r="F235" s="12">
        <f t="shared" si="10"/>
        <v>9.1012218782919087E-4</v>
      </c>
      <c r="G235" s="12">
        <f t="shared" si="9"/>
        <v>2.6069232734346717E-2</v>
      </c>
    </row>
    <row r="236" spans="1:7">
      <c r="A236" s="5">
        <v>41275</v>
      </c>
      <c r="B236" s="9">
        <v>0.14000000000000001</v>
      </c>
      <c r="C236" s="10">
        <v>15457.2</v>
      </c>
      <c r="D236" s="6">
        <v>232.16399999999999</v>
      </c>
      <c r="F236" s="12">
        <f t="shared" si="10"/>
        <v>1.8909621326133875E-2</v>
      </c>
      <c r="G236" s="12">
        <f t="shared" si="9"/>
        <v>1.3720719422456645E-2</v>
      </c>
    </row>
    <row r="237" spans="1:7">
      <c r="A237" s="5">
        <v>41365</v>
      </c>
      <c r="B237" s="9">
        <v>0.12</v>
      </c>
      <c r="C237" s="10">
        <v>15500.2</v>
      </c>
      <c r="D237" s="6">
        <v>232.08199999999999</v>
      </c>
      <c r="F237" s="12">
        <f t="shared" si="10"/>
        <v>1.1112051439423974E-2</v>
      </c>
      <c r="G237" s="12">
        <f t="shared" si="9"/>
        <v>-1.4130439612230934E-3</v>
      </c>
    </row>
    <row r="238" spans="1:7">
      <c r="A238" s="5">
        <v>41456</v>
      </c>
      <c r="B238" s="9">
        <v>0.08</v>
      </c>
      <c r="C238" s="10">
        <v>15614.4</v>
      </c>
      <c r="D238" s="6">
        <v>233.38900000000001</v>
      </c>
      <c r="F238" s="12">
        <f t="shared" si="10"/>
        <v>2.9362553349192633E-2</v>
      </c>
      <c r="G238" s="12">
        <f t="shared" si="9"/>
        <v>2.2463327424736165E-2</v>
      </c>
    </row>
    <row r="239" spans="1:7">
      <c r="A239" s="5">
        <v>41548</v>
      </c>
      <c r="B239" s="9">
        <v>0.09</v>
      </c>
      <c r="C239" s="10">
        <v>15761.5</v>
      </c>
      <c r="D239" s="6">
        <v>234.21299999999999</v>
      </c>
      <c r="F239" s="12">
        <f t="shared" si="10"/>
        <v>3.7506768642165615E-2</v>
      </c>
      <c r="G239" s="12">
        <f t="shared" si="9"/>
        <v>1.4097473542376778E-2</v>
      </c>
    </row>
    <row r="240" spans="1:7">
      <c r="A240" s="5">
        <v>41640</v>
      </c>
      <c r="B240" s="9">
        <v>7.0000000000000007E-2</v>
      </c>
      <c r="C240" s="10">
        <v>15724.9</v>
      </c>
      <c r="D240" s="6">
        <v>235.42500000000001</v>
      </c>
      <c r="F240" s="12">
        <f t="shared" si="10"/>
        <v>-9.2992571991770186E-3</v>
      </c>
      <c r="G240" s="12">
        <f t="shared" si="9"/>
        <v>2.0645734641216669E-2</v>
      </c>
    </row>
    <row r="241" spans="1:7">
      <c r="A241" s="5">
        <v>41730</v>
      </c>
      <c r="B241" s="9">
        <v>0.09</v>
      </c>
      <c r="C241" s="10">
        <v>15901.5</v>
      </c>
      <c r="D241" s="6">
        <v>236.846</v>
      </c>
      <c r="F241" s="12">
        <f t="shared" si="10"/>
        <v>4.46720045332724E-2</v>
      </c>
      <c r="G241" s="12">
        <f t="shared" si="9"/>
        <v>2.4070998020318708E-2</v>
      </c>
    </row>
    <row r="242" spans="1:7">
      <c r="A242" s="5">
        <v>41821</v>
      </c>
      <c r="B242" s="9">
        <v>0.09</v>
      </c>
      <c r="C242" s="10">
        <v>16068.8</v>
      </c>
      <c r="D242" s="6">
        <v>237.54400000000001</v>
      </c>
      <c r="F242" s="12">
        <f t="shared" si="10"/>
        <v>4.1864237031249814E-2</v>
      </c>
      <c r="G242" s="12">
        <f t="shared" si="9"/>
        <v>1.1770914289137914E-2</v>
      </c>
    </row>
    <row r="243" spans="1:7">
      <c r="A243" s="5">
        <v>41913</v>
      </c>
      <c r="B243" s="9">
        <v>0.1</v>
      </c>
      <c r="C243" s="10">
        <v>16151.4</v>
      </c>
      <c r="D243" s="6">
        <v>237.035</v>
      </c>
      <c r="F243" s="12">
        <f t="shared" si="10"/>
        <v>2.0508918244408782E-2</v>
      </c>
      <c r="G243" s="12">
        <f t="shared" si="9"/>
        <v>-8.5802396679339095E-3</v>
      </c>
    </row>
    <row r="244" spans="1:7">
      <c r="A244" s="5">
        <v>42005</v>
      </c>
      <c r="B244" s="9">
        <v>0.11</v>
      </c>
      <c r="C244" s="10">
        <v>16177.3</v>
      </c>
      <c r="D244" s="6">
        <v>235.20099999999999</v>
      </c>
      <c r="F244" s="12">
        <f t="shared" si="10"/>
        <v>6.4091672207471587E-3</v>
      </c>
      <c r="G244" s="12">
        <f t="shared" si="9"/>
        <v>-3.1069367361576072E-2</v>
      </c>
    </row>
    <row r="245" spans="1:7">
      <c r="A245" s="5">
        <v>42095</v>
      </c>
      <c r="B245" s="9">
        <v>0.12</v>
      </c>
      <c r="C245" s="10">
        <v>16333.6</v>
      </c>
      <c r="D245" s="6">
        <v>236.93299999999999</v>
      </c>
      <c r="F245" s="12">
        <f t="shared" si="10"/>
        <v>3.8461243266504928E-2</v>
      </c>
      <c r="G245" s="12">
        <f t="shared" si="9"/>
        <v>2.934773211911855E-2</v>
      </c>
    </row>
    <row r="246" spans="1:7">
      <c r="A246" s="5">
        <v>42186</v>
      </c>
      <c r="B246" s="9">
        <v>0.14000000000000001</v>
      </c>
      <c r="C246" s="10">
        <v>16414</v>
      </c>
      <c r="D246" s="6">
        <v>237.86500000000001</v>
      </c>
      <c r="F246" s="12">
        <f t="shared" si="10"/>
        <v>1.9641173470668481E-2</v>
      </c>
      <c r="G246" s="12">
        <f t="shared" si="9"/>
        <v>1.5703540403168695E-2</v>
      </c>
    </row>
    <row r="247" spans="1:7">
      <c r="A247" s="1"/>
      <c r="B247" s="3"/>
      <c r="D247" s="2"/>
    </row>
    <row r="248" spans="1:7">
      <c r="A248" s="1"/>
      <c r="B248" s="3"/>
      <c r="D248" s="2"/>
    </row>
    <row r="249" spans="1:7">
      <c r="A249" s="1"/>
      <c r="B249" s="3"/>
      <c r="D249" s="2"/>
    </row>
    <row r="250" spans="1:7">
      <c r="A250" s="1"/>
      <c r="B250" s="3"/>
      <c r="D250" s="2"/>
    </row>
    <row r="251" spans="1:7">
      <c r="A251" s="1"/>
      <c r="B251" s="3"/>
      <c r="D251" s="2"/>
    </row>
    <row r="252" spans="1:7">
      <c r="A252" s="1"/>
      <c r="B252" s="3"/>
      <c r="D252" s="2"/>
    </row>
    <row r="253" spans="1:7">
      <c r="A253" s="1"/>
      <c r="B253" s="3"/>
      <c r="D253" s="2"/>
    </row>
    <row r="254" spans="1:7">
      <c r="A254" s="1"/>
      <c r="B254" s="3"/>
      <c r="D254" s="2"/>
    </row>
    <row r="255" spans="1:7">
      <c r="A255" s="1"/>
      <c r="B255" s="3"/>
      <c r="D255" s="2"/>
    </row>
    <row r="256" spans="1:7">
      <c r="A256" s="1"/>
      <c r="B256" s="3"/>
      <c r="D256" s="2"/>
    </row>
    <row r="257" spans="1:4">
      <c r="A257" s="1"/>
      <c r="B257" s="3"/>
      <c r="D257" s="2"/>
    </row>
    <row r="258" spans="1:4">
      <c r="A258" s="1"/>
      <c r="B258" s="3"/>
      <c r="D258" s="2"/>
    </row>
    <row r="259" spans="1:4">
      <c r="A259" s="1"/>
      <c r="B259" s="3"/>
      <c r="D259" s="2"/>
    </row>
    <row r="260" spans="1:4">
      <c r="A260" s="1"/>
      <c r="B260" s="3"/>
      <c r="D260" s="2"/>
    </row>
    <row r="261" spans="1:4">
      <c r="A261" s="1"/>
      <c r="B261" s="3"/>
      <c r="D261" s="2"/>
    </row>
    <row r="262" spans="1:4">
      <c r="A262" s="1"/>
      <c r="B262" s="3"/>
      <c r="D262" s="2"/>
    </row>
    <row r="263" spans="1:4">
      <c r="A263" s="1"/>
      <c r="B263" s="3"/>
      <c r="D263" s="2"/>
    </row>
    <row r="264" spans="1:4">
      <c r="A264" s="1"/>
      <c r="B264" s="3"/>
      <c r="D264" s="2"/>
    </row>
    <row r="265" spans="1:4">
      <c r="A265" s="1"/>
      <c r="B265" s="3"/>
      <c r="D265" s="2"/>
    </row>
    <row r="266" spans="1:4">
      <c r="A266" s="1"/>
      <c r="B266" s="3"/>
      <c r="D266" s="2"/>
    </row>
    <row r="267" spans="1:4">
      <c r="A267" s="1"/>
      <c r="B267" s="3"/>
      <c r="D267" s="2"/>
    </row>
    <row r="268" spans="1:4">
      <c r="A268" s="1"/>
      <c r="B268" s="3"/>
      <c r="D268" s="2"/>
    </row>
    <row r="269" spans="1:4">
      <c r="A269" s="1"/>
      <c r="B269" s="3"/>
      <c r="D269" s="2"/>
    </row>
    <row r="270" spans="1:4">
      <c r="A270" s="1"/>
      <c r="B270" s="3"/>
      <c r="D270" s="2"/>
    </row>
    <row r="271" spans="1:4">
      <c r="A271" s="1"/>
      <c r="B271" s="3"/>
      <c r="D271" s="2"/>
    </row>
    <row r="272" spans="1:4">
      <c r="A272" s="1"/>
      <c r="B272" s="3"/>
      <c r="D272" s="2"/>
    </row>
    <row r="273" spans="1:4">
      <c r="A273" s="1"/>
      <c r="B273" s="3"/>
      <c r="D273" s="2"/>
    </row>
    <row r="274" spans="1:4">
      <c r="A274" s="1"/>
      <c r="B274" s="3"/>
      <c r="D274" s="2"/>
    </row>
    <row r="275" spans="1:4">
      <c r="A275" s="1"/>
      <c r="B275" s="3"/>
      <c r="D275" s="2"/>
    </row>
    <row r="276" spans="1:4">
      <c r="A276" s="1"/>
      <c r="B276" s="3"/>
      <c r="D276" s="2"/>
    </row>
    <row r="277" spans="1:4">
      <c r="A277" s="1"/>
      <c r="B277" s="3"/>
      <c r="D277" s="2"/>
    </row>
    <row r="278" spans="1:4">
      <c r="A278" s="1"/>
      <c r="B278" s="3"/>
      <c r="D278" s="2"/>
    </row>
    <row r="279" spans="1:4">
      <c r="A279" s="1"/>
      <c r="B279" s="3"/>
      <c r="D279" s="2"/>
    </row>
    <row r="280" spans="1:4">
      <c r="A280" s="1"/>
      <c r="B280" s="3"/>
      <c r="D280" s="2"/>
    </row>
    <row r="281" spans="1:4">
      <c r="A281" s="1"/>
      <c r="B281" s="3"/>
      <c r="D281" s="2"/>
    </row>
    <row r="282" spans="1:4">
      <c r="A282" s="1"/>
      <c r="B282" s="3"/>
      <c r="D282" s="2"/>
    </row>
    <row r="283" spans="1:4">
      <c r="A283" s="1"/>
      <c r="B283" s="3"/>
      <c r="D283" s="2"/>
    </row>
    <row r="284" spans="1:4">
      <c r="A284" s="1"/>
      <c r="B284" s="3"/>
      <c r="D284" s="2"/>
    </row>
    <row r="285" spans="1:4">
      <c r="A285" s="1"/>
      <c r="B285" s="3"/>
      <c r="D285" s="2"/>
    </row>
    <row r="286" spans="1:4">
      <c r="A286" s="1"/>
      <c r="B286" s="3"/>
      <c r="D286" s="2"/>
    </row>
    <row r="287" spans="1:4">
      <c r="A287" s="1"/>
      <c r="B287" s="3"/>
      <c r="D287" s="2"/>
    </row>
    <row r="288" spans="1:4">
      <c r="A288" s="1"/>
      <c r="B288" s="3"/>
      <c r="D288" s="2"/>
    </row>
    <row r="289" spans="1:4">
      <c r="A289" s="1"/>
      <c r="B289" s="3"/>
      <c r="D289" s="2"/>
    </row>
    <row r="290" spans="1:4">
      <c r="A290" s="1"/>
      <c r="B290" s="3"/>
      <c r="D290" s="2"/>
    </row>
    <row r="291" spans="1:4">
      <c r="A291" s="1"/>
      <c r="B291" s="3"/>
      <c r="D291" s="2"/>
    </row>
    <row r="292" spans="1:4">
      <c r="A292" s="1"/>
      <c r="B292" s="3"/>
      <c r="D292" s="2"/>
    </row>
    <row r="293" spans="1:4">
      <c r="A293" s="1"/>
      <c r="B293" s="3"/>
      <c r="D293" s="2"/>
    </row>
    <row r="294" spans="1:4">
      <c r="A294" s="1"/>
      <c r="B294" s="3"/>
      <c r="D294" s="2"/>
    </row>
    <row r="295" spans="1:4">
      <c r="A295" s="1"/>
      <c r="B295" s="3"/>
      <c r="D295" s="2"/>
    </row>
    <row r="296" spans="1:4">
      <c r="A296" s="1"/>
      <c r="B296" s="3"/>
      <c r="D296" s="2"/>
    </row>
    <row r="297" spans="1:4">
      <c r="A297" s="1"/>
      <c r="B297" s="3"/>
      <c r="D297" s="2"/>
    </row>
    <row r="298" spans="1:4">
      <c r="A298" s="1"/>
      <c r="B298" s="3"/>
      <c r="D298" s="2"/>
    </row>
    <row r="299" spans="1:4">
      <c r="A299" s="1"/>
      <c r="B299" s="3"/>
      <c r="D299" s="2"/>
    </row>
    <row r="300" spans="1:4">
      <c r="A300" s="1"/>
      <c r="B300" s="3"/>
      <c r="D300" s="2"/>
    </row>
    <row r="301" spans="1:4">
      <c r="A301" s="1"/>
      <c r="B301" s="3"/>
      <c r="D301" s="2"/>
    </row>
    <row r="302" spans="1:4">
      <c r="A302" s="1"/>
      <c r="B302" s="3"/>
      <c r="D302" s="2"/>
    </row>
    <row r="303" spans="1:4">
      <c r="A303" s="1"/>
      <c r="B303" s="3"/>
      <c r="D303" s="2"/>
    </row>
    <row r="304" spans="1:4">
      <c r="A304" s="1"/>
      <c r="B304" s="3"/>
      <c r="D304" s="2"/>
    </row>
    <row r="305" spans="1:4">
      <c r="A305" s="1"/>
      <c r="B305" s="3"/>
      <c r="D305" s="2"/>
    </row>
    <row r="306" spans="1:4">
      <c r="A306" s="1"/>
      <c r="B306" s="3"/>
      <c r="D306" s="2"/>
    </row>
    <row r="307" spans="1:4">
      <c r="A307" s="1"/>
      <c r="B307" s="3"/>
      <c r="D307" s="2"/>
    </row>
    <row r="308" spans="1:4">
      <c r="A308" s="1"/>
      <c r="B308" s="3"/>
      <c r="D308" s="2"/>
    </row>
    <row r="309" spans="1:4">
      <c r="A309" s="1"/>
      <c r="B309" s="3"/>
      <c r="D309" s="2"/>
    </row>
    <row r="310" spans="1:4">
      <c r="A310" s="1"/>
      <c r="B310" s="3"/>
      <c r="D310" s="2"/>
    </row>
    <row r="311" spans="1:4">
      <c r="A311" s="1"/>
      <c r="B311" s="3"/>
      <c r="D311" s="2"/>
    </row>
    <row r="312" spans="1:4">
      <c r="A312" s="1"/>
      <c r="B312" s="3"/>
      <c r="D312" s="2"/>
    </row>
    <row r="313" spans="1:4">
      <c r="A313" s="1"/>
      <c r="B313" s="3"/>
      <c r="D313" s="2"/>
    </row>
    <row r="314" spans="1:4">
      <c r="A314" s="1"/>
      <c r="B314" s="3"/>
      <c r="D314" s="2"/>
    </row>
    <row r="315" spans="1:4">
      <c r="A315" s="1"/>
      <c r="B315" s="3"/>
      <c r="D315" s="2"/>
    </row>
    <row r="316" spans="1:4">
      <c r="A316" s="1"/>
      <c r="B316" s="3"/>
      <c r="D316" s="2"/>
    </row>
    <row r="317" spans="1:4">
      <c r="A317" s="1"/>
      <c r="B317" s="3"/>
      <c r="D317" s="2"/>
    </row>
    <row r="318" spans="1:4">
      <c r="A318" s="1"/>
      <c r="B318" s="3"/>
      <c r="D318" s="2"/>
    </row>
    <row r="319" spans="1:4">
      <c r="A319" s="1"/>
      <c r="B319" s="3"/>
      <c r="D319" s="2"/>
    </row>
    <row r="320" spans="1:4">
      <c r="A320" s="1"/>
      <c r="B320" s="3"/>
      <c r="D320" s="2"/>
    </row>
    <row r="321" spans="1:4">
      <c r="A321" s="1"/>
      <c r="B321" s="3"/>
      <c r="D321" s="2"/>
    </row>
    <row r="322" spans="1:4">
      <c r="A322" s="1"/>
      <c r="B322" s="3"/>
      <c r="D322" s="2"/>
    </row>
    <row r="323" spans="1:4">
      <c r="A323" s="1"/>
      <c r="B323" s="3"/>
      <c r="D323" s="2"/>
    </row>
    <row r="324" spans="1:4">
      <c r="A324" s="1"/>
      <c r="B324" s="3"/>
      <c r="D324" s="2"/>
    </row>
    <row r="325" spans="1:4">
      <c r="A325" s="1"/>
      <c r="B325" s="3"/>
      <c r="D325" s="2"/>
    </row>
    <row r="326" spans="1:4">
      <c r="A326" s="1"/>
      <c r="B326" s="3"/>
      <c r="D326" s="2"/>
    </row>
    <row r="327" spans="1:4">
      <c r="A327" s="1"/>
      <c r="B327" s="3"/>
      <c r="D327" s="2"/>
    </row>
    <row r="328" spans="1:4">
      <c r="A328" s="1"/>
      <c r="B328" s="3"/>
      <c r="D328" s="2"/>
    </row>
    <row r="329" spans="1:4">
      <c r="A329" s="1"/>
      <c r="B329" s="3"/>
      <c r="D329" s="2"/>
    </row>
    <row r="330" spans="1:4">
      <c r="A330" s="1"/>
      <c r="B330" s="3"/>
      <c r="D330" s="2"/>
    </row>
    <row r="331" spans="1:4">
      <c r="A331" s="1"/>
      <c r="B331" s="3"/>
      <c r="D331" s="2"/>
    </row>
    <row r="332" spans="1:4">
      <c r="A332" s="1"/>
      <c r="B332" s="3"/>
      <c r="D332" s="2"/>
    </row>
    <row r="333" spans="1:4">
      <c r="A333" s="1"/>
      <c r="B333" s="3"/>
      <c r="D333" s="2"/>
    </row>
    <row r="334" spans="1:4">
      <c r="A334" s="1"/>
      <c r="B334" s="3"/>
      <c r="D334" s="2"/>
    </row>
    <row r="335" spans="1:4">
      <c r="A335" s="1"/>
      <c r="B335" s="3"/>
      <c r="D335" s="2"/>
    </row>
    <row r="336" spans="1:4">
      <c r="A336" s="1"/>
      <c r="B336" s="3"/>
      <c r="D336" s="2"/>
    </row>
    <row r="337" spans="1:4">
      <c r="A337" s="1"/>
      <c r="B337" s="3"/>
      <c r="D337" s="2"/>
    </row>
    <row r="338" spans="1:4">
      <c r="A338" s="1"/>
      <c r="B338" s="3"/>
      <c r="D338" s="2"/>
    </row>
    <row r="339" spans="1:4">
      <c r="A339" s="1"/>
      <c r="B339" s="3"/>
      <c r="D339" s="2"/>
    </row>
    <row r="340" spans="1:4">
      <c r="A340" s="1"/>
      <c r="B340" s="3"/>
      <c r="D340" s="2"/>
    </row>
    <row r="341" spans="1:4">
      <c r="A341" s="1"/>
      <c r="B341" s="3"/>
      <c r="D341" s="2"/>
    </row>
    <row r="342" spans="1:4">
      <c r="A342" s="1"/>
      <c r="B342" s="3"/>
      <c r="D342" s="2"/>
    </row>
    <row r="343" spans="1:4">
      <c r="A343" s="1"/>
      <c r="B343" s="3"/>
      <c r="D343" s="2"/>
    </row>
    <row r="344" spans="1:4">
      <c r="A344" s="1"/>
      <c r="B344" s="3"/>
      <c r="D344" s="2"/>
    </row>
    <row r="345" spans="1:4">
      <c r="A345" s="1"/>
      <c r="B345" s="3"/>
      <c r="D345" s="2"/>
    </row>
    <row r="346" spans="1:4">
      <c r="A346" s="1"/>
      <c r="B346" s="3"/>
      <c r="D346" s="2"/>
    </row>
    <row r="347" spans="1:4">
      <c r="A347" s="1"/>
      <c r="B347" s="3"/>
      <c r="D347" s="2"/>
    </row>
    <row r="348" spans="1:4">
      <c r="A348" s="1"/>
      <c r="B348" s="3"/>
      <c r="D348" s="2"/>
    </row>
    <row r="349" spans="1:4">
      <c r="A349" s="1"/>
      <c r="B349" s="3"/>
      <c r="D349" s="2"/>
    </row>
    <row r="350" spans="1:4">
      <c r="A350" s="1"/>
      <c r="B350" s="3"/>
      <c r="D350" s="2"/>
    </row>
    <row r="351" spans="1:4">
      <c r="A351" s="1"/>
      <c r="B351" s="3"/>
      <c r="D351" s="2"/>
    </row>
    <row r="352" spans="1:4">
      <c r="A352" s="1"/>
      <c r="B352" s="3"/>
      <c r="D352" s="2"/>
    </row>
    <row r="353" spans="1:4">
      <c r="A353" s="1"/>
      <c r="B353" s="3"/>
      <c r="D353" s="2"/>
    </row>
    <row r="354" spans="1:4">
      <c r="A354" s="1"/>
      <c r="B354" s="3"/>
      <c r="D354" s="2"/>
    </row>
    <row r="355" spans="1:4">
      <c r="A355" s="1"/>
      <c r="B355" s="3"/>
      <c r="D355" s="2"/>
    </row>
    <row r="356" spans="1:4">
      <c r="A356" s="1"/>
      <c r="B356" s="3"/>
      <c r="D356" s="2"/>
    </row>
    <row r="357" spans="1:4">
      <c r="A357" s="1"/>
      <c r="B357" s="3"/>
      <c r="D357" s="2"/>
    </row>
    <row r="358" spans="1:4">
      <c r="A358" s="1"/>
      <c r="B358" s="3"/>
      <c r="D358" s="2"/>
    </row>
    <row r="359" spans="1:4">
      <c r="A359" s="1"/>
      <c r="B359" s="3"/>
      <c r="D359" s="2"/>
    </row>
    <row r="360" spans="1:4">
      <c r="A360" s="1"/>
      <c r="B360" s="3"/>
      <c r="D360" s="2"/>
    </row>
    <row r="361" spans="1:4">
      <c r="A361" s="1"/>
      <c r="B361" s="3"/>
      <c r="D361" s="2"/>
    </row>
    <row r="362" spans="1:4">
      <c r="A362" s="1"/>
      <c r="B362" s="3"/>
      <c r="D362" s="2"/>
    </row>
    <row r="363" spans="1:4">
      <c r="A363" s="1"/>
      <c r="B363" s="3"/>
      <c r="D363" s="2"/>
    </row>
    <row r="364" spans="1:4">
      <c r="A364" s="1"/>
      <c r="B364" s="3"/>
      <c r="D364" s="2"/>
    </row>
    <row r="365" spans="1:4">
      <c r="A365" s="1"/>
      <c r="B365" s="3"/>
      <c r="D365" s="2"/>
    </row>
    <row r="366" spans="1:4">
      <c r="A366" s="1"/>
      <c r="B366" s="3"/>
      <c r="D366" s="2"/>
    </row>
    <row r="367" spans="1:4">
      <c r="A367" s="1"/>
      <c r="B367" s="3"/>
      <c r="D367" s="2"/>
    </row>
    <row r="368" spans="1:4">
      <c r="A368" s="1"/>
      <c r="B368" s="3"/>
      <c r="D368" s="2"/>
    </row>
    <row r="369" spans="1:4">
      <c r="A369" s="1"/>
      <c r="B369" s="3"/>
      <c r="D369" s="2"/>
    </row>
    <row r="370" spans="1:4">
      <c r="A370" s="1"/>
      <c r="B370" s="3"/>
      <c r="D370" s="2"/>
    </row>
    <row r="371" spans="1:4">
      <c r="A371" s="1"/>
      <c r="B371" s="3"/>
      <c r="D371" s="2"/>
    </row>
    <row r="372" spans="1:4">
      <c r="A372" s="1"/>
      <c r="B372" s="3"/>
      <c r="D372" s="2"/>
    </row>
    <row r="373" spans="1:4">
      <c r="A373" s="1"/>
      <c r="B373" s="3"/>
      <c r="D373" s="2"/>
    </row>
    <row r="374" spans="1:4">
      <c r="A374" s="1"/>
      <c r="B374" s="3"/>
      <c r="D374" s="2"/>
    </row>
    <row r="375" spans="1:4">
      <c r="A375" s="1"/>
      <c r="B375" s="3"/>
      <c r="D375" s="2"/>
    </row>
    <row r="376" spans="1:4">
      <c r="A376" s="1"/>
      <c r="B376" s="3"/>
      <c r="D376" s="2"/>
    </row>
    <row r="377" spans="1:4">
      <c r="A377" s="1"/>
      <c r="B377" s="3"/>
      <c r="D377" s="2"/>
    </row>
    <row r="378" spans="1:4">
      <c r="A378" s="1"/>
      <c r="B378" s="3"/>
      <c r="D378" s="2"/>
    </row>
    <row r="379" spans="1:4">
      <c r="A379" s="1"/>
      <c r="B379" s="3"/>
      <c r="D379" s="2"/>
    </row>
    <row r="380" spans="1:4">
      <c r="A380" s="1"/>
      <c r="B380" s="3"/>
      <c r="D380" s="2"/>
    </row>
    <row r="381" spans="1:4">
      <c r="A381" s="1"/>
      <c r="B381" s="3"/>
      <c r="D381" s="2"/>
    </row>
    <row r="382" spans="1:4">
      <c r="A382" s="1"/>
      <c r="B382" s="3"/>
      <c r="D382" s="2"/>
    </row>
    <row r="383" spans="1:4">
      <c r="A383" s="1"/>
      <c r="B383" s="3"/>
      <c r="D383" s="2"/>
    </row>
    <row r="384" spans="1:4">
      <c r="A384" s="1"/>
      <c r="B384" s="3"/>
      <c r="D384" s="2"/>
    </row>
    <row r="385" spans="1:4">
      <c r="A385" s="1"/>
      <c r="B385" s="3"/>
      <c r="D385" s="2"/>
    </row>
    <row r="386" spans="1:4">
      <c r="A386" s="1"/>
      <c r="B386" s="3"/>
      <c r="D386" s="2"/>
    </row>
    <row r="387" spans="1:4">
      <c r="A387" s="1"/>
      <c r="B387" s="3"/>
      <c r="D387" s="2"/>
    </row>
    <row r="388" spans="1:4">
      <c r="A388" s="1"/>
      <c r="B388" s="3"/>
      <c r="D388" s="2"/>
    </row>
    <row r="389" spans="1:4">
      <c r="A389" s="1"/>
      <c r="B389" s="3"/>
      <c r="D389" s="2"/>
    </row>
    <row r="390" spans="1:4">
      <c r="A390" s="1"/>
      <c r="B390" s="3"/>
      <c r="D390" s="2"/>
    </row>
    <row r="391" spans="1:4">
      <c r="A391" s="1"/>
      <c r="B391" s="3"/>
      <c r="D391" s="2"/>
    </row>
    <row r="392" spans="1:4">
      <c r="A392" s="1"/>
      <c r="B392" s="3"/>
      <c r="D392" s="2"/>
    </row>
    <row r="393" spans="1:4">
      <c r="A393" s="1"/>
      <c r="B393" s="3"/>
      <c r="D393" s="2"/>
    </row>
    <row r="394" spans="1:4">
      <c r="A394" s="1"/>
      <c r="B394" s="3"/>
      <c r="D394" s="2"/>
    </row>
    <row r="395" spans="1:4">
      <c r="A395" s="1"/>
      <c r="B395" s="3"/>
      <c r="D395" s="2"/>
    </row>
    <row r="396" spans="1:4">
      <c r="A396" s="1"/>
      <c r="B396" s="3"/>
      <c r="D396" s="2"/>
    </row>
    <row r="397" spans="1:4">
      <c r="A397" s="1"/>
      <c r="B397" s="3"/>
      <c r="D397" s="2"/>
    </row>
    <row r="398" spans="1:4">
      <c r="A398" s="1"/>
      <c r="B398" s="3"/>
      <c r="D398" s="2"/>
    </row>
    <row r="399" spans="1:4">
      <c r="A399" s="1"/>
      <c r="B399" s="3"/>
      <c r="D399" s="2"/>
    </row>
    <row r="400" spans="1:4">
      <c r="A400" s="1"/>
      <c r="B400" s="3"/>
      <c r="D400" s="2"/>
    </row>
    <row r="401" spans="1:4">
      <c r="A401" s="1"/>
      <c r="B401" s="3"/>
      <c r="D401" s="2"/>
    </row>
    <row r="402" spans="1:4">
      <c r="A402" s="1"/>
      <c r="B402" s="3"/>
      <c r="D402" s="2"/>
    </row>
    <row r="403" spans="1:4">
      <c r="A403" s="1"/>
      <c r="B403" s="3"/>
      <c r="D403" s="2"/>
    </row>
    <row r="404" spans="1:4">
      <c r="A404" s="1"/>
      <c r="B404" s="3"/>
      <c r="D404" s="2"/>
    </row>
    <row r="405" spans="1:4">
      <c r="A405" s="1"/>
      <c r="B405" s="3"/>
      <c r="D405" s="2"/>
    </row>
    <row r="406" spans="1:4">
      <c r="A406" s="1"/>
      <c r="B406" s="3"/>
      <c r="D406" s="2"/>
    </row>
    <row r="407" spans="1:4">
      <c r="A407" s="1"/>
      <c r="B407" s="3"/>
      <c r="D407" s="2"/>
    </row>
    <row r="408" spans="1:4">
      <c r="A408" s="1"/>
      <c r="B408" s="3"/>
      <c r="D408" s="2"/>
    </row>
    <row r="409" spans="1:4">
      <c r="A409" s="1"/>
      <c r="B409" s="3"/>
      <c r="D409" s="2"/>
    </row>
    <row r="410" spans="1:4">
      <c r="A410" s="1"/>
      <c r="B410" s="3"/>
      <c r="D410" s="2"/>
    </row>
    <row r="411" spans="1:4">
      <c r="A411" s="1"/>
      <c r="B411" s="3"/>
      <c r="D411" s="2"/>
    </row>
    <row r="412" spans="1:4">
      <c r="A412" s="1"/>
      <c r="B412" s="3"/>
      <c r="D412" s="2"/>
    </row>
    <row r="413" spans="1:4">
      <c r="A413" s="1"/>
      <c r="B413" s="3"/>
      <c r="D413" s="2"/>
    </row>
    <row r="414" spans="1:4">
      <c r="A414" s="1"/>
      <c r="B414" s="3"/>
      <c r="D414" s="2"/>
    </row>
    <row r="415" spans="1:4">
      <c r="A415" s="1"/>
      <c r="B415" s="3"/>
      <c r="D415" s="2"/>
    </row>
    <row r="416" spans="1:4">
      <c r="A416" s="1"/>
      <c r="B416" s="3"/>
      <c r="D416" s="2"/>
    </row>
    <row r="417" spans="1:4">
      <c r="A417" s="1"/>
      <c r="B417" s="3"/>
      <c r="D417" s="2"/>
    </row>
    <row r="418" spans="1:4">
      <c r="A418" s="1"/>
      <c r="B418" s="3"/>
      <c r="D418" s="2"/>
    </row>
    <row r="419" spans="1:4">
      <c r="A419" s="1"/>
      <c r="B419" s="3"/>
      <c r="D419" s="2"/>
    </row>
    <row r="420" spans="1:4">
      <c r="A420" s="1"/>
      <c r="B420" s="3"/>
      <c r="D420" s="2"/>
    </row>
    <row r="421" spans="1:4">
      <c r="A421" s="1"/>
      <c r="B421" s="3"/>
      <c r="D421" s="2"/>
    </row>
    <row r="422" spans="1:4">
      <c r="A422" s="1"/>
      <c r="B422" s="3"/>
      <c r="D422" s="2"/>
    </row>
    <row r="423" spans="1:4">
      <c r="A423" s="1"/>
      <c r="B423" s="3"/>
      <c r="D423" s="2"/>
    </row>
    <row r="424" spans="1:4">
      <c r="A424" s="1"/>
      <c r="B424" s="3"/>
      <c r="D424" s="2"/>
    </row>
    <row r="425" spans="1:4">
      <c r="A425" s="1"/>
      <c r="B425" s="3"/>
      <c r="D425" s="2"/>
    </row>
    <row r="426" spans="1:4">
      <c r="A426" s="1"/>
      <c r="B426" s="3"/>
      <c r="D426" s="2"/>
    </row>
    <row r="427" spans="1:4">
      <c r="A427" s="1"/>
      <c r="B427" s="3"/>
      <c r="D427" s="2"/>
    </row>
    <row r="428" spans="1:4">
      <c r="A428" s="1"/>
      <c r="B428" s="3"/>
      <c r="D428" s="2"/>
    </row>
    <row r="429" spans="1:4">
      <c r="A429" s="1"/>
      <c r="B429" s="3"/>
      <c r="D429" s="2"/>
    </row>
    <row r="430" spans="1:4">
      <c r="A430" s="1"/>
      <c r="B430" s="3"/>
      <c r="D430" s="2"/>
    </row>
    <row r="431" spans="1:4">
      <c r="A431" s="1"/>
      <c r="B431" s="3"/>
      <c r="D431" s="2"/>
    </row>
    <row r="432" spans="1:4">
      <c r="A432" s="1"/>
      <c r="B432" s="3"/>
      <c r="D432" s="2"/>
    </row>
    <row r="433" spans="1:4">
      <c r="A433" s="1"/>
      <c r="B433" s="3"/>
      <c r="D433" s="2"/>
    </row>
    <row r="434" spans="1:4">
      <c r="A434" s="1"/>
      <c r="B434" s="3"/>
      <c r="D434" s="2"/>
    </row>
    <row r="435" spans="1:4">
      <c r="A435" s="1"/>
      <c r="B435" s="3"/>
      <c r="D435" s="2"/>
    </row>
    <row r="436" spans="1:4">
      <c r="A436" s="1"/>
      <c r="B436" s="3"/>
      <c r="D436" s="2"/>
    </row>
    <row r="437" spans="1:4">
      <c r="A437" s="1"/>
      <c r="B437" s="3"/>
      <c r="D437" s="2"/>
    </row>
    <row r="438" spans="1:4">
      <c r="A438" s="1"/>
      <c r="B438" s="3"/>
      <c r="D438" s="2"/>
    </row>
    <row r="439" spans="1:4">
      <c r="A439" s="1"/>
      <c r="B439" s="3"/>
      <c r="D439" s="2"/>
    </row>
    <row r="440" spans="1:4">
      <c r="A440" s="1"/>
      <c r="B440" s="3"/>
      <c r="D440" s="2"/>
    </row>
    <row r="441" spans="1:4">
      <c r="A441" s="1"/>
      <c r="B441" s="3"/>
      <c r="D441" s="2"/>
    </row>
    <row r="442" spans="1:4">
      <c r="A442" s="1"/>
      <c r="B442" s="3"/>
      <c r="D442" s="2"/>
    </row>
    <row r="443" spans="1:4">
      <c r="A443" s="1"/>
      <c r="B443" s="3"/>
      <c r="D443" s="2"/>
    </row>
    <row r="444" spans="1:4">
      <c r="A444" s="1"/>
      <c r="B444" s="3"/>
      <c r="D444" s="2"/>
    </row>
    <row r="445" spans="1:4">
      <c r="A445" s="1"/>
      <c r="B445" s="3"/>
      <c r="D445" s="2"/>
    </row>
    <row r="446" spans="1:4">
      <c r="A446" s="1"/>
      <c r="B446" s="3"/>
      <c r="D446" s="2"/>
    </row>
    <row r="447" spans="1:4">
      <c r="A447" s="1"/>
      <c r="B447" s="3"/>
      <c r="D447" s="2"/>
    </row>
    <row r="448" spans="1:4">
      <c r="A448" s="1"/>
      <c r="B448" s="3"/>
      <c r="D448" s="2"/>
    </row>
    <row r="449" spans="1:4">
      <c r="A449" s="1"/>
      <c r="B449" s="3"/>
      <c r="D449" s="2"/>
    </row>
    <row r="450" spans="1:4">
      <c r="A450" s="1"/>
      <c r="B450" s="3"/>
      <c r="D450" s="2"/>
    </row>
    <row r="451" spans="1:4">
      <c r="A451" s="1"/>
      <c r="B451" s="3"/>
      <c r="D451" s="2"/>
    </row>
    <row r="452" spans="1:4">
      <c r="A452" s="1"/>
      <c r="B452" s="3"/>
      <c r="D452" s="2"/>
    </row>
    <row r="453" spans="1:4">
      <c r="A453" s="1"/>
      <c r="B453" s="3"/>
      <c r="D453" s="2"/>
    </row>
    <row r="454" spans="1:4">
      <c r="A454" s="1"/>
      <c r="B454" s="3"/>
      <c r="D454" s="2"/>
    </row>
    <row r="455" spans="1:4">
      <c r="A455" s="1"/>
      <c r="B455" s="3"/>
      <c r="D455" s="2"/>
    </row>
    <row r="456" spans="1:4">
      <c r="A456" s="1"/>
      <c r="B456" s="3"/>
      <c r="D456" s="2"/>
    </row>
    <row r="457" spans="1:4">
      <c r="A457" s="1"/>
      <c r="B457" s="3"/>
      <c r="D457" s="2"/>
    </row>
    <row r="458" spans="1:4">
      <c r="A458" s="1"/>
      <c r="B458" s="3"/>
      <c r="D458" s="2"/>
    </row>
    <row r="459" spans="1:4">
      <c r="A459" s="1"/>
      <c r="B459" s="3"/>
      <c r="D459" s="2"/>
    </row>
    <row r="460" spans="1:4">
      <c r="A460" s="1"/>
      <c r="B460" s="3"/>
      <c r="D460" s="2"/>
    </row>
    <row r="461" spans="1:4">
      <c r="A461" s="1"/>
      <c r="B461" s="3"/>
      <c r="D461" s="2"/>
    </row>
    <row r="462" spans="1:4">
      <c r="A462" s="1"/>
      <c r="B462" s="3"/>
      <c r="D462" s="2"/>
    </row>
    <row r="463" spans="1:4">
      <c r="A463" s="1"/>
      <c r="B463" s="3"/>
      <c r="D463" s="2"/>
    </row>
    <row r="464" spans="1:4">
      <c r="A464" s="1"/>
      <c r="B464" s="3"/>
      <c r="D464" s="2"/>
    </row>
    <row r="465" spans="1:4">
      <c r="A465" s="1"/>
      <c r="B465" s="3"/>
      <c r="D465" s="2"/>
    </row>
    <row r="466" spans="1:4">
      <c r="A466" s="1"/>
      <c r="B466" s="3"/>
      <c r="D466" s="2"/>
    </row>
    <row r="467" spans="1:4">
      <c r="A467" s="1"/>
      <c r="B467" s="3"/>
      <c r="D467" s="2"/>
    </row>
    <row r="468" spans="1:4">
      <c r="A468" s="1"/>
      <c r="B468" s="3"/>
      <c r="D468" s="2"/>
    </row>
    <row r="469" spans="1:4">
      <c r="A469" s="1"/>
      <c r="B469" s="3"/>
      <c r="D469" s="2"/>
    </row>
    <row r="470" spans="1:4">
      <c r="A470" s="1"/>
      <c r="B470" s="3"/>
      <c r="D470" s="2"/>
    </row>
    <row r="471" spans="1:4">
      <c r="A471" s="1"/>
      <c r="B471" s="3"/>
      <c r="D471" s="2"/>
    </row>
    <row r="472" spans="1:4">
      <c r="A472" s="1"/>
      <c r="B472" s="3"/>
      <c r="D472" s="2"/>
    </row>
    <row r="473" spans="1:4">
      <c r="A473" s="1"/>
      <c r="B473" s="3"/>
      <c r="D473" s="2"/>
    </row>
    <row r="474" spans="1:4">
      <c r="A474" s="1"/>
      <c r="B474" s="3"/>
      <c r="D474" s="2"/>
    </row>
    <row r="475" spans="1:4">
      <c r="A475" s="1"/>
      <c r="B475" s="3"/>
      <c r="D475" s="2"/>
    </row>
    <row r="476" spans="1:4">
      <c r="A476" s="1"/>
      <c r="B476" s="3"/>
      <c r="D476" s="2"/>
    </row>
    <row r="477" spans="1:4">
      <c r="A477" s="1"/>
      <c r="B477" s="3"/>
      <c r="D477" s="2"/>
    </row>
    <row r="478" spans="1:4">
      <c r="A478" s="1"/>
      <c r="B478" s="3"/>
      <c r="D478" s="2"/>
    </row>
    <row r="479" spans="1:4">
      <c r="A479" s="1"/>
      <c r="B479" s="3"/>
      <c r="D479" s="2"/>
    </row>
    <row r="480" spans="1:4">
      <c r="A480" s="1"/>
      <c r="B480" s="3"/>
      <c r="D480" s="2"/>
    </row>
    <row r="481" spans="1:4">
      <c r="A481" s="1"/>
      <c r="B481" s="3"/>
      <c r="D481" s="2"/>
    </row>
    <row r="482" spans="1:4">
      <c r="A482" s="1"/>
      <c r="B482" s="3"/>
      <c r="D482" s="2"/>
    </row>
    <row r="483" spans="1:4">
      <c r="A483" s="1"/>
      <c r="B483" s="3"/>
      <c r="D483" s="2"/>
    </row>
    <row r="484" spans="1:4">
      <c r="A484" s="1"/>
      <c r="B484" s="3"/>
      <c r="D484" s="2"/>
    </row>
    <row r="485" spans="1:4">
      <c r="A485" s="1"/>
      <c r="B485" s="3"/>
      <c r="D485" s="2"/>
    </row>
    <row r="486" spans="1:4">
      <c r="A486" s="1"/>
      <c r="B486" s="3"/>
      <c r="D486" s="2"/>
    </row>
    <row r="487" spans="1:4">
      <c r="A487" s="1"/>
      <c r="B487" s="3"/>
      <c r="D487" s="2"/>
    </row>
    <row r="488" spans="1:4">
      <c r="A488" s="1"/>
      <c r="B488" s="3"/>
      <c r="D488" s="2"/>
    </row>
    <row r="489" spans="1:4">
      <c r="A489" s="1"/>
      <c r="B489" s="3"/>
      <c r="D489" s="2"/>
    </row>
    <row r="490" spans="1:4">
      <c r="A490" s="1"/>
      <c r="B490" s="3"/>
      <c r="D490" s="2"/>
    </row>
    <row r="491" spans="1:4">
      <c r="A491" s="1"/>
      <c r="B491" s="3"/>
      <c r="D491" s="2"/>
    </row>
    <row r="492" spans="1:4">
      <c r="A492" s="1"/>
      <c r="B492" s="3"/>
      <c r="D492" s="2"/>
    </row>
    <row r="493" spans="1:4">
      <c r="A493" s="1"/>
      <c r="B493" s="3"/>
      <c r="D493" s="2"/>
    </row>
    <row r="494" spans="1:4">
      <c r="A494" s="1"/>
      <c r="B494" s="3"/>
      <c r="D494" s="2"/>
    </row>
    <row r="495" spans="1:4">
      <c r="A495" s="1"/>
      <c r="B495" s="3"/>
      <c r="D495" s="2"/>
    </row>
    <row r="496" spans="1:4">
      <c r="A496" s="1"/>
      <c r="B496" s="3"/>
      <c r="D496" s="2"/>
    </row>
    <row r="497" spans="1:4">
      <c r="A497" s="1"/>
      <c r="B497" s="3"/>
      <c r="D497" s="2"/>
    </row>
    <row r="498" spans="1:4">
      <c r="A498" s="1"/>
      <c r="B498" s="3"/>
      <c r="D498" s="2"/>
    </row>
    <row r="499" spans="1:4">
      <c r="A499" s="1"/>
      <c r="B499" s="3"/>
      <c r="D499" s="2"/>
    </row>
    <row r="500" spans="1:4">
      <c r="A500" s="1"/>
      <c r="B500" s="3"/>
      <c r="D500" s="2"/>
    </row>
    <row r="501" spans="1:4">
      <c r="A501" s="1"/>
      <c r="B501" s="3"/>
      <c r="D501" s="2"/>
    </row>
    <row r="502" spans="1:4">
      <c r="A502" s="1"/>
      <c r="B502" s="3"/>
      <c r="D502" s="2"/>
    </row>
    <row r="503" spans="1:4">
      <c r="A503" s="1"/>
      <c r="B503" s="3"/>
      <c r="D503" s="2"/>
    </row>
    <row r="504" spans="1:4">
      <c r="A504" s="1"/>
      <c r="B504" s="3"/>
      <c r="D504" s="2"/>
    </row>
    <row r="505" spans="1:4">
      <c r="A505" s="1"/>
      <c r="B505" s="3"/>
      <c r="D505" s="2"/>
    </row>
    <row r="506" spans="1:4">
      <c r="A506" s="1"/>
      <c r="B506" s="3"/>
      <c r="D506" s="2"/>
    </row>
    <row r="507" spans="1:4">
      <c r="A507" s="1"/>
      <c r="B507" s="3"/>
      <c r="D507" s="2"/>
    </row>
    <row r="508" spans="1:4">
      <c r="A508" s="1"/>
      <c r="B508" s="3"/>
      <c r="D508" s="2"/>
    </row>
    <row r="509" spans="1:4">
      <c r="A509" s="1"/>
      <c r="B509" s="3"/>
      <c r="D509" s="2"/>
    </row>
    <row r="510" spans="1:4">
      <c r="A510" s="1"/>
      <c r="B510" s="3"/>
      <c r="D510" s="2"/>
    </row>
    <row r="511" spans="1:4">
      <c r="A511" s="1"/>
      <c r="B511" s="3"/>
      <c r="D511" s="2"/>
    </row>
    <row r="512" spans="1:4">
      <c r="A512" s="1"/>
      <c r="B512" s="3"/>
      <c r="D512" s="2"/>
    </row>
    <row r="513" spans="1:4">
      <c r="A513" s="1"/>
      <c r="B513" s="3"/>
      <c r="D513" s="2"/>
    </row>
    <row r="514" spans="1:4">
      <c r="A514" s="1"/>
      <c r="B514" s="3"/>
      <c r="D514" s="2"/>
    </row>
    <row r="515" spans="1:4">
      <c r="A515" s="1"/>
      <c r="B515" s="3"/>
      <c r="D515" s="2"/>
    </row>
    <row r="516" spans="1:4">
      <c r="A516" s="1"/>
      <c r="B516" s="3"/>
      <c r="D516" s="2"/>
    </row>
    <row r="517" spans="1:4">
      <c r="A517" s="1"/>
      <c r="B517" s="3"/>
      <c r="D517" s="2"/>
    </row>
    <row r="518" spans="1:4">
      <c r="A518" s="1"/>
      <c r="B518" s="3"/>
      <c r="D518" s="2"/>
    </row>
    <row r="519" spans="1:4">
      <c r="A519" s="1"/>
      <c r="B519" s="3"/>
      <c r="D519" s="2"/>
    </row>
    <row r="520" spans="1:4">
      <c r="A520" s="1"/>
      <c r="B520" s="3"/>
      <c r="D520" s="2"/>
    </row>
    <row r="521" spans="1:4">
      <c r="A521" s="1"/>
      <c r="B521" s="3"/>
      <c r="D521" s="2"/>
    </row>
    <row r="522" spans="1:4">
      <c r="A522" s="1"/>
      <c r="B522" s="3"/>
      <c r="D522" s="2"/>
    </row>
    <row r="523" spans="1:4">
      <c r="A523" s="1"/>
      <c r="B523" s="3"/>
      <c r="D523" s="2"/>
    </row>
    <row r="524" spans="1:4">
      <c r="A524" s="1"/>
      <c r="B524" s="3"/>
      <c r="D524" s="2"/>
    </row>
    <row r="525" spans="1:4">
      <c r="A525" s="1"/>
      <c r="B525" s="3"/>
      <c r="D525" s="2"/>
    </row>
    <row r="526" spans="1:4">
      <c r="A526" s="1"/>
      <c r="B526" s="3"/>
      <c r="D526" s="2"/>
    </row>
    <row r="527" spans="1:4">
      <c r="A527" s="1"/>
      <c r="B527" s="3"/>
      <c r="D527" s="2"/>
    </row>
    <row r="528" spans="1:4">
      <c r="A528" s="1"/>
      <c r="B528" s="3"/>
      <c r="D528" s="2"/>
    </row>
    <row r="529" spans="1:4">
      <c r="A529" s="1"/>
      <c r="B529" s="3"/>
      <c r="D529" s="2"/>
    </row>
    <row r="530" spans="1:4">
      <c r="A530" s="1"/>
      <c r="B530" s="3"/>
      <c r="D530" s="2"/>
    </row>
    <row r="531" spans="1:4">
      <c r="A531" s="1"/>
      <c r="B531" s="3"/>
      <c r="D531" s="2"/>
    </row>
    <row r="532" spans="1:4">
      <c r="A532" s="1"/>
      <c r="B532" s="3"/>
      <c r="D532" s="2"/>
    </row>
    <row r="533" spans="1:4">
      <c r="A533" s="1"/>
      <c r="B533" s="3"/>
      <c r="D533" s="2"/>
    </row>
    <row r="534" spans="1:4">
      <c r="A534" s="1"/>
      <c r="B534" s="3"/>
      <c r="D534" s="2"/>
    </row>
    <row r="535" spans="1:4">
      <c r="A535" s="1"/>
      <c r="B535" s="3"/>
      <c r="D535" s="2"/>
    </row>
    <row r="536" spans="1:4">
      <c r="A536" s="1"/>
      <c r="B536" s="3"/>
      <c r="D536" s="2"/>
    </row>
    <row r="537" spans="1:4">
      <c r="A537" s="1"/>
      <c r="B537" s="3"/>
      <c r="D537" s="2"/>
    </row>
    <row r="538" spans="1:4">
      <c r="A538" s="1"/>
      <c r="B538" s="3"/>
      <c r="D538" s="2"/>
    </row>
    <row r="539" spans="1:4">
      <c r="A539" s="1"/>
      <c r="B539" s="3"/>
      <c r="D539" s="2"/>
    </row>
    <row r="540" spans="1:4">
      <c r="A540" s="1"/>
      <c r="B540" s="3"/>
      <c r="D540" s="2"/>
    </row>
    <row r="541" spans="1:4">
      <c r="A541" s="1"/>
      <c r="B541" s="3"/>
      <c r="D541" s="2"/>
    </row>
    <row r="542" spans="1:4">
      <c r="A542" s="1"/>
      <c r="B542" s="3"/>
      <c r="D542" s="2"/>
    </row>
    <row r="543" spans="1:4">
      <c r="A543" s="1"/>
      <c r="B543" s="3"/>
      <c r="D543" s="2"/>
    </row>
    <row r="544" spans="1:4">
      <c r="A544" s="1"/>
      <c r="B544" s="3"/>
      <c r="D544" s="2"/>
    </row>
    <row r="545" spans="1:4">
      <c r="A545" s="1"/>
      <c r="B545" s="3"/>
      <c r="D545" s="2"/>
    </row>
    <row r="546" spans="1:4">
      <c r="A546" s="1"/>
      <c r="B546" s="3"/>
      <c r="D546" s="2"/>
    </row>
    <row r="547" spans="1:4">
      <c r="A547" s="1"/>
      <c r="B547" s="3"/>
      <c r="D547" s="2"/>
    </row>
    <row r="548" spans="1:4">
      <c r="A548" s="1"/>
      <c r="B548" s="3"/>
      <c r="D548" s="2"/>
    </row>
    <row r="549" spans="1:4">
      <c r="A549" s="1"/>
      <c r="B549" s="3"/>
      <c r="D549" s="2"/>
    </row>
    <row r="550" spans="1:4">
      <c r="A550" s="1"/>
      <c r="B550" s="3"/>
      <c r="D550" s="2"/>
    </row>
    <row r="551" spans="1:4">
      <c r="A551" s="1"/>
      <c r="B551" s="3"/>
      <c r="D551" s="2"/>
    </row>
    <row r="552" spans="1:4">
      <c r="A552" s="1"/>
      <c r="B552" s="3"/>
      <c r="D552" s="2"/>
    </row>
    <row r="553" spans="1:4">
      <c r="A553" s="1"/>
      <c r="B553" s="3"/>
      <c r="D553" s="2"/>
    </row>
    <row r="554" spans="1:4">
      <c r="A554" s="1"/>
      <c r="B554" s="3"/>
      <c r="D554" s="2"/>
    </row>
    <row r="555" spans="1:4">
      <c r="A555" s="1"/>
      <c r="B555" s="3"/>
      <c r="D555" s="2"/>
    </row>
    <row r="556" spans="1:4">
      <c r="A556" s="1"/>
      <c r="B556" s="3"/>
      <c r="D556" s="2"/>
    </row>
    <row r="557" spans="1:4">
      <c r="A557" s="1"/>
      <c r="B557" s="3"/>
      <c r="D557" s="2"/>
    </row>
    <row r="558" spans="1:4">
      <c r="A558" s="1"/>
      <c r="B558" s="3"/>
      <c r="D558" s="2"/>
    </row>
    <row r="559" spans="1:4">
      <c r="A559" s="1"/>
      <c r="B559" s="3"/>
      <c r="D559" s="2"/>
    </row>
    <row r="560" spans="1:4">
      <c r="A560" s="1"/>
      <c r="B560" s="3"/>
      <c r="D560" s="2"/>
    </row>
    <row r="561" spans="1:4">
      <c r="A561" s="1"/>
      <c r="B561" s="3"/>
      <c r="D561" s="2"/>
    </row>
    <row r="562" spans="1:4">
      <c r="A562" s="1"/>
      <c r="B562" s="3"/>
      <c r="D562" s="2"/>
    </row>
    <row r="563" spans="1:4">
      <c r="A563" s="1"/>
      <c r="B563" s="3"/>
      <c r="D563" s="2"/>
    </row>
    <row r="564" spans="1:4">
      <c r="A564" s="1"/>
      <c r="B564" s="3"/>
      <c r="D564" s="2"/>
    </row>
    <row r="565" spans="1:4">
      <c r="A565" s="1"/>
      <c r="B565" s="3"/>
      <c r="D565" s="2"/>
    </row>
    <row r="566" spans="1:4">
      <c r="A566" s="1"/>
      <c r="B566" s="3"/>
      <c r="D566" s="2"/>
    </row>
    <row r="567" spans="1:4">
      <c r="A567" s="1"/>
      <c r="B567" s="3"/>
      <c r="D567" s="2"/>
    </row>
    <row r="568" spans="1:4">
      <c r="A568" s="1"/>
      <c r="B568" s="3"/>
      <c r="D568" s="2"/>
    </row>
    <row r="569" spans="1:4">
      <c r="A569" s="1"/>
      <c r="B569" s="3"/>
      <c r="D569" s="2"/>
    </row>
    <row r="570" spans="1:4">
      <c r="A570" s="1"/>
      <c r="B570" s="3"/>
      <c r="D570" s="2"/>
    </row>
    <row r="571" spans="1:4">
      <c r="A571" s="1"/>
      <c r="B571" s="3"/>
      <c r="D571" s="2"/>
    </row>
    <row r="572" spans="1:4">
      <c r="A572" s="1"/>
      <c r="B572" s="3"/>
      <c r="D572" s="2"/>
    </row>
    <row r="573" spans="1:4">
      <c r="A573" s="1"/>
      <c r="B573" s="3"/>
      <c r="D573" s="2"/>
    </row>
    <row r="574" spans="1:4">
      <c r="A574" s="1"/>
      <c r="B574" s="3"/>
      <c r="D574" s="2"/>
    </row>
    <row r="575" spans="1:4">
      <c r="A575" s="1"/>
      <c r="B575" s="3"/>
      <c r="D575" s="2"/>
    </row>
    <row r="576" spans="1:4">
      <c r="A576" s="1"/>
      <c r="B576" s="3"/>
      <c r="D576" s="2"/>
    </row>
    <row r="577" spans="1:4">
      <c r="A577" s="1"/>
      <c r="B577" s="3"/>
      <c r="D577" s="2"/>
    </row>
    <row r="578" spans="1:4">
      <c r="A578" s="1"/>
      <c r="B578" s="3"/>
      <c r="D578" s="2"/>
    </row>
    <row r="579" spans="1:4">
      <c r="A579" s="1"/>
      <c r="B579" s="3"/>
      <c r="D579" s="2"/>
    </row>
    <row r="580" spans="1:4">
      <c r="A580" s="1"/>
      <c r="B580" s="3"/>
      <c r="D580" s="2"/>
    </row>
    <row r="581" spans="1:4">
      <c r="A581" s="1"/>
      <c r="B581" s="3"/>
      <c r="D581" s="2"/>
    </row>
    <row r="582" spans="1:4">
      <c r="A582" s="1"/>
      <c r="B582" s="3"/>
      <c r="D582" s="2"/>
    </row>
    <row r="583" spans="1:4">
      <c r="A583" s="1"/>
      <c r="B583" s="3"/>
      <c r="D583" s="2"/>
    </row>
    <row r="584" spans="1:4">
      <c r="A584" s="1"/>
      <c r="B584" s="3"/>
      <c r="D584" s="2"/>
    </row>
    <row r="585" spans="1:4">
      <c r="A585" s="1"/>
      <c r="B585" s="3"/>
      <c r="D585" s="2"/>
    </row>
    <row r="586" spans="1:4">
      <c r="A586" s="1"/>
      <c r="B586" s="3"/>
      <c r="D586" s="2"/>
    </row>
    <row r="587" spans="1:4">
      <c r="A587" s="1"/>
      <c r="B587" s="3"/>
      <c r="D587" s="2"/>
    </row>
    <row r="588" spans="1:4">
      <c r="A588" s="1"/>
      <c r="B588" s="3"/>
      <c r="D588" s="2"/>
    </row>
    <row r="589" spans="1:4">
      <c r="A589" s="1"/>
      <c r="B589" s="3"/>
      <c r="D589" s="2"/>
    </row>
    <row r="590" spans="1:4">
      <c r="A590" s="1"/>
      <c r="B590" s="3"/>
      <c r="D590" s="2"/>
    </row>
    <row r="591" spans="1:4">
      <c r="A591" s="1"/>
      <c r="B591" s="3"/>
      <c r="D591" s="2"/>
    </row>
    <row r="592" spans="1:4">
      <c r="A592" s="1"/>
      <c r="B592" s="3"/>
      <c r="D592" s="2"/>
    </row>
    <row r="593" spans="1:4">
      <c r="A593" s="1"/>
      <c r="B593" s="3"/>
      <c r="D593" s="2"/>
    </row>
    <row r="594" spans="1:4">
      <c r="A594" s="1"/>
      <c r="B594" s="3"/>
      <c r="D594" s="2"/>
    </row>
    <row r="595" spans="1:4">
      <c r="A595" s="1"/>
      <c r="B595" s="3"/>
      <c r="D595" s="2"/>
    </row>
    <row r="596" spans="1:4">
      <c r="A596" s="1"/>
      <c r="B596" s="3"/>
      <c r="D596" s="2"/>
    </row>
    <row r="597" spans="1:4">
      <c r="A597" s="1"/>
      <c r="B597" s="3"/>
      <c r="D597" s="2"/>
    </row>
    <row r="598" spans="1:4">
      <c r="A598" s="1"/>
      <c r="B598" s="3"/>
      <c r="D598" s="2"/>
    </row>
    <row r="599" spans="1:4">
      <c r="A599" s="1"/>
      <c r="B599" s="3"/>
      <c r="D599" s="2"/>
    </row>
    <row r="600" spans="1:4">
      <c r="A600" s="1"/>
      <c r="B600" s="3"/>
      <c r="D600" s="2"/>
    </row>
    <row r="601" spans="1:4">
      <c r="A601" s="1"/>
      <c r="B601" s="3"/>
      <c r="D601" s="2"/>
    </row>
    <row r="602" spans="1:4">
      <c r="A602" s="1"/>
      <c r="B602" s="3"/>
      <c r="D602" s="2"/>
    </row>
    <row r="603" spans="1:4">
      <c r="A603" s="1"/>
      <c r="B603" s="3"/>
      <c r="D603" s="2"/>
    </row>
    <row r="604" spans="1:4">
      <c r="A604" s="1"/>
      <c r="B604" s="3"/>
      <c r="D604" s="2"/>
    </row>
    <row r="605" spans="1:4">
      <c r="A605" s="1"/>
      <c r="B605" s="3"/>
      <c r="D605" s="2"/>
    </row>
    <row r="606" spans="1:4">
      <c r="A606" s="1"/>
      <c r="B606" s="3"/>
      <c r="D606" s="2"/>
    </row>
    <row r="607" spans="1:4">
      <c r="A607" s="1"/>
      <c r="B607" s="3"/>
      <c r="D607" s="2"/>
    </row>
    <row r="608" spans="1:4">
      <c r="A608" s="1"/>
      <c r="B608" s="3"/>
      <c r="D608" s="2"/>
    </row>
    <row r="609" spans="1:4">
      <c r="A609" s="1"/>
      <c r="B609" s="3"/>
      <c r="D609" s="2"/>
    </row>
    <row r="610" spans="1:4">
      <c r="A610" s="1"/>
      <c r="B610" s="3"/>
      <c r="D610" s="2"/>
    </row>
    <row r="611" spans="1:4">
      <c r="A611" s="1"/>
      <c r="B611" s="3"/>
      <c r="D611" s="2"/>
    </row>
    <row r="612" spans="1:4">
      <c r="A612" s="1"/>
      <c r="B612" s="3"/>
      <c r="D612" s="2"/>
    </row>
    <row r="613" spans="1:4">
      <c r="A613" s="1"/>
      <c r="B613" s="3"/>
      <c r="D613" s="2"/>
    </row>
    <row r="614" spans="1:4">
      <c r="A614" s="1"/>
      <c r="B614" s="3"/>
      <c r="D614" s="2"/>
    </row>
    <row r="615" spans="1:4">
      <c r="A615" s="1"/>
      <c r="B615" s="3"/>
      <c r="D615" s="2"/>
    </row>
    <row r="616" spans="1:4">
      <c r="A616" s="1"/>
      <c r="B616" s="3"/>
      <c r="D616" s="2"/>
    </row>
    <row r="617" spans="1:4">
      <c r="A617" s="1"/>
      <c r="B617" s="3"/>
      <c r="D617" s="2"/>
    </row>
    <row r="618" spans="1:4">
      <c r="A618" s="1"/>
      <c r="B618" s="3"/>
      <c r="D618" s="2"/>
    </row>
    <row r="619" spans="1:4">
      <c r="A619" s="1"/>
      <c r="B619" s="3"/>
      <c r="D619" s="2"/>
    </row>
    <row r="620" spans="1:4">
      <c r="A620" s="1"/>
      <c r="B620" s="3"/>
      <c r="D620" s="2"/>
    </row>
    <row r="621" spans="1:4">
      <c r="A621" s="1"/>
      <c r="B621" s="3"/>
      <c r="D621" s="2"/>
    </row>
    <row r="622" spans="1:4">
      <c r="A622" s="1"/>
      <c r="B622" s="3"/>
      <c r="D622" s="2"/>
    </row>
    <row r="623" spans="1:4">
      <c r="A623" s="1"/>
      <c r="B623" s="3"/>
      <c r="D623" s="2"/>
    </row>
    <row r="624" spans="1:4">
      <c r="A624" s="1"/>
      <c r="B624" s="3"/>
      <c r="D624" s="2"/>
    </row>
    <row r="625" spans="1:4">
      <c r="A625" s="1"/>
      <c r="B625" s="3"/>
      <c r="D625" s="2"/>
    </row>
    <row r="626" spans="1:4">
      <c r="A626" s="1"/>
      <c r="B626" s="3"/>
      <c r="D626" s="2"/>
    </row>
    <row r="627" spans="1:4">
      <c r="A627" s="1"/>
      <c r="B627" s="3"/>
      <c r="D627" s="2"/>
    </row>
    <row r="628" spans="1:4">
      <c r="A628" s="1"/>
      <c r="B628" s="3"/>
      <c r="D628" s="2"/>
    </row>
    <row r="629" spans="1:4">
      <c r="A629" s="1"/>
      <c r="B629" s="3"/>
      <c r="D629" s="2"/>
    </row>
    <row r="630" spans="1:4">
      <c r="A630" s="1"/>
      <c r="B630" s="3"/>
      <c r="D630" s="2"/>
    </row>
    <row r="631" spans="1:4">
      <c r="A631" s="1"/>
      <c r="B631" s="3"/>
      <c r="D631" s="2"/>
    </row>
    <row r="632" spans="1:4">
      <c r="A632" s="1"/>
      <c r="B632" s="3"/>
      <c r="D632" s="2"/>
    </row>
    <row r="633" spans="1:4">
      <c r="A633" s="1"/>
      <c r="B633" s="3"/>
      <c r="D633" s="2"/>
    </row>
    <row r="634" spans="1:4">
      <c r="A634" s="1"/>
      <c r="B634" s="3"/>
      <c r="D634" s="2"/>
    </row>
    <row r="635" spans="1:4">
      <c r="A635" s="1"/>
      <c r="B635" s="3"/>
      <c r="D635" s="2"/>
    </row>
    <row r="636" spans="1:4">
      <c r="A636" s="1"/>
      <c r="B636" s="3"/>
      <c r="D636" s="2"/>
    </row>
    <row r="637" spans="1:4">
      <c r="A637" s="1"/>
      <c r="B637" s="3"/>
      <c r="D637" s="2"/>
    </row>
    <row r="638" spans="1:4">
      <c r="A638" s="1"/>
      <c r="B638" s="3"/>
      <c r="D638" s="2"/>
    </row>
    <row r="639" spans="1:4">
      <c r="A639" s="1"/>
      <c r="B639" s="3"/>
      <c r="D639" s="2"/>
    </row>
    <row r="640" spans="1:4">
      <c r="A640" s="1"/>
      <c r="B640" s="3"/>
      <c r="D640" s="2"/>
    </row>
    <row r="641" spans="1:4">
      <c r="A641" s="1"/>
      <c r="B641" s="3"/>
      <c r="D641" s="2"/>
    </row>
    <row r="642" spans="1:4">
      <c r="A642" s="1"/>
      <c r="B642" s="3"/>
      <c r="D642" s="2"/>
    </row>
    <row r="643" spans="1:4">
      <c r="A643" s="1"/>
      <c r="B643" s="3"/>
      <c r="D643" s="2"/>
    </row>
    <row r="644" spans="1:4">
      <c r="A644" s="1"/>
      <c r="B644" s="3"/>
      <c r="D644" s="2"/>
    </row>
    <row r="645" spans="1:4">
      <c r="A645" s="1"/>
      <c r="B645" s="3"/>
      <c r="D645" s="2"/>
    </row>
    <row r="646" spans="1:4">
      <c r="A646" s="1"/>
      <c r="B646" s="3"/>
      <c r="D646" s="2"/>
    </row>
    <row r="647" spans="1:4">
      <c r="A647" s="1"/>
      <c r="B647" s="3"/>
      <c r="D647" s="2"/>
    </row>
    <row r="648" spans="1:4">
      <c r="A648" s="1"/>
      <c r="B648" s="3"/>
      <c r="D648" s="2"/>
    </row>
    <row r="649" spans="1:4">
      <c r="A649" s="1"/>
      <c r="B649" s="3"/>
      <c r="D649" s="2"/>
    </row>
    <row r="650" spans="1:4">
      <c r="A650" s="1"/>
      <c r="B650" s="3"/>
      <c r="D650" s="2"/>
    </row>
    <row r="651" spans="1:4">
      <c r="A651" s="1"/>
      <c r="B651" s="3"/>
      <c r="D651" s="2"/>
    </row>
    <row r="652" spans="1:4">
      <c r="A652" s="1"/>
      <c r="B652" s="3"/>
      <c r="D652" s="2"/>
    </row>
    <row r="653" spans="1:4">
      <c r="A653" s="1"/>
      <c r="B653" s="3"/>
      <c r="D653" s="2"/>
    </row>
    <row r="654" spans="1:4">
      <c r="A654" s="1"/>
      <c r="B654" s="3"/>
      <c r="D654" s="2"/>
    </row>
    <row r="655" spans="1:4">
      <c r="A655" s="1"/>
      <c r="B655" s="3"/>
      <c r="D655" s="2"/>
    </row>
    <row r="656" spans="1:4">
      <c r="A656" s="1"/>
      <c r="B656" s="3"/>
      <c r="D656" s="2"/>
    </row>
    <row r="657" spans="1:4">
      <c r="A657" s="1"/>
      <c r="B657" s="3"/>
      <c r="D657" s="2"/>
    </row>
    <row r="658" spans="1:4">
      <c r="A658" s="1"/>
      <c r="B658" s="3"/>
      <c r="D658" s="2"/>
    </row>
    <row r="659" spans="1:4">
      <c r="A659" s="1"/>
      <c r="B659" s="3"/>
      <c r="D659" s="2"/>
    </row>
    <row r="660" spans="1:4">
      <c r="A660" s="1"/>
      <c r="B660" s="3"/>
      <c r="D660" s="2"/>
    </row>
    <row r="661" spans="1:4">
      <c r="A661" s="1"/>
      <c r="B661" s="3"/>
      <c r="D661" s="2"/>
    </row>
    <row r="662" spans="1:4">
      <c r="A662" s="1"/>
      <c r="B662" s="3"/>
      <c r="D662" s="2"/>
    </row>
    <row r="663" spans="1:4">
      <c r="A663" s="1"/>
      <c r="B663" s="3"/>
      <c r="D663" s="2"/>
    </row>
    <row r="664" spans="1:4">
      <c r="A664" s="1"/>
      <c r="B664" s="3"/>
      <c r="D664" s="2"/>
    </row>
    <row r="665" spans="1:4">
      <c r="A665" s="1"/>
      <c r="B665" s="3"/>
      <c r="D665" s="2"/>
    </row>
    <row r="666" spans="1:4">
      <c r="A666" s="1"/>
      <c r="B666" s="3"/>
      <c r="D666" s="2"/>
    </row>
    <row r="667" spans="1:4">
      <c r="A667" s="1"/>
      <c r="B667" s="3"/>
      <c r="D667" s="2"/>
    </row>
    <row r="668" spans="1:4">
      <c r="A668" s="1"/>
      <c r="B668" s="3"/>
      <c r="D668" s="2"/>
    </row>
    <row r="669" spans="1:4">
      <c r="A669" s="1"/>
      <c r="B669" s="3"/>
      <c r="D669" s="2"/>
    </row>
    <row r="670" spans="1:4">
      <c r="A670" s="1"/>
      <c r="B670" s="3"/>
      <c r="D670" s="2"/>
    </row>
    <row r="671" spans="1:4">
      <c r="A671" s="1"/>
      <c r="B671" s="3"/>
      <c r="D671" s="2"/>
    </row>
    <row r="672" spans="1:4">
      <c r="A672" s="1"/>
      <c r="B672" s="3"/>
      <c r="D672" s="2"/>
    </row>
    <row r="673" spans="1:4">
      <c r="A673" s="1"/>
      <c r="B673" s="3"/>
      <c r="D673" s="2"/>
    </row>
    <row r="674" spans="1:4">
      <c r="A674" s="1"/>
      <c r="B674" s="3"/>
      <c r="D674" s="2"/>
    </row>
    <row r="675" spans="1:4">
      <c r="A675" s="1"/>
      <c r="B675" s="3"/>
      <c r="D675" s="2"/>
    </row>
    <row r="676" spans="1:4">
      <c r="A676" s="1"/>
      <c r="B676" s="3"/>
      <c r="D676" s="2"/>
    </row>
    <row r="677" spans="1:4">
      <c r="A677" s="1"/>
      <c r="B677" s="3"/>
      <c r="D677" s="2"/>
    </row>
    <row r="678" spans="1:4">
      <c r="A678" s="1"/>
      <c r="B678" s="3"/>
      <c r="D678" s="2"/>
    </row>
    <row r="679" spans="1:4">
      <c r="A679" s="1"/>
      <c r="B679" s="3"/>
      <c r="D679" s="2"/>
    </row>
    <row r="680" spans="1:4">
      <c r="A680" s="1"/>
      <c r="B680" s="3"/>
      <c r="D680" s="2"/>
    </row>
    <row r="681" spans="1:4">
      <c r="A681" s="1"/>
      <c r="B681" s="3"/>
      <c r="D681" s="2"/>
    </row>
    <row r="682" spans="1:4">
      <c r="A682" s="1"/>
      <c r="B682" s="3"/>
      <c r="D682" s="2"/>
    </row>
    <row r="683" spans="1:4">
      <c r="A683" s="1"/>
      <c r="B683" s="3"/>
      <c r="D683" s="2"/>
    </row>
    <row r="684" spans="1:4">
      <c r="A684" s="1"/>
      <c r="B684" s="3"/>
      <c r="D684" s="2"/>
    </row>
    <row r="685" spans="1:4">
      <c r="A685" s="1"/>
      <c r="B685" s="3"/>
      <c r="D685" s="2"/>
    </row>
    <row r="686" spans="1:4">
      <c r="A686" s="1"/>
      <c r="B686" s="3"/>
      <c r="D686" s="2"/>
    </row>
    <row r="687" spans="1:4">
      <c r="A687" s="1"/>
      <c r="B687" s="3"/>
      <c r="D687" s="2"/>
    </row>
    <row r="688" spans="1:4">
      <c r="A688" s="1"/>
      <c r="B688" s="3"/>
      <c r="D688" s="2"/>
    </row>
    <row r="689" spans="1:4">
      <c r="A689" s="1"/>
      <c r="B689" s="3"/>
      <c r="D689" s="2"/>
    </row>
    <row r="690" spans="1:4">
      <c r="A690" s="1"/>
      <c r="B690" s="3"/>
      <c r="D690" s="2"/>
    </row>
    <row r="691" spans="1:4">
      <c r="A691" s="1"/>
      <c r="B691" s="3"/>
      <c r="D691" s="2"/>
    </row>
    <row r="692" spans="1:4">
      <c r="A692" s="1"/>
      <c r="B692" s="3"/>
      <c r="D692" s="2"/>
    </row>
    <row r="693" spans="1:4">
      <c r="A693" s="1"/>
      <c r="B693" s="3"/>
      <c r="D693" s="2"/>
    </row>
    <row r="694" spans="1:4">
      <c r="A694" s="1"/>
      <c r="B694" s="3"/>
      <c r="D694" s="2"/>
    </row>
    <row r="695" spans="1:4">
      <c r="A695" s="1"/>
      <c r="B695" s="3"/>
      <c r="D695" s="2"/>
    </row>
    <row r="696" spans="1:4">
      <c r="A696" s="1"/>
      <c r="B696" s="3"/>
      <c r="D696" s="2"/>
    </row>
    <row r="697" spans="1:4">
      <c r="A697" s="1"/>
      <c r="B697" s="3"/>
      <c r="D697" s="2"/>
    </row>
    <row r="698" spans="1:4">
      <c r="A698" s="1"/>
      <c r="B698" s="3"/>
      <c r="D698" s="2"/>
    </row>
    <row r="699" spans="1:4">
      <c r="A699" s="1"/>
      <c r="B699" s="3"/>
      <c r="D699" s="2"/>
    </row>
    <row r="700" spans="1:4">
      <c r="A700" s="1"/>
      <c r="B700" s="3"/>
      <c r="D700" s="2"/>
    </row>
    <row r="701" spans="1:4">
      <c r="A701" s="1"/>
      <c r="B701" s="3"/>
      <c r="D701" s="2"/>
    </row>
    <row r="702" spans="1:4">
      <c r="A702" s="1"/>
      <c r="B702" s="3"/>
      <c r="D702" s="2"/>
    </row>
    <row r="703" spans="1:4">
      <c r="A703" s="1"/>
      <c r="B703" s="3"/>
      <c r="D703" s="2"/>
    </row>
    <row r="704" spans="1:4">
      <c r="A704" s="1"/>
      <c r="B704" s="3"/>
      <c r="D704" s="2"/>
    </row>
    <row r="705" spans="1:4">
      <c r="A705" s="1"/>
      <c r="B705" s="3"/>
      <c r="D705" s="2"/>
    </row>
    <row r="706" spans="1:4">
      <c r="A706" s="1"/>
      <c r="B706" s="3"/>
      <c r="D706" s="2"/>
    </row>
    <row r="707" spans="1:4">
      <c r="A707" s="1"/>
      <c r="B707" s="3"/>
      <c r="D7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5"/>
  <sheetViews>
    <sheetView workbookViewId="0">
      <selection activeCell="N14" sqref="N14"/>
    </sheetView>
  </sheetViews>
  <sheetFormatPr defaultRowHeight="15"/>
  <cols>
    <col min="1" max="1" width="15" bestFit="1" customWidth="1"/>
    <col min="2" max="2" width="16" bestFit="1" customWidth="1"/>
    <col min="3" max="3" width="10.7109375" bestFit="1" customWidth="1"/>
    <col min="5" max="5" width="14" bestFit="1" customWidth="1"/>
    <col min="7" max="7" width="18" bestFit="1" customWidth="1"/>
    <col min="9" max="9" width="14.5703125" bestFit="1" customWidth="1"/>
  </cols>
  <sheetData>
    <row r="1" spans="1:15">
      <c r="A1" s="7" t="s">
        <v>0</v>
      </c>
      <c r="B1" t="s">
        <v>10</v>
      </c>
      <c r="C1" t="s">
        <v>5</v>
      </c>
      <c r="D1" t="s">
        <v>4</v>
      </c>
      <c r="E1" t="s">
        <v>11</v>
      </c>
      <c r="G1" t="s">
        <v>12</v>
      </c>
    </row>
    <row r="2" spans="1:15" ht="15.75" thickBot="1">
      <c r="A2" s="8">
        <f>'1-2'!A3</f>
        <v>19998</v>
      </c>
      <c r="B2" s="14">
        <f>'1-2'!B4</f>
        <v>1.34</v>
      </c>
      <c r="C2">
        <f>'1-2'!G3</f>
        <v>-1.238876300520381E-2</v>
      </c>
      <c r="D2">
        <f>'1-2'!F3</f>
        <v>7.7236520430723099E-2</v>
      </c>
      <c r="E2" s="14">
        <f>'1-2'!B3</f>
        <v>0.99</v>
      </c>
    </row>
    <row r="3" spans="1:15">
      <c r="A3" s="8">
        <f>'1-2'!A4</f>
        <v>20090</v>
      </c>
      <c r="B3" s="14">
        <f>'1-2'!B5</f>
        <v>1.5</v>
      </c>
      <c r="C3">
        <f>'1-2'!G4</f>
        <v>5.3781520707148235E-3</v>
      </c>
      <c r="D3">
        <f>'1-2'!F4</f>
        <v>0.11260685822272504</v>
      </c>
      <c r="E3" s="14">
        <f>'1-2'!B4</f>
        <v>1.34</v>
      </c>
      <c r="G3" s="18" t="s">
        <v>13</v>
      </c>
      <c r="H3" s="18"/>
    </row>
    <row r="4" spans="1:15">
      <c r="A4" s="8">
        <f>'1-2'!A5</f>
        <v>20180</v>
      </c>
      <c r="B4" s="14">
        <f>'1-2'!B6</f>
        <v>1.94</v>
      </c>
      <c r="C4">
        <f>'1-2'!G5</f>
        <v>-5.3781520707145859E-3</v>
      </c>
      <c r="D4">
        <f>'1-2'!F5</f>
        <v>6.4606952161473899E-2</v>
      </c>
      <c r="E4" s="14">
        <f>'1-2'!B5</f>
        <v>1.5</v>
      </c>
      <c r="G4" s="15" t="s">
        <v>14</v>
      </c>
      <c r="H4" s="15">
        <v>0.97212445200085373</v>
      </c>
    </row>
    <row r="5" spans="1:15">
      <c r="A5" s="8">
        <f>'1-2'!A6</f>
        <v>20271</v>
      </c>
      <c r="B5" s="14">
        <f>'1-2'!B7</f>
        <v>2.36</v>
      </c>
      <c r="C5">
        <f>'1-2'!G6</f>
        <v>2.9887549490771508E-3</v>
      </c>
      <c r="D5">
        <f>'1-2'!F6</f>
        <v>5.3318583903785653E-2</v>
      </c>
      <c r="E5" s="14">
        <f>'1-2'!B6</f>
        <v>1.94</v>
      </c>
      <c r="G5" s="19" t="s">
        <v>15</v>
      </c>
      <c r="H5" s="19">
        <v>0.94502595017796009</v>
      </c>
    </row>
    <row r="6" spans="1:15">
      <c r="A6" s="8">
        <f>'1-2'!A7</f>
        <v>20363</v>
      </c>
      <c r="B6" s="14">
        <f>'1-2'!B8</f>
        <v>2.48</v>
      </c>
      <c r="C6">
        <f>'1-2'!G7</f>
        <v>1.1932738088414682E-2</v>
      </c>
      <c r="D6">
        <f>'1-2'!F7</f>
        <v>2.4094285551602798E-2</v>
      </c>
      <c r="E6" s="14">
        <f>'1-2'!B7</f>
        <v>2.36</v>
      </c>
      <c r="G6" s="15" t="s">
        <v>16</v>
      </c>
      <c r="H6" s="15">
        <v>0.94433589934337381</v>
      </c>
    </row>
    <row r="7" spans="1:15">
      <c r="A7" s="8">
        <f>'1-2'!A8</f>
        <v>20455</v>
      </c>
      <c r="B7" s="14">
        <f>'1-2'!B9</f>
        <v>2.69</v>
      </c>
      <c r="C7">
        <f>'1-2'!G8</f>
        <v>4.4678593415378395E-4</v>
      </c>
      <c r="D7">
        <f>'1-2'!F8</f>
        <v>-1.5565343558754913E-2</v>
      </c>
      <c r="E7" s="14">
        <f>'1-2'!B8</f>
        <v>2.48</v>
      </c>
      <c r="G7" s="15" t="s">
        <v>17</v>
      </c>
      <c r="H7" s="15">
        <v>0.84050862673296012</v>
      </c>
    </row>
    <row r="8" spans="1:15" ht="15.75" thickBot="1">
      <c r="A8" s="8">
        <f>'1-2'!A9</f>
        <v>20546</v>
      </c>
      <c r="B8" s="14">
        <f>'1-2'!B10</f>
        <v>2.81</v>
      </c>
      <c r="C8">
        <f>'1-2'!G9</f>
        <v>2.6272428716256718E-2</v>
      </c>
      <c r="D8">
        <f>'1-2'!F9</f>
        <v>3.2932649310476736E-2</v>
      </c>
      <c r="E8" s="14">
        <f>'1-2'!B9</f>
        <v>2.69</v>
      </c>
      <c r="G8" s="16" t="s">
        <v>18</v>
      </c>
      <c r="H8" s="16">
        <v>243</v>
      </c>
    </row>
    <row r="9" spans="1:15">
      <c r="A9" s="8">
        <f>'1-2'!A10</f>
        <v>20637</v>
      </c>
      <c r="B9" s="14">
        <f>'1-2'!B11</f>
        <v>2.93</v>
      </c>
      <c r="C9">
        <f>'1-2'!G10</f>
        <v>4.1211682942642748E-2</v>
      </c>
      <c r="D9">
        <f>'1-2'!F10</f>
        <v>-3.295424203588197E-3</v>
      </c>
      <c r="E9" s="14">
        <f>'1-2'!B10</f>
        <v>2.81</v>
      </c>
    </row>
    <row r="10" spans="1:15" ht="15.75" thickBot="1">
      <c r="A10" s="8">
        <f>'1-2'!A11</f>
        <v>20729</v>
      </c>
      <c r="B10" s="14">
        <f>'1-2'!B12</f>
        <v>2.93</v>
      </c>
      <c r="C10">
        <f>'1-2'!G11</f>
        <v>3.3973266356427799E-2</v>
      </c>
      <c r="D10">
        <f>'1-2'!F11</f>
        <v>6.4834006276557166E-2</v>
      </c>
      <c r="E10" s="14">
        <f>'1-2'!B11</f>
        <v>2.93</v>
      </c>
      <c r="G10" t="s">
        <v>19</v>
      </c>
    </row>
    <row r="11" spans="1:15">
      <c r="A11" s="8">
        <f>'1-2'!A12</f>
        <v>20821</v>
      </c>
      <c r="B11" s="14">
        <f>'1-2'!B13</f>
        <v>3</v>
      </c>
      <c r="C11">
        <f>'1-2'!G12</f>
        <v>3.2823218140385101E-2</v>
      </c>
      <c r="D11">
        <f>'1-2'!F12</f>
        <v>2.5726273508273088E-2</v>
      </c>
      <c r="E11" s="14">
        <f>'1-2'!B12</f>
        <v>2.93</v>
      </c>
      <c r="G11" s="17"/>
      <c r="H11" s="17" t="s">
        <v>24</v>
      </c>
      <c r="I11" s="17" t="s">
        <v>25</v>
      </c>
      <c r="J11" s="17" t="s">
        <v>26</v>
      </c>
      <c r="K11" s="17" t="s">
        <v>27</v>
      </c>
      <c r="L11" s="17" t="s">
        <v>28</v>
      </c>
    </row>
    <row r="12" spans="1:15">
      <c r="A12" s="8">
        <f>'1-2'!A13</f>
        <v>20911</v>
      </c>
      <c r="B12" s="14">
        <f>'1-2'!B14</f>
        <v>3.23</v>
      </c>
      <c r="C12">
        <f>'1-2'!G13</f>
        <v>3.3841392032827211E-2</v>
      </c>
      <c r="D12">
        <f>'1-2'!F13</f>
        <v>-8.8379224759465354E-3</v>
      </c>
      <c r="E12" s="14">
        <f>'1-2'!B13</f>
        <v>3</v>
      </c>
      <c r="G12" s="15" t="s">
        <v>20</v>
      </c>
      <c r="H12" s="15">
        <v>3</v>
      </c>
      <c r="I12" s="15">
        <v>2902.4734386444402</v>
      </c>
      <c r="J12" s="15">
        <v>967.4911462148134</v>
      </c>
      <c r="K12" s="15">
        <v>1369.5019305998796</v>
      </c>
      <c r="L12" s="15">
        <v>3.3820005020197741E-150</v>
      </c>
    </row>
    <row r="13" spans="1:15">
      <c r="A13" s="8">
        <f>'1-2'!A14</f>
        <v>21002</v>
      </c>
      <c r="B13" s="14">
        <f>'1-2'!B15</f>
        <v>3.25</v>
      </c>
      <c r="C13">
        <f>'1-2'!G14</f>
        <v>3.5539362369655471E-2</v>
      </c>
      <c r="D13">
        <f>'1-2'!F14</f>
        <v>3.8713811745992151E-2</v>
      </c>
      <c r="E13" s="14">
        <f>'1-2'!B14</f>
        <v>3.23</v>
      </c>
      <c r="G13" s="15" t="s">
        <v>21</v>
      </c>
      <c r="H13" s="15">
        <v>239</v>
      </c>
      <c r="I13" s="15">
        <v>168.84268563539382</v>
      </c>
      <c r="J13" s="15">
        <v>0.70645475161252647</v>
      </c>
      <c r="K13" s="15"/>
      <c r="L13" s="15"/>
    </row>
    <row r="14" spans="1:15" ht="15.75" thickBot="1">
      <c r="A14" s="8">
        <f>'1-2'!A15</f>
        <v>21094</v>
      </c>
      <c r="B14" s="14">
        <f>'1-2'!B16</f>
        <v>1.86</v>
      </c>
      <c r="C14">
        <f>'1-2'!G15</f>
        <v>1.9342465730079667E-2</v>
      </c>
      <c r="D14">
        <f>'1-2'!F15</f>
        <v>-4.1242523241018493E-2</v>
      </c>
      <c r="E14" s="14">
        <f>'1-2'!B15</f>
        <v>3.25</v>
      </c>
      <c r="G14" s="16" t="s">
        <v>22</v>
      </c>
      <c r="H14" s="16">
        <v>242</v>
      </c>
      <c r="I14" s="16">
        <v>3071.3161242798342</v>
      </c>
      <c r="J14" s="16"/>
      <c r="K14" s="16"/>
      <c r="L14" s="16"/>
    </row>
    <row r="15" spans="1:15" ht="15.75" thickBot="1">
      <c r="A15" s="8">
        <f>'1-2'!A16</f>
        <v>21186</v>
      </c>
      <c r="B15" s="14">
        <f>'1-2'!B17</f>
        <v>0.94</v>
      </c>
      <c r="C15">
        <f>'1-2'!G16</f>
        <v>4.7185383606816275E-2</v>
      </c>
      <c r="D15">
        <f>'1-2'!F16</f>
        <v>-0.10493385291354597</v>
      </c>
      <c r="E15" s="14">
        <f>'1-2'!B16</f>
        <v>1.86</v>
      </c>
    </row>
    <row r="16" spans="1:15">
      <c r="A16" s="8">
        <f>'1-2'!A17</f>
        <v>21276</v>
      </c>
      <c r="B16" s="14">
        <f>'1-2'!B18</f>
        <v>1.32</v>
      </c>
      <c r="C16">
        <f>'1-2'!G17</f>
        <v>2.6774511676718033E-2</v>
      </c>
      <c r="D16">
        <f>'1-2'!F17</f>
        <v>2.6170199037753614E-2</v>
      </c>
      <c r="E16" s="14">
        <f>'1-2'!B17</f>
        <v>0.94</v>
      </c>
      <c r="G16" s="17"/>
      <c r="H16" s="17" t="s">
        <v>29</v>
      </c>
      <c r="I16" s="17" t="s">
        <v>17</v>
      </c>
      <c r="J16" s="17" t="s">
        <v>30</v>
      </c>
      <c r="K16" s="17" t="s">
        <v>31</v>
      </c>
      <c r="L16" s="17" t="s">
        <v>32</v>
      </c>
      <c r="M16" s="17" t="s">
        <v>33</v>
      </c>
      <c r="N16" s="17" t="s">
        <v>34</v>
      </c>
      <c r="O16" s="17" t="s">
        <v>35</v>
      </c>
    </row>
    <row r="17" spans="1:15">
      <c r="A17" s="8">
        <f>'1-2'!A18</f>
        <v>21367</v>
      </c>
      <c r="B17" s="14">
        <f>'1-2'!B19</f>
        <v>2.16</v>
      </c>
      <c r="C17">
        <f>'1-2'!G18</f>
        <v>-2.3511920874735009E-3</v>
      </c>
      <c r="D17">
        <f>'1-2'!F18</f>
        <v>9.1531338649179797E-2</v>
      </c>
      <c r="E17" s="14">
        <f>'1-2'!B18</f>
        <v>1.32</v>
      </c>
      <c r="G17" s="19" t="s">
        <v>23</v>
      </c>
      <c r="H17" s="19">
        <v>-0.14833176218235966</v>
      </c>
      <c r="I17" s="19">
        <v>0.10935808732767045</v>
      </c>
      <c r="J17" s="15">
        <v>-1.3563858495248924</v>
      </c>
      <c r="K17" s="15">
        <v>0.17625636604759334</v>
      </c>
      <c r="L17" s="15">
        <v>-0.36376056776484511</v>
      </c>
      <c r="M17" s="15">
        <v>6.7097043400125789E-2</v>
      </c>
      <c r="N17" s="15">
        <v>-0.36376056776484511</v>
      </c>
      <c r="O17" s="15">
        <v>6.7097043400125789E-2</v>
      </c>
    </row>
    <row r="18" spans="1:15">
      <c r="A18" s="8">
        <f>'1-2'!A19</f>
        <v>21459</v>
      </c>
      <c r="B18" s="14">
        <f>'1-2'!B20</f>
        <v>2.57</v>
      </c>
      <c r="C18">
        <f>'1-2'!G19</f>
        <v>4.148230460276469E-3</v>
      </c>
      <c r="D18">
        <f>'1-2'!F19</f>
        <v>9.2496073360408104E-2</v>
      </c>
      <c r="E18" s="14">
        <f>'1-2'!B19</f>
        <v>2.16</v>
      </c>
      <c r="G18" s="19" t="s">
        <v>40</v>
      </c>
      <c r="H18" s="19">
        <v>3.89507759571344</v>
      </c>
      <c r="I18" s="21">
        <v>2.4677360237005499</v>
      </c>
      <c r="J18" s="15">
        <v>1.578401238343349</v>
      </c>
      <c r="K18" s="15">
        <v>0.11579606389306414</v>
      </c>
      <c r="L18" s="15">
        <v>-0.96621284077508651</v>
      </c>
      <c r="M18" s="15">
        <v>8.7563680322019657</v>
      </c>
      <c r="N18" s="15">
        <v>-0.96621284077508651</v>
      </c>
      <c r="O18" s="15">
        <v>8.7563680322019657</v>
      </c>
    </row>
    <row r="19" spans="1:15">
      <c r="A19" s="8">
        <f>'1-2'!A20</f>
        <v>21551</v>
      </c>
      <c r="B19" s="14">
        <f>'1-2'!B21</f>
        <v>3.08</v>
      </c>
      <c r="C19">
        <f>'1-2'!G20</f>
        <v>6.9041718328406738E-3</v>
      </c>
      <c r="D19">
        <f>'1-2'!F20</f>
        <v>7.3642928360154153E-2</v>
      </c>
      <c r="E19" s="14">
        <f>'1-2'!B20</f>
        <v>2.57</v>
      </c>
      <c r="G19" s="19" t="s">
        <v>41</v>
      </c>
      <c r="H19" s="19">
        <v>7.9395308644408171</v>
      </c>
      <c r="I19" s="19">
        <v>1.533588417948885</v>
      </c>
      <c r="J19" s="22">
        <v>5.1770936527152651</v>
      </c>
      <c r="K19" s="15">
        <v>4.7802581098573591E-7</v>
      </c>
      <c r="L19" s="15">
        <v>4.9184546074654705</v>
      </c>
      <c r="M19" s="15">
        <v>10.960607121416164</v>
      </c>
      <c r="N19" s="15">
        <v>4.9184546074654705</v>
      </c>
      <c r="O19" s="15">
        <v>10.960607121416164</v>
      </c>
    </row>
    <row r="20" spans="1:15" ht="15.75" thickBot="1">
      <c r="A20" s="8">
        <f>'1-2'!A21</f>
        <v>21641</v>
      </c>
      <c r="B20" s="14">
        <f>'1-2'!B22</f>
        <v>3.58</v>
      </c>
      <c r="C20">
        <f>'1-2'!G21</f>
        <v>6.8922754663579867E-3</v>
      </c>
      <c r="D20">
        <f>'1-2'!F21</f>
        <v>9.6127833812786292E-2</v>
      </c>
      <c r="E20" s="14">
        <f>'1-2'!B21</f>
        <v>3.08</v>
      </c>
      <c r="G20" s="20" t="s">
        <v>42</v>
      </c>
      <c r="H20" s="20">
        <v>0.95308177118447812</v>
      </c>
      <c r="I20" s="20">
        <v>2.0925919616710805E-2</v>
      </c>
      <c r="J20" s="23">
        <v>45.545514301955741</v>
      </c>
      <c r="K20" s="16">
        <v>8.4427292605920554E-120</v>
      </c>
      <c r="L20" s="16">
        <v>0.91185897752646894</v>
      </c>
      <c r="M20" s="16">
        <v>0.9943045648424873</v>
      </c>
      <c r="N20" s="16">
        <v>0.91185897752646894</v>
      </c>
      <c r="O20" s="16">
        <v>0.9943045648424873</v>
      </c>
    </row>
    <row r="21" spans="1:15">
      <c r="A21" s="8">
        <f>'1-2'!A22</f>
        <v>21732</v>
      </c>
      <c r="B21" s="14">
        <f>'1-2'!B23</f>
        <v>3.99</v>
      </c>
      <c r="C21">
        <f>'1-2'!G22</f>
        <v>2.0605856407670105E-2</v>
      </c>
      <c r="D21">
        <f>'1-2'!F22</f>
        <v>-7.7477412972144439E-3</v>
      </c>
      <c r="E21" s="14">
        <f>'1-2'!B22</f>
        <v>3.58</v>
      </c>
    </row>
    <row r="22" spans="1:15">
      <c r="A22" s="8">
        <f>'1-2'!A23</f>
        <v>21824</v>
      </c>
      <c r="B22" s="14">
        <f>'1-2'!B24</f>
        <v>3.93</v>
      </c>
      <c r="C22">
        <f>'1-2'!G23</f>
        <v>2.4179162810268214E-2</v>
      </c>
      <c r="D22">
        <f>'1-2'!F23</f>
        <v>1.5742370520986551E-2</v>
      </c>
      <c r="E22" s="14">
        <f>'1-2'!B23</f>
        <v>3.99</v>
      </c>
    </row>
    <row r="23" spans="1:15">
      <c r="A23" s="8">
        <f>'1-2'!A24</f>
        <v>21916</v>
      </c>
      <c r="B23" s="14">
        <f>'1-2'!B25</f>
        <v>3.7</v>
      </c>
      <c r="C23">
        <f>'1-2'!G24</f>
        <v>3.6755324450492475E-3</v>
      </c>
      <c r="D23">
        <f>'1-2'!F24</f>
        <v>8.8183167698301493E-2</v>
      </c>
      <c r="E23" s="14">
        <f>'1-2'!B24</f>
        <v>3.93</v>
      </c>
    </row>
    <row r="24" spans="1:15">
      <c r="A24" s="8">
        <f>'1-2'!A25</f>
        <v>22007</v>
      </c>
      <c r="B24" s="14">
        <f>'1-2'!B26</f>
        <v>2.94</v>
      </c>
      <c r="C24">
        <f>'1-2'!G25</f>
        <v>2.3876618291992936E-2</v>
      </c>
      <c r="D24">
        <f>'1-2'!F25</f>
        <v>-1.5269887819900123E-2</v>
      </c>
      <c r="E24" s="14">
        <f>'1-2'!B25</f>
        <v>3.7</v>
      </c>
      <c r="G24" t="s">
        <v>36</v>
      </c>
    </row>
    <row r="25" spans="1:15" ht="15.75" thickBot="1">
      <c r="A25" s="8">
        <f>'1-2'!A26</f>
        <v>22098</v>
      </c>
      <c r="B25" s="14">
        <f>'1-2'!B27</f>
        <v>2.2999999999999998</v>
      </c>
      <c r="C25">
        <f>'1-2'!G26</f>
        <v>2.2987340693160947E-3</v>
      </c>
      <c r="D25">
        <f>'1-2'!F26</f>
        <v>1.0015413552943535E-2</v>
      </c>
      <c r="E25" s="14">
        <f>'1-2'!B26</f>
        <v>2.94</v>
      </c>
    </row>
    <row r="26" spans="1:15">
      <c r="A26" s="8">
        <f>'1-2'!A27</f>
        <v>22190</v>
      </c>
      <c r="B26" s="14">
        <f>'1-2'!B28</f>
        <v>2</v>
      </c>
      <c r="C26">
        <f>'1-2'!G27</f>
        <v>2.560224337497902E-2</v>
      </c>
      <c r="D26">
        <f>'1-2'!F27</f>
        <v>-4.8771651248663173E-2</v>
      </c>
      <c r="E26" s="14">
        <f>'1-2'!B27</f>
        <v>2.2999999999999998</v>
      </c>
      <c r="G26" s="17" t="s">
        <v>37</v>
      </c>
      <c r="H26" s="17" t="s">
        <v>38</v>
      </c>
      <c r="I26" s="17" t="s">
        <v>39</v>
      </c>
    </row>
    <row r="27" spans="1:15">
      <c r="A27" s="8">
        <f>'1-2'!A28</f>
        <v>22282</v>
      </c>
      <c r="B27" s="14">
        <f>'1-2'!B29</f>
        <v>1.73</v>
      </c>
      <c r="C27">
        <f>'1-2'!G28</f>
        <v>8.0509923187887973E-3</v>
      </c>
      <c r="D27">
        <f>'1-2'!F28</f>
        <v>2.7168744076682544E-2</v>
      </c>
      <c r="E27" s="14">
        <f>'1-2'!B28</f>
        <v>2</v>
      </c>
      <c r="G27" s="15">
        <v>1</v>
      </c>
      <c r="H27" s="15">
        <v>1.3601857358918406</v>
      </c>
      <c r="I27" s="15">
        <v>-2.0185735891840473E-2</v>
      </c>
    </row>
    <row r="28" spans="1:15">
      <c r="A28" s="8">
        <f>'1-2'!A29</f>
        <v>22372</v>
      </c>
      <c r="B28" s="14">
        <f>'1-2'!B30</f>
        <v>1.68</v>
      </c>
      <c r="C28">
        <f>'1-2'!G29</f>
        <v>-1.3407072356119206E-3</v>
      </c>
      <c r="D28">
        <f>'1-2'!F29</f>
        <v>7.358643860626736E-2</v>
      </c>
      <c r="E28" s="14">
        <f>'1-2'!B29</f>
        <v>1.73</v>
      </c>
      <c r="G28" s="15">
        <v>2</v>
      </c>
      <c r="H28" s="15">
        <v>2.0437917572488589</v>
      </c>
      <c r="I28" s="15">
        <v>-0.54379175724885886</v>
      </c>
    </row>
    <row r="29" spans="1:15">
      <c r="A29" s="8">
        <f>'1-2'!A30</f>
        <v>22463</v>
      </c>
      <c r="B29" s="14">
        <f>'1-2'!B31</f>
        <v>2.4</v>
      </c>
      <c r="C29">
        <f>'1-2'!G30</f>
        <v>1.5658216291398668E-2</v>
      </c>
      <c r="D29">
        <f>'1-2'!F30</f>
        <v>6.6160786452238787E-2</v>
      </c>
      <c r="E29" s="14">
        <f>'1-2'!B30</f>
        <v>1.68</v>
      </c>
      <c r="G29" s="15">
        <v>3</v>
      </c>
      <c r="H29" s="15">
        <v>1.7732914657008507</v>
      </c>
      <c r="I29" s="15">
        <v>0.16670853429914922</v>
      </c>
    </row>
    <row r="30" spans="1:15">
      <c r="A30" s="8">
        <f>'1-2'!A31</f>
        <v>22555</v>
      </c>
      <c r="B30" s="14">
        <f>'1-2'!B32</f>
        <v>2.46</v>
      </c>
      <c r="C30">
        <f>'1-2'!G31</f>
        <v>5.7393606456435054E-3</v>
      </c>
      <c r="D30">
        <f>'1-2'!F31</f>
        <v>8.0245515091736136E-2</v>
      </c>
      <c r="E30" s="14">
        <f>'1-2'!B31</f>
        <v>2.4</v>
      </c>
      <c r="G30" s="15">
        <v>4</v>
      </c>
      <c r="H30" s="15">
        <v>2.1356128489091395</v>
      </c>
      <c r="I30" s="15">
        <v>0.22438715109086038</v>
      </c>
    </row>
    <row r="31" spans="1:15">
      <c r="A31" s="8">
        <f>'1-2'!A32</f>
        <v>22647</v>
      </c>
      <c r="B31" s="14">
        <f>'1-2'!B33</f>
        <v>2.61</v>
      </c>
      <c r="C31">
        <f>'1-2'!G32</f>
        <v>1.5574840383979311E-2</v>
      </c>
      <c r="D31">
        <f>'1-2'!F32</f>
        <v>7.1481227944543438E-2</v>
      </c>
      <c r="E31" s="14">
        <f>'1-2'!B32</f>
        <v>2.46</v>
      </c>
      <c r="G31" s="15">
        <v>5</v>
      </c>
      <c r="H31" s="15">
        <v>2.3387174823903099</v>
      </c>
      <c r="I31" s="15">
        <v>0.14128251760969013</v>
      </c>
    </row>
    <row r="32" spans="1:15">
      <c r="A32" s="8">
        <f>'1-2'!A33</f>
        <v>22737</v>
      </c>
      <c r="B32" s="14">
        <f>'1-2'!B34</f>
        <v>2.85</v>
      </c>
      <c r="C32">
        <f>'1-2'!G33</f>
        <v>1.4985015950723653E-2</v>
      </c>
      <c r="D32">
        <f>'1-2'!F33</f>
        <v>4.2805386513428245E-2</v>
      </c>
      <c r="E32" s="14">
        <f>'1-2'!B33</f>
        <v>2.61</v>
      </c>
      <c r="G32" s="15">
        <v>6</v>
      </c>
      <c r="H32" s="15">
        <v>2.0934697706369887</v>
      </c>
      <c r="I32" s="15">
        <v>0.59653022936301126</v>
      </c>
    </row>
    <row r="33" spans="1:9">
      <c r="A33" s="8">
        <f>'1-2'!A34</f>
        <v>22828</v>
      </c>
      <c r="B33" s="14">
        <f>'1-2'!B35</f>
        <v>2.92</v>
      </c>
      <c r="C33">
        <f>'1-2'!G34</f>
        <v>1.1499008365250172E-2</v>
      </c>
      <c r="D33">
        <f>'1-2'!F34</f>
        <v>3.7890360784711689E-2</v>
      </c>
      <c r="E33" s="14">
        <f>'1-2'!B34</f>
        <v>2.85</v>
      </c>
      <c r="G33" s="15">
        <v>7</v>
      </c>
      <c r="H33" s="15">
        <v>2.7792611364298923</v>
      </c>
      <c r="I33" s="15">
        <v>3.0738863570107799E-2</v>
      </c>
    </row>
    <row r="34" spans="1:9">
      <c r="A34" s="8">
        <f>'1-2'!A35</f>
        <v>22920</v>
      </c>
      <c r="B34" s="14">
        <f>'1-2'!B36</f>
        <v>2.97</v>
      </c>
      <c r="C34">
        <f>'1-2'!G35</f>
        <v>9.6231529268827956E-3</v>
      </c>
      <c r="D34">
        <f>'1-2'!F35</f>
        <v>1.5477535873062505E-2</v>
      </c>
      <c r="E34" s="14">
        <f>'1-2'!B35</f>
        <v>2.92</v>
      </c>
      <c r="G34" s="15">
        <v>8</v>
      </c>
      <c r="H34" s="15">
        <v>2.6641865955817434</v>
      </c>
      <c r="I34" s="15">
        <v>0.26581340441825674</v>
      </c>
    </row>
    <row r="35" spans="1:9">
      <c r="A35" s="8">
        <f>'1-2'!A36</f>
        <v>23012</v>
      </c>
      <c r="B35" s="14">
        <f>'1-2'!B37</f>
        <v>2.96</v>
      </c>
      <c r="C35">
        <f>'1-2'!G36</f>
        <v>1.2751214439563129E-2</v>
      </c>
      <c r="D35">
        <f>'1-2'!F36</f>
        <v>4.4340804059922828E-2</v>
      </c>
      <c r="E35" s="14">
        <f>'1-2'!B36</f>
        <v>2.97</v>
      </c>
      <c r="G35" s="15">
        <v>9</v>
      </c>
      <c r="H35" s="15">
        <v>3.2912779299243633</v>
      </c>
      <c r="I35" s="15">
        <v>-0.36127792992436314</v>
      </c>
    </row>
    <row r="36" spans="1:9">
      <c r="A36" s="8">
        <f>'1-2'!A37</f>
        <v>23102</v>
      </c>
      <c r="B36" s="14">
        <f>'1-2'!B38</f>
        <v>3.33</v>
      </c>
      <c r="C36">
        <f>'1-2'!G37</f>
        <v>7.3430605771933367E-3</v>
      </c>
      <c r="D36">
        <f>'1-2'!F37</f>
        <v>5.1745676495456305E-2</v>
      </c>
      <c r="E36" s="14">
        <f>'1-2'!B37</f>
        <v>2.96</v>
      </c>
      <c r="G36" s="15">
        <v>10</v>
      </c>
      <c r="H36" s="15">
        <v>2.9763013515319705</v>
      </c>
      <c r="I36" s="15">
        <v>2.3698648468029493E-2</v>
      </c>
    </row>
    <row r="37" spans="1:9">
      <c r="A37" s="8">
        <f>'1-2'!A38</f>
        <v>23193</v>
      </c>
      <c r="B37" s="14">
        <f>'1-2'!B39</f>
        <v>3.45</v>
      </c>
      <c r="C37">
        <f>'1-2'!G38</f>
        <v>2.4423369430621605E-2</v>
      </c>
      <c r="D37">
        <f>'1-2'!F38</f>
        <v>7.7393300512536123E-2</v>
      </c>
      <c r="E37" s="14">
        <f>'1-2'!B38</f>
        <v>3.33</v>
      </c>
      <c r="G37" s="15">
        <v>11</v>
      </c>
      <c r="H37" s="15">
        <v>2.7725594410105825</v>
      </c>
      <c r="I37" s="15">
        <v>0.45744055898941749</v>
      </c>
    </row>
    <row r="38" spans="1:9">
      <c r="A38" s="8">
        <f>'1-2'!A39</f>
        <v>23285</v>
      </c>
      <c r="B38" s="14">
        <f>'1-2'!B40</f>
        <v>3.46</v>
      </c>
      <c r="C38">
        <f>'1-2'!G39</f>
        <v>1.0792718216539857E-2</v>
      </c>
      <c r="D38">
        <f>'1-2'!F39</f>
        <v>2.8473844850527123E-2</v>
      </c>
      <c r="E38" s="14">
        <f>'1-2'!B39</f>
        <v>3.45</v>
      </c>
      <c r="G38" s="15">
        <v>12</v>
      </c>
      <c r="H38" s="15">
        <v>3.3759204361129469</v>
      </c>
      <c r="I38" s="15">
        <v>-0.1259204361129469</v>
      </c>
    </row>
    <row r="39" spans="1:9">
      <c r="A39" s="8">
        <f>'1-2'!A40</f>
        <v>23377</v>
      </c>
      <c r="B39" s="14">
        <f>'1-2'!B41</f>
        <v>3.49</v>
      </c>
      <c r="C39">
        <f>'1-2'!G40</f>
        <v>1.6457995453487508E-2</v>
      </c>
      <c r="D39">
        <f>'1-2'!F40</f>
        <v>8.5532380902314575E-2</v>
      </c>
      <c r="E39" s="14">
        <f>'1-2'!B40</f>
        <v>3.46</v>
      </c>
      <c r="G39" s="15">
        <v>13</v>
      </c>
      <c r="H39" s="15">
        <v>2.6970781128787986</v>
      </c>
      <c r="I39" s="15">
        <v>-0.83707811287879852</v>
      </c>
    </row>
    <row r="40" spans="1:9">
      <c r="A40" s="8">
        <f>'1-2'!A41</f>
        <v>23468</v>
      </c>
      <c r="B40" s="14">
        <f>'1-2'!B42</f>
        <v>3.46</v>
      </c>
      <c r="C40">
        <f>'1-2'!G41</f>
        <v>6.4609931669773052E-3</v>
      </c>
      <c r="D40">
        <f>'1-2'!F41</f>
        <v>4.7313485545727667E-2</v>
      </c>
      <c r="E40" s="14">
        <f>'1-2'!B41</f>
        <v>3.49</v>
      </c>
      <c r="G40" s="15">
        <v>14</v>
      </c>
      <c r="H40" s="15">
        <v>0.97506549882103277</v>
      </c>
      <c r="I40" s="15">
        <v>-3.5065498821032826E-2</v>
      </c>
    </row>
    <row r="41" spans="1:9">
      <c r="A41" s="8">
        <f>'1-2'!A42</f>
        <v>23559</v>
      </c>
      <c r="B41" s="14">
        <f>'1-2'!B43</f>
        <v>3.58</v>
      </c>
      <c r="C41">
        <f>'1-2'!G42</f>
        <v>9.0278935630605083E-3</v>
      </c>
      <c r="D41">
        <f>'1-2'!F42</f>
        <v>5.3987696996758497E-2</v>
      </c>
      <c r="E41" s="14">
        <f>'1-2'!B42</f>
        <v>3.46</v>
      </c>
      <c r="G41" s="15">
        <v>15</v>
      </c>
      <c r="H41" s="15">
        <v>1.0596330062880062</v>
      </c>
      <c r="I41" s="15">
        <v>0.2603669937119939</v>
      </c>
    </row>
    <row r="42" spans="1:9">
      <c r="A42" s="8">
        <f>'1-2'!A43</f>
        <v>23651</v>
      </c>
      <c r="B42" s="14">
        <f>'1-2'!B44</f>
        <v>3.97</v>
      </c>
      <c r="C42">
        <f>'1-2'!G43</f>
        <v>1.8379609157400827E-2</v>
      </c>
      <c r="D42">
        <f>'1-2'!F43</f>
        <v>1.4098145002035255E-2</v>
      </c>
      <c r="E42" s="14">
        <f>'1-2'!B43</f>
        <v>3.58</v>
      </c>
      <c r="G42" s="15">
        <v>16</v>
      </c>
      <c r="H42" s="15">
        <v>1.8272939884267623</v>
      </c>
      <c r="I42" s="15">
        <v>0.33270601157323787</v>
      </c>
    </row>
    <row r="43" spans="1:9">
      <c r="A43" s="8">
        <f>'1-2'!A44</f>
        <v>23743</v>
      </c>
      <c r="B43" s="14">
        <f>'1-2'!B45</f>
        <v>4.08</v>
      </c>
      <c r="C43">
        <f>'1-2'!G44</f>
        <v>1.2419388047811571E-2</v>
      </c>
      <c r="D43">
        <f>'1-2'!F44</f>
        <v>9.7526291220405056E-2</v>
      </c>
      <c r="E43" s="14">
        <f>'1-2'!B44</f>
        <v>3.97</v>
      </c>
      <c r="G43" s="15">
        <v>17</v>
      </c>
      <c r="H43" s="15">
        <v>2.6608579723883343</v>
      </c>
      <c r="I43" s="15">
        <v>-9.0857972388334485E-2</v>
      </c>
    </row>
    <row r="44" spans="1:9">
      <c r="A44" s="8">
        <f>'1-2'!A45</f>
        <v>23833</v>
      </c>
      <c r="B44" s="14">
        <f>'1-2'!B46</f>
        <v>4.07</v>
      </c>
      <c r="C44">
        <f>'1-2'!G45</f>
        <v>2.5485909728569536E-2</v>
      </c>
      <c r="D44">
        <f>'1-2'!F45</f>
        <v>5.425793777854028E-2</v>
      </c>
      <c r="E44" s="14">
        <f>'1-2'!B45</f>
        <v>4.08</v>
      </c>
      <c r="G44" s="15">
        <v>18</v>
      </c>
      <c r="H44" s="15">
        <v>2.9126709774480504</v>
      </c>
      <c r="I44" s="15">
        <v>0.1673290225519497</v>
      </c>
    </row>
    <row r="45" spans="1:9">
      <c r="A45" s="8">
        <f>'1-2'!A46</f>
        <v>23924</v>
      </c>
      <c r="B45" s="14">
        <f>'1-2'!B47</f>
        <v>4.17</v>
      </c>
      <c r="C45">
        <f>'1-2'!G46</f>
        <v>1.1795864144353059E-2</v>
      </c>
      <c r="D45">
        <f>'1-2'!F46</f>
        <v>8.048074230114291E-2</v>
      </c>
      <c r="E45" s="14">
        <f>'1-2'!B46</f>
        <v>4.07</v>
      </c>
      <c r="G45" s="15">
        <v>19</v>
      </c>
      <c r="H45" s="15">
        <v>3.5772159443067837</v>
      </c>
      <c r="I45" s="15">
        <v>2.7840556932163807E-3</v>
      </c>
    </row>
    <row r="46" spans="1:9">
      <c r="A46" s="8">
        <f>'1-2'!A47</f>
        <v>24016</v>
      </c>
      <c r="B46" s="14">
        <f>'1-2'!B48</f>
        <v>4.5599999999999996</v>
      </c>
      <c r="C46">
        <f>'1-2'!G47</f>
        <v>2.1094896758717011E-2</v>
      </c>
      <c r="D46">
        <f>'1-2'!F47</f>
        <v>9.3160573428273649E-2</v>
      </c>
      <c r="E46" s="14">
        <f>'1-2'!B47</f>
        <v>4.17</v>
      </c>
      <c r="G46" s="15">
        <v>20</v>
      </c>
      <c r="H46" s="15">
        <v>3.282448957133139</v>
      </c>
      <c r="I46" s="15">
        <v>0.70755104286686121</v>
      </c>
    </row>
    <row r="47" spans="1:9">
      <c r="A47" s="8">
        <f>'1-2'!A48</f>
        <v>24108</v>
      </c>
      <c r="B47" s="14">
        <f>'1-2'!B49</f>
        <v>4.91</v>
      </c>
      <c r="C47">
        <f>'1-2'!G48</f>
        <v>3.724339961089914E-2</v>
      </c>
      <c r="D47">
        <f>'1-2'!F48</f>
        <v>9.7613997925920779E-2</v>
      </c>
      <c r="E47" s="14">
        <f>'1-2'!B48</f>
        <v>4.5599999999999996</v>
      </c>
      <c r="G47" s="15">
        <v>21</v>
      </c>
      <c r="H47" s="15">
        <v>3.8736312568199276</v>
      </c>
      <c r="I47" s="15">
        <v>5.6368743180072567E-2</v>
      </c>
    </row>
    <row r="48" spans="1:9">
      <c r="A48" s="8">
        <f>'1-2'!A49</f>
        <v>24198</v>
      </c>
      <c r="B48" s="14">
        <f>'1-2'!B50</f>
        <v>5.41</v>
      </c>
      <c r="C48">
        <f>'1-2'!G49</f>
        <v>3.6034040904703718E-2</v>
      </c>
      <c r="D48">
        <f>'1-2'!F49</f>
        <v>1.6340124848559675E-2</v>
      </c>
      <c r="E48" s="14">
        <f>'1-2'!B49</f>
        <v>4.91</v>
      </c>
      <c r="G48" s="15">
        <v>22</v>
      </c>
      <c r="H48" s="15">
        <v>4.3117290643164941</v>
      </c>
      <c r="I48" s="15">
        <v>-0.61172906431649388</v>
      </c>
    </row>
    <row r="49" spans="1:9">
      <c r="A49" s="8">
        <f>'1-2'!A50</f>
        <v>24289</v>
      </c>
      <c r="B49" s="14">
        <f>'1-2'!B51</f>
        <v>5.56</v>
      </c>
      <c r="C49">
        <f>'1-2'!G50</f>
        <v>3.4486157512883281E-2</v>
      </c>
      <c r="D49">
        <f>'1-2'!F50</f>
        <v>2.8435579053165957E-2</v>
      </c>
      <c r="E49" s="14">
        <f>'1-2'!B50</f>
        <v>5.41</v>
      </c>
      <c r="G49" s="15">
        <v>23</v>
      </c>
      <c r="H49" s="15">
        <v>3.349836326528107</v>
      </c>
      <c r="I49" s="15">
        <v>-0.40983632652810709</v>
      </c>
    </row>
    <row r="50" spans="1:9">
      <c r="A50" s="8">
        <f>'1-2'!A51</f>
        <v>24381</v>
      </c>
      <c r="B50" s="14">
        <f>'1-2'!B52</f>
        <v>4.82</v>
      </c>
      <c r="C50">
        <f>'1-2'!G51</f>
        <v>3.2488728223497118E-2</v>
      </c>
      <c r="D50">
        <f>'1-2'!F51</f>
        <v>3.411934264356966E-2</v>
      </c>
      <c r="E50" s="14">
        <f>'1-2'!B51</f>
        <v>5.56</v>
      </c>
      <c r="G50" s="15">
        <v>24</v>
      </c>
      <c r="H50" s="15">
        <v>2.7422000776956361</v>
      </c>
      <c r="I50" s="15">
        <v>-0.4422000776956363</v>
      </c>
    </row>
    <row r="51" spans="1:9">
      <c r="A51" s="8">
        <f>'1-2'!A52</f>
        <v>24473</v>
      </c>
      <c r="B51" s="14">
        <f>'1-2'!B53</f>
        <v>3.99</v>
      </c>
      <c r="C51">
        <f>'1-2'!G52</f>
        <v>1.0205016924802558E-2</v>
      </c>
      <c r="D51">
        <f>'1-2'!F52</f>
        <v>3.6513812578569428E-2</v>
      </c>
      <c r="E51" s="14">
        <f>'1-2'!B52</f>
        <v>4.82</v>
      </c>
      <c r="G51" s="15">
        <v>25</v>
      </c>
      <c r="H51" s="15">
        <v>1.7562550057133188</v>
      </c>
      <c r="I51" s="15">
        <v>0.24374499428668117</v>
      </c>
    </row>
    <row r="52" spans="1:9">
      <c r="A52" s="8">
        <f>'1-2'!A53</f>
        <v>24563</v>
      </c>
      <c r="B52" s="14">
        <f>'1-2'!B54</f>
        <v>3.89</v>
      </c>
      <c r="C52">
        <f>'1-2'!G53</f>
        <v>2.4193378257174086E-2</v>
      </c>
      <c r="D52">
        <f>'1-2'!F53</f>
        <v>3.5129890397069046E-3</v>
      </c>
      <c r="E52" s="14">
        <f>'1-2'!B53</f>
        <v>3.99</v>
      </c>
      <c r="G52" s="15">
        <v>26</v>
      </c>
      <c r="H52" s="15">
        <v>2.0048981021356864</v>
      </c>
      <c r="I52" s="15">
        <v>-0.27489810213568644</v>
      </c>
    </row>
    <row r="53" spans="1:9">
      <c r="A53" s="8">
        <f>'1-2'!A54</f>
        <v>24654</v>
      </c>
      <c r="B53" s="14">
        <f>'1-2'!B55</f>
        <v>4.17</v>
      </c>
      <c r="C53">
        <f>'1-2'!G54</f>
        <v>3.9960132535322164E-2</v>
      </c>
      <c r="D53">
        <f>'1-2'!F54</f>
        <v>3.4411584545854017E-2</v>
      </c>
      <c r="E53" s="14">
        <f>'1-2'!B54</f>
        <v>3.89</v>
      </c>
      <c r="G53" s="15">
        <v>27</v>
      </c>
      <c r="H53" s="15">
        <v>2.0795193437696833</v>
      </c>
      <c r="I53" s="15">
        <v>-0.39951934376968334</v>
      </c>
    </row>
    <row r="54" spans="1:9">
      <c r="A54" s="8">
        <f>'1-2'!A55</f>
        <v>24746</v>
      </c>
      <c r="B54" s="14">
        <f>'1-2'!B56</f>
        <v>4.79</v>
      </c>
      <c r="C54">
        <f>'1-2'!G55</f>
        <v>4.3582600465995276E-2</v>
      </c>
      <c r="D54">
        <f>'1-2'!F55</f>
        <v>3.2028275551897592E-2</v>
      </c>
      <c r="E54" s="14">
        <f>'1-2'!B55</f>
        <v>4.17</v>
      </c>
      <c r="G54" s="15">
        <v>28</v>
      </c>
      <c r="H54" s="15">
        <v>2.0391211869262533</v>
      </c>
      <c r="I54" s="15">
        <v>0.36087881307374658</v>
      </c>
    </row>
    <row r="55" spans="1:9">
      <c r="A55" s="8">
        <f>'1-2'!A56</f>
        <v>24838</v>
      </c>
      <c r="B55" s="14">
        <f>'1-2'!B57</f>
        <v>5.98</v>
      </c>
      <c r="C55">
        <f>'1-2'!G56</f>
        <v>3.9138220484159894E-2</v>
      </c>
      <c r="D55">
        <f>'1-2'!F56</f>
        <v>8.0436368409372322E-2</v>
      </c>
      <c r="E55" s="14">
        <f>'1-2'!B56</f>
        <v>4.79</v>
      </c>
      <c r="G55" s="15">
        <v>29</v>
      </c>
      <c r="H55" s="15">
        <v>2.7985314875287433</v>
      </c>
      <c r="I55" s="15">
        <v>-0.33853148752874329</v>
      </c>
    </row>
    <row r="56" spans="1:9">
      <c r="A56" s="8">
        <f>'1-2'!A57</f>
        <v>24929</v>
      </c>
      <c r="B56" s="14">
        <f>'1-2'!B58</f>
        <v>5.94</v>
      </c>
      <c r="C56">
        <f>'1-2'!G57</f>
        <v>3.8758978129900527E-2</v>
      </c>
      <c r="D56">
        <f>'1-2'!F57</f>
        <v>6.695530073766634E-2</v>
      </c>
      <c r="E56" s="14">
        <f>'1-2'!B57</f>
        <v>5.98</v>
      </c>
      <c r="G56" s="15">
        <v>30</v>
      </c>
      <c r="H56" s="15">
        <v>2.824442022261739</v>
      </c>
      <c r="I56" s="15">
        <v>-0.21444202226173914</v>
      </c>
    </row>
    <row r="57" spans="1:9">
      <c r="A57" s="8">
        <f>'1-2'!A58</f>
        <v>25020</v>
      </c>
      <c r="B57" s="14">
        <f>'1-2'!B59</f>
        <v>5.92</v>
      </c>
      <c r="C57">
        <f>'1-2'!G58</f>
        <v>5.3730691553515703E-2</v>
      </c>
      <c r="D57">
        <f>'1-2'!F58</f>
        <v>2.8715878808004237E-2</v>
      </c>
      <c r="E57" s="14">
        <f>'1-2'!B58</f>
        <v>5.94</v>
      </c>
      <c r="G57" s="15">
        <v>31</v>
      </c>
      <c r="H57" s="15">
        <v>2.7374341478978823</v>
      </c>
      <c r="I57" s="15">
        <v>0.11256585210211778</v>
      </c>
    </row>
    <row r="58" spans="1:9">
      <c r="A58" s="8">
        <f>'1-2'!A59</f>
        <v>25112</v>
      </c>
      <c r="B58" s="14">
        <f>'1-2'!B60</f>
        <v>6.57</v>
      </c>
      <c r="C58">
        <f>'1-2'!G59</f>
        <v>4.9182111233624308E-2</v>
      </c>
      <c r="D58">
        <f>'1-2'!F59</f>
        <v>1.7789184443740776E-2</v>
      </c>
      <c r="E58" s="14">
        <f>'1-2'!B59</f>
        <v>5.92</v>
      </c>
      <c r="G58" s="15">
        <v>32</v>
      </c>
      <c r="H58" s="15">
        <v>2.9135725044648266</v>
      </c>
      <c r="I58" s="15">
        <v>6.4274955351732999E-3</v>
      </c>
    </row>
    <row r="59" spans="1:9">
      <c r="A59" s="8">
        <f>'1-2'!A60</f>
        <v>25204</v>
      </c>
      <c r="B59" s="14">
        <f>'1-2'!B61</f>
        <v>8.33</v>
      </c>
      <c r="C59">
        <f>'1-2'!G60</f>
        <v>4.8696253595463201E-2</v>
      </c>
      <c r="D59">
        <f>'1-2'!F60</f>
        <v>6.1689046207585627E-2</v>
      </c>
      <c r="E59" s="14">
        <f>'1-2'!B60</f>
        <v>6.57</v>
      </c>
      <c r="G59" s="15">
        <v>33</v>
      </c>
      <c r="H59" s="15">
        <v>2.7950343108116118</v>
      </c>
      <c r="I59" s="15">
        <v>0.1749656891883884</v>
      </c>
    </row>
    <row r="60" spans="1:9">
      <c r="A60" s="8">
        <f>'1-2'!A61</f>
        <v>25294</v>
      </c>
      <c r="B60" s="14">
        <f>'1-2'!B62</f>
        <v>8.98</v>
      </c>
      <c r="C60">
        <f>'1-2'!G61</f>
        <v>6.2629218580045123E-2</v>
      </c>
      <c r="D60">
        <f>'1-2'!F61</f>
        <v>1.2853399438678218E-2</v>
      </c>
      <c r="E60" s="14">
        <f>'1-2'!B61</f>
        <v>8.33</v>
      </c>
      <c r="G60" s="15">
        <v>34</v>
      </c>
      <c r="H60" s="15">
        <v>3.0840332503051004</v>
      </c>
      <c r="I60" s="15">
        <v>-0.12403325030510048</v>
      </c>
    </row>
    <row r="61" spans="1:9">
      <c r="A61" s="8">
        <f>'1-2'!A62</f>
        <v>25385</v>
      </c>
      <c r="B61" s="14">
        <f>'1-2'!B63</f>
        <v>8.94</v>
      </c>
      <c r="C61">
        <f>'1-2'!G62</f>
        <v>5.4522011967562227E-2</v>
      </c>
      <c r="D61">
        <f>'1-2'!F62</f>
        <v>2.4907946795086053E-2</v>
      </c>
      <c r="E61" s="14">
        <f>'1-2'!B62</f>
        <v>8.98</v>
      </c>
      <c r="G61" s="15">
        <v>35</v>
      </c>
      <c r="H61" s="15">
        <v>3.1122284668989328</v>
      </c>
      <c r="I61" s="15">
        <v>0.21777153310106723</v>
      </c>
    </row>
    <row r="62" spans="1:9">
      <c r="A62" s="8">
        <f>'1-2'!A63</f>
        <v>25477</v>
      </c>
      <c r="B62" s="14">
        <f>'1-2'!B64</f>
        <v>8.57</v>
      </c>
      <c r="C62">
        <f>'1-2'!G63</f>
        <v>6.0941890571110088E-2</v>
      </c>
      <c r="D62">
        <f>'1-2'!F63</f>
        <v>-1.7436228887405716E-2</v>
      </c>
      <c r="E62" s="14">
        <f>'1-2'!B63</f>
        <v>8.94</v>
      </c>
      <c r="G62" s="15">
        <v>36</v>
      </c>
      <c r="H62" s="15">
        <v>3.7350279530632235</v>
      </c>
      <c r="I62" s="15">
        <v>-0.28502795306322337</v>
      </c>
    </row>
    <row r="63" spans="1:9">
      <c r="A63" s="8">
        <f>'1-2'!A64</f>
        <v>25569</v>
      </c>
      <c r="B63" s="14">
        <f>'1-2'!B65</f>
        <v>7.88</v>
      </c>
      <c r="C63">
        <f>'1-2'!G64</f>
        <v>6.3493396625160653E-2</v>
      </c>
      <c r="D63">
        <f>'1-2'!F64</f>
        <v>-7.1317914165787595E-3</v>
      </c>
      <c r="E63" s="14">
        <f>'1-2'!B64</f>
        <v>8.57</v>
      </c>
      <c r="G63" s="15">
        <v>37</v>
      </c>
      <c r="H63" s="15">
        <v>3.4079077933462423</v>
      </c>
      <c r="I63" s="15">
        <v>5.2092206653757689E-2</v>
      </c>
    </row>
    <row r="64" spans="1:9">
      <c r="A64" s="8">
        <f>'1-2'!A65</f>
        <v>25659</v>
      </c>
      <c r="B64" s="14">
        <f>'1-2'!B66</f>
        <v>6.7</v>
      </c>
      <c r="C64">
        <f>'1-2'!G65</f>
        <v>5.5570205520088768E-2</v>
      </c>
      <c r="D64">
        <f>'1-2'!F65</f>
        <v>7.0469638815568829E-3</v>
      </c>
      <c r="E64" s="14">
        <f>'1-2'!B65</f>
        <v>7.88</v>
      </c>
      <c r="G64" s="15">
        <v>38</v>
      </c>
      <c r="H64" s="15">
        <v>3.8925233135602024</v>
      </c>
      <c r="I64" s="15">
        <v>-0.40252331356020221</v>
      </c>
    </row>
    <row r="65" spans="1:9">
      <c r="A65" s="8">
        <f>'1-2'!A66</f>
        <v>25750</v>
      </c>
      <c r="B65" s="14">
        <f>'1-2'!B67</f>
        <v>5.57</v>
      </c>
      <c r="C65">
        <f>'1-2'!G66</f>
        <v>4.12024347070842E-2</v>
      </c>
      <c r="D65">
        <f>'1-2'!F66</f>
        <v>3.5302047011624024E-2</v>
      </c>
      <c r="E65" s="14">
        <f>'1-2'!B66</f>
        <v>6.7</v>
      </c>
      <c r="G65" s="15">
        <v>39</v>
      </c>
      <c r="H65" s="15">
        <v>3.578736567776799</v>
      </c>
      <c r="I65" s="15">
        <v>-0.11873656777679908</v>
      </c>
    </row>
    <row r="66" spans="1:9">
      <c r="A66" s="8">
        <f>'1-2'!A67</f>
        <v>25842</v>
      </c>
      <c r="B66" s="14">
        <f>'1-2'!B68</f>
        <v>3.86</v>
      </c>
      <c r="C66">
        <f>'1-2'!G67</f>
        <v>5.7686704283945088E-2</v>
      </c>
      <c r="D66">
        <f>'1-2'!F67</f>
        <v>-4.1329404710546795E-2</v>
      </c>
      <c r="E66" s="14">
        <f>'1-2'!B67</f>
        <v>5.57</v>
      </c>
      <c r="G66" s="15">
        <v>40</v>
      </c>
      <c r="H66" s="15">
        <v>3.61313249867574</v>
      </c>
      <c r="I66" s="15">
        <v>-3.3132498675739974E-2</v>
      </c>
    </row>
    <row r="67" spans="1:9">
      <c r="A67" s="8">
        <f>'1-2'!A68</f>
        <v>25934</v>
      </c>
      <c r="B67" s="14">
        <f>'1-2'!B69</f>
        <v>4.5599999999999996</v>
      </c>
      <c r="C67">
        <f>'1-2'!G68</f>
        <v>3.3495725890227444E-2</v>
      </c>
      <c r="D67">
        <f>'1-2'!F68</f>
        <v>0.1056377282710755</v>
      </c>
      <c r="E67" s="14">
        <f>'1-2'!B68</f>
        <v>3.86</v>
      </c>
      <c r="G67" s="15">
        <v>41</v>
      </c>
      <c r="H67" s="15">
        <v>3.4472236398800544</v>
      </c>
      <c r="I67" s="15">
        <v>0.52277636011994577</v>
      </c>
    </row>
    <row r="68" spans="1:9">
      <c r="A68" s="8">
        <f>'1-2'!A69</f>
        <v>26024</v>
      </c>
      <c r="B68" s="14">
        <f>'1-2'!B70</f>
        <v>5.47</v>
      </c>
      <c r="C68">
        <f>'1-2'!G69</f>
        <v>3.6593676878581505E-2</v>
      </c>
      <c r="D68">
        <f>'1-2'!F69</f>
        <v>2.2771869014809543E-2</v>
      </c>
      <c r="E68" s="14">
        <f>'1-2'!B69</f>
        <v>4.5599999999999996</v>
      </c>
      <c r="G68" s="15">
        <v>42</v>
      </c>
      <c r="H68" s="15">
        <v>4.4580903487963699</v>
      </c>
      <c r="I68" s="15">
        <v>-0.37809034879636982</v>
      </c>
    </row>
    <row r="69" spans="1:9">
      <c r="A69" s="8">
        <f>'1-2'!A70</f>
        <v>26115</v>
      </c>
      <c r="B69" s="14">
        <f>'1-2'!B71</f>
        <v>4.75</v>
      </c>
      <c r="C69">
        <f>'1-2'!G70</f>
        <v>3.9506493983648396E-2</v>
      </c>
      <c r="D69">
        <f>'1-2'!F70</f>
        <v>3.1223588407173122E-2</v>
      </c>
      <c r="E69" s="14">
        <f>'1-2'!B70</f>
        <v>5.47</v>
      </c>
      <c r="G69" s="15">
        <v>43</v>
      </c>
      <c r="H69" s="15">
        <v>4.2702940318740676</v>
      </c>
      <c r="I69" s="15">
        <v>-0.20029403187406736</v>
      </c>
    </row>
    <row r="70" spans="1:9">
      <c r="A70" s="8">
        <f>'1-2'!A71</f>
        <v>26207</v>
      </c>
      <c r="B70" s="14">
        <f>'1-2'!B72</f>
        <v>3.54</v>
      </c>
      <c r="C70">
        <f>'1-2'!G71</f>
        <v>2.9375897023034021E-2</v>
      </c>
      <c r="D70">
        <f>'1-2'!F71</f>
        <v>1.1656468719909767E-2</v>
      </c>
      <c r="E70" s="14">
        <f>'1-2'!B71</f>
        <v>4.75</v>
      </c>
      <c r="G70" s="15">
        <v>44</v>
      </c>
      <c r="H70" s="15">
        <v>4.4156361901822478</v>
      </c>
      <c r="I70" s="15">
        <v>-0.24563619018224792</v>
      </c>
    </row>
    <row r="71" spans="1:9">
      <c r="A71" s="8">
        <f>'1-2'!A72</f>
        <v>26299</v>
      </c>
      <c r="B71" s="14">
        <f>'1-2'!B73</f>
        <v>4.3</v>
      </c>
      <c r="C71">
        <f>'1-2'!G72</f>
        <v>3.2356582735887394E-2</v>
      </c>
      <c r="D71">
        <f>'1-2'!F72</f>
        <v>7.1073899897570958E-2</v>
      </c>
      <c r="E71" s="14">
        <f>'1-2'!B72</f>
        <v>3.54</v>
      </c>
      <c r="G71" s="15">
        <v>45</v>
      </c>
      <c r="H71" s="15">
        <v>4.6478367314884643</v>
      </c>
      <c r="I71" s="15">
        <v>-8.7836731488464714E-2</v>
      </c>
    </row>
    <row r="72" spans="1:9">
      <c r="A72" s="8">
        <f>'1-2'!A73</f>
        <v>26390</v>
      </c>
      <c r="B72" s="14">
        <f>'1-2'!B74</f>
        <v>4.74</v>
      </c>
      <c r="C72">
        <f>'1-2'!G73</f>
        <v>2.5755819515751351E-2</v>
      </c>
      <c r="D72">
        <f>'1-2'!F73</f>
        <v>9.1618221583541715E-2</v>
      </c>
      <c r="E72" s="14">
        <f>'1-2'!B73</f>
        <v>4.3</v>
      </c>
      <c r="G72" s="15">
        <v>46</v>
      </c>
      <c r="H72" s="15">
        <v>5.1177963951657865</v>
      </c>
      <c r="I72" s="15">
        <v>-0.20779639516578641</v>
      </c>
    </row>
    <row r="73" spans="1:9">
      <c r="A73" s="8">
        <f>'1-2'!A74</f>
        <v>26481</v>
      </c>
      <c r="B73" s="14">
        <f>'1-2'!B75</f>
        <v>5.14</v>
      </c>
      <c r="C73">
        <f>'1-2'!G74</f>
        <v>3.189175669528848E-2</v>
      </c>
      <c r="D73">
        <f>'1-2'!F74</f>
        <v>3.6640764971962239E-2</v>
      </c>
      <c r="E73" s="14">
        <f>'1-2'!B74</f>
        <v>4.74</v>
      </c>
      <c r="G73" s="15">
        <v>47</v>
      </c>
      <c r="H73" s="15">
        <v>4.8013880453083173</v>
      </c>
      <c r="I73" s="15">
        <v>0.60861195469168283</v>
      </c>
    </row>
    <row r="74" spans="1:9">
      <c r="A74" s="8">
        <f>'1-2'!A75</f>
        <v>26573</v>
      </c>
      <c r="B74" s="14">
        <f>'1-2'!B76</f>
        <v>6.54</v>
      </c>
      <c r="C74">
        <f>'1-2'!G75</f>
        <v>4.1186603503685776E-2</v>
      </c>
      <c r="D74">
        <f>'1-2'!F75</f>
        <v>6.5896312015231218E-2</v>
      </c>
      <c r="E74" s="14">
        <f>'1-2'!B75</f>
        <v>5.14</v>
      </c>
      <c r="G74" s="15">
        <v>48</v>
      </c>
      <c r="H74" s="15">
        <v>5.3679320369572014</v>
      </c>
      <c r="I74" s="15">
        <v>0.19206796304279816</v>
      </c>
    </row>
    <row r="75" spans="1:9">
      <c r="A75" s="8">
        <f>'1-2'!A76</f>
        <v>26665</v>
      </c>
      <c r="B75" s="14">
        <f>'1-2'!B77</f>
        <v>7.82</v>
      </c>
      <c r="C75">
        <f>'1-2'!G76</f>
        <v>6.2390023616564635E-2</v>
      </c>
      <c r="D75">
        <f>'1-2'!F76</f>
        <v>9.7298738978701144E-2</v>
      </c>
      <c r="E75" s="14">
        <f>'1-2'!B76</f>
        <v>6.54</v>
      </c>
      <c r="G75" s="15">
        <v>49</v>
      </c>
      <c r="H75" s="15">
        <v>5.5482405770129581</v>
      </c>
      <c r="I75" s="15">
        <v>-0.72824057701295786</v>
      </c>
    </row>
    <row r="76" spans="1:9">
      <c r="A76" s="8">
        <f>'1-2'!A77</f>
        <v>26755</v>
      </c>
      <c r="B76" s="14">
        <f>'1-2'!B78</f>
        <v>10.56</v>
      </c>
      <c r="C76">
        <f>'1-2'!G77</f>
        <v>8.2793931587988992E-2</v>
      </c>
      <c r="D76">
        <f>'1-2'!F77</f>
        <v>4.5093805982677843E-2</v>
      </c>
      <c r="E76" s="14">
        <f>'1-2'!B77</f>
        <v>7.82</v>
      </c>
      <c r="G76" s="15">
        <v>50</v>
      </c>
      <c r="H76" s="15">
        <v>4.7751742496604592</v>
      </c>
      <c r="I76" s="15">
        <v>-0.78517424966045901</v>
      </c>
    </row>
    <row r="77" spans="1:9">
      <c r="A77" s="8">
        <f>'1-2'!A78</f>
        <v>26846</v>
      </c>
      <c r="B77" s="14">
        <f>'1-2'!B79</f>
        <v>10</v>
      </c>
      <c r="C77">
        <f>'1-2'!G78</f>
        <v>7.8169573211359103E-2</v>
      </c>
      <c r="D77">
        <f>'1-2'!F78</f>
        <v>-2.1818101894599665E-2</v>
      </c>
      <c r="E77" s="14">
        <f>'1-2'!B78</f>
        <v>10.56</v>
      </c>
      <c r="G77" s="15">
        <v>51</v>
      </c>
      <c r="H77" s="15">
        <v>3.7765910753650429</v>
      </c>
      <c r="I77" s="15">
        <v>0.11340892463495722</v>
      </c>
    </row>
    <row r="78" spans="1:9">
      <c r="A78" s="8">
        <f>'1-2'!A79</f>
        <v>26938</v>
      </c>
      <c r="B78" s="14">
        <f>'1-2'!B80</f>
        <v>9.32</v>
      </c>
      <c r="C78">
        <f>'1-2'!G79</f>
        <v>9.9902694280513168E-2</v>
      </c>
      <c r="D78">
        <f>'1-2'!F79</f>
        <v>3.7152083750619881E-2</v>
      </c>
      <c r="E78" s="14">
        <f>'1-2'!B79</f>
        <v>10</v>
      </c>
      <c r="G78" s="15">
        <v>52</v>
      </c>
      <c r="H78" s="15">
        <v>3.988015982281456</v>
      </c>
      <c r="I78" s="15">
        <v>0.18198401771854389</v>
      </c>
    </row>
    <row r="79" spans="1:9">
      <c r="A79" s="8">
        <f>'1-2'!A80</f>
        <v>27030</v>
      </c>
      <c r="B79" s="14">
        <f>'1-2'!B81</f>
        <v>11.25</v>
      </c>
      <c r="C79">
        <f>'1-2'!G80</f>
        <v>0.11730593002727796</v>
      </c>
      <c r="D79">
        <f>'1-2'!F80</f>
        <v>-3.3384387768889995E-2</v>
      </c>
      <c r="E79" s="14">
        <f>'1-2'!B80</f>
        <v>9.32</v>
      </c>
      <c r="G79" s="15">
        <v>53</v>
      </c>
      <c r="H79" s="15">
        <v>4.2500663165740482</v>
      </c>
      <c r="I79" s="15">
        <v>0.53993368342595183</v>
      </c>
    </row>
    <row r="80" spans="1:9">
      <c r="A80" s="8">
        <f>'1-2'!A81</f>
        <v>27120</v>
      </c>
      <c r="B80" s="14">
        <f>'1-2'!B82</f>
        <v>12.09</v>
      </c>
      <c r="C80">
        <f>'1-2'!G81</f>
        <v>0.10573596971836494</v>
      </c>
      <c r="D80">
        <f>'1-2'!F81</f>
        <v>1.0545437189272432E-2</v>
      </c>
      <c r="E80" s="14">
        <f>'1-2'!B81</f>
        <v>11.25</v>
      </c>
      <c r="G80" s="15">
        <v>54</v>
      </c>
      <c r="H80" s="15">
        <v>5.2080033571449791</v>
      </c>
      <c r="I80" s="15">
        <v>0.77199664285502134</v>
      </c>
    </row>
    <row r="81" spans="1:9">
      <c r="A81" s="8">
        <f>'1-2'!A82</f>
        <v>27211</v>
      </c>
      <c r="B81" s="14">
        <f>'1-2'!B83</f>
        <v>9.35</v>
      </c>
      <c r="C81">
        <f>'1-2'!G82</f>
        <v>0.11095127559130427</v>
      </c>
      <c r="D81">
        <f>'1-2'!F82</f>
        <v>-3.8927226742902624E-2</v>
      </c>
      <c r="E81" s="14">
        <f>'1-2'!B82</f>
        <v>12.09</v>
      </c>
      <c r="G81" s="15">
        <v>55</v>
      </c>
      <c r="H81" s="15">
        <v>6.233660133591961</v>
      </c>
      <c r="I81" s="15">
        <v>-0.29366013359196064</v>
      </c>
    </row>
    <row r="82" spans="1:9">
      <c r="A82" s="8">
        <f>'1-2'!A83</f>
        <v>27303</v>
      </c>
      <c r="B82" s="14">
        <f>'1-2'!B84</f>
        <v>6.3</v>
      </c>
      <c r="C82">
        <f>'1-2'!G83</f>
        <v>0.12103487504090328</v>
      </c>
      <c r="D82">
        <f>'1-2'!F83</f>
        <v>-1.6021035026096586E-2</v>
      </c>
      <c r="E82" s="14">
        <f>'1-2'!B83</f>
        <v>9.35</v>
      </c>
      <c r="G82" s="15">
        <v>56</v>
      </c>
      <c r="H82" s="15">
        <v>5.9502497776214209</v>
      </c>
      <c r="I82" s="15">
        <v>-3.0249777621421003E-2</v>
      </c>
    </row>
    <row r="83" spans="1:9">
      <c r="A83" s="8">
        <f>'1-2'!A84</f>
        <v>27395</v>
      </c>
      <c r="B83" s="14">
        <f>'1-2'!B85</f>
        <v>5.42</v>
      </c>
      <c r="C83">
        <f>'1-2'!G84</f>
        <v>8.4590883397350755E-2</v>
      </c>
      <c r="D83">
        <f>'1-2'!F84</f>
        <v>-4.8678485378844762E-2</v>
      </c>
      <c r="E83" s="14">
        <f>'1-2'!B84</f>
        <v>6.3</v>
      </c>
      <c r="G83" s="15">
        <v>57</v>
      </c>
      <c r="H83" s="15">
        <v>5.8267182417500374</v>
      </c>
      <c r="I83" s="15">
        <v>0.7432817582499629</v>
      </c>
    </row>
    <row r="84" spans="1:9">
      <c r="A84" s="8">
        <f>'1-2'!A85</f>
        <v>27485</v>
      </c>
      <c r="B84" s="14">
        <f>'1-2'!B86</f>
        <v>6.16</v>
      </c>
      <c r="C84">
        <f>'1-2'!G85</f>
        <v>4.7879399650923325E-2</v>
      </c>
      <c r="D84">
        <f>'1-2'!F85</f>
        <v>3.0718416292189698E-2</v>
      </c>
      <c r="E84" s="14">
        <f>'1-2'!B85</f>
        <v>5.42</v>
      </c>
      <c r="G84" s="15">
        <v>58</v>
      </c>
      <c r="H84" s="15">
        <v>6.7928732472375719</v>
      </c>
      <c r="I84" s="15">
        <v>1.5371267527624282</v>
      </c>
    </row>
    <row r="85" spans="1:9">
      <c r="A85" s="8">
        <f>'1-2'!A86</f>
        <v>27576</v>
      </c>
      <c r="B85" s="14">
        <f>'1-2'!B87</f>
        <v>5.41</v>
      </c>
      <c r="C85">
        <f>'1-2'!G86</f>
        <v>7.9431644160035689E-2</v>
      </c>
      <c r="D85">
        <f>'1-2'!F86</f>
        <v>6.5610605684182241E-2</v>
      </c>
      <c r="E85" s="14">
        <f>'1-2'!B86</f>
        <v>6.16</v>
      </c>
      <c r="G85" s="15">
        <v>59</v>
      </c>
      <c r="H85" s="15">
        <v>8.1368350194688883</v>
      </c>
      <c r="I85" s="15">
        <v>0.84316498053111211</v>
      </c>
    </row>
    <row r="86" spans="1:9">
      <c r="A86" s="8">
        <f>'1-2'!A87</f>
        <v>27668</v>
      </c>
      <c r="B86" s="14">
        <f>'1-2'!B88</f>
        <v>4.83</v>
      </c>
      <c r="C86">
        <f>'1-2'!G87</f>
        <v>7.3038711961506866E-2</v>
      </c>
      <c r="D86">
        <f>'1-2'!F87</f>
        <v>5.3501228163228921E-2</v>
      </c>
      <c r="E86" s="14">
        <f>'1-2'!B87</f>
        <v>5.41</v>
      </c>
      <c r="G86" s="15">
        <v>60</v>
      </c>
      <c r="H86" s="15">
        <v>8.8204674226917614</v>
      </c>
      <c r="I86" s="15">
        <v>0.11953257730823807</v>
      </c>
    </row>
    <row r="87" spans="1:9">
      <c r="A87" s="8">
        <f>'1-2'!A88</f>
        <v>27760</v>
      </c>
      <c r="B87" s="14">
        <f>'1-2'!B89</f>
        <v>5.2</v>
      </c>
      <c r="C87">
        <f>'1-2'!G88</f>
        <v>4.5553579132276145E-2</v>
      </c>
      <c r="D87">
        <f>'1-2'!F88</f>
        <v>8.9341330579203057E-2</v>
      </c>
      <c r="E87" s="14">
        <f>'1-2'!B88</f>
        <v>4.83</v>
      </c>
      <c r="G87" s="15">
        <v>61</v>
      </c>
      <c r="H87" s="15">
        <v>8.4711571873998128</v>
      </c>
      <c r="I87" s="15">
        <v>9.8842812600187457E-2</v>
      </c>
    </row>
    <row r="88" spans="1:9">
      <c r="A88" s="8">
        <f>'1-2'!A89</f>
        <v>27851</v>
      </c>
      <c r="B88" s="14">
        <f>'1-2'!B90</f>
        <v>5.28</v>
      </c>
      <c r="C88">
        <f>'1-2'!G89</f>
        <v>3.5619113371838741E-2</v>
      </c>
      <c r="D88">
        <f>'1-2'!F89</f>
        <v>3.0143322754811696E-2</v>
      </c>
      <c r="E88" s="14">
        <f>'1-2'!B89</f>
        <v>5.2</v>
      </c>
      <c r="G88" s="15">
        <v>62</v>
      </c>
      <c r="H88" s="15">
        <v>8.2102676454683472</v>
      </c>
      <c r="I88" s="15">
        <v>-0.3302676454683473</v>
      </c>
    </row>
    <row r="89" spans="1:9">
      <c r="A89" s="8">
        <f>'1-2'!A90</f>
        <v>27942</v>
      </c>
      <c r="B89" s="14">
        <f>'1-2'!B91</f>
        <v>4.87</v>
      </c>
      <c r="C89">
        <f>'1-2'!G90</f>
        <v>6.332586086672265E-2</v>
      </c>
      <c r="D89">
        <f>'1-2'!F90</f>
        <v>2.0298172324307001E-2</v>
      </c>
      <c r="E89" s="14">
        <f>'1-2'!B90</f>
        <v>5.28</v>
      </c>
      <c r="G89" s="15">
        <v>63</v>
      </c>
      <c r="H89" s="15">
        <v>7.6343524445000375</v>
      </c>
      <c r="I89" s="15">
        <v>-0.93435244450003729</v>
      </c>
    </row>
    <row r="90" spans="1:9">
      <c r="A90" s="8">
        <f>'1-2'!A91</f>
        <v>28034</v>
      </c>
      <c r="B90" s="14">
        <f>'1-2'!B92</f>
        <v>4.66</v>
      </c>
      <c r="C90">
        <f>'1-2'!G91</f>
        <v>5.7731460498729931E-2</v>
      </c>
      <c r="D90">
        <f>'1-2'!F91</f>
        <v>2.9906550457291355E-2</v>
      </c>
      <c r="E90" s="14">
        <f>'1-2'!B91</f>
        <v>4.87</v>
      </c>
      <c r="G90" s="15">
        <v>64</v>
      </c>
      <c r="H90" s="15">
        <v>6.6780844768967826</v>
      </c>
      <c r="I90" s="15">
        <v>-1.1080844768967824</v>
      </c>
    </row>
    <row r="91" spans="1:9">
      <c r="A91" s="8">
        <f>'1-2'!A92</f>
        <v>28126</v>
      </c>
      <c r="B91" s="14">
        <f>'1-2'!B93</f>
        <v>5.16</v>
      </c>
      <c r="C91">
        <f>'1-2'!G92</f>
        <v>7.2752212178334816E-2</v>
      </c>
      <c r="D91">
        <f>'1-2'!F92</f>
        <v>4.6272965018433587E-2</v>
      </c>
      <c r="E91" s="14">
        <f>'1-2'!B92</f>
        <v>4.66</v>
      </c>
      <c r="G91" s="15">
        <v>65</v>
      </c>
      <c r="H91" s="15">
        <v>5.0568918084337726</v>
      </c>
      <c r="I91" s="15">
        <v>-1.1968918084337727</v>
      </c>
    </row>
    <row r="92" spans="1:9">
      <c r="A92" s="8">
        <f>'1-2'!A93</f>
        <v>28216</v>
      </c>
      <c r="B92" s="14">
        <f>'1-2'!B94</f>
        <v>5.82</v>
      </c>
      <c r="C92">
        <f>'1-2'!G93</f>
        <v>6.9195331961957166E-2</v>
      </c>
      <c r="D92">
        <f>'1-2'!F93</f>
        <v>7.7733359336647517E-2</v>
      </c>
      <c r="E92" s="14">
        <f>'1-2'!B93</f>
        <v>5.16</v>
      </c>
      <c r="G92" s="15">
        <v>66</v>
      </c>
      <c r="H92" s="15">
        <v>4.499746330114526</v>
      </c>
      <c r="I92" s="15">
        <v>6.0253669885473649E-2</v>
      </c>
    </row>
    <row r="93" spans="1:9">
      <c r="A93" s="8">
        <f>'1-2'!A94</f>
        <v>28307</v>
      </c>
      <c r="B93" s="14">
        <f>'1-2'!B95</f>
        <v>6.51</v>
      </c>
      <c r="C93">
        <f>'1-2'!G94</f>
        <v>5.5004988767428833E-2</v>
      </c>
      <c r="D93">
        <f>'1-2'!F94</f>
        <v>7.0140767580968502E-2</v>
      </c>
      <c r="E93" s="14">
        <f>'1-2'!B94</f>
        <v>5.82</v>
      </c>
      <c r="G93" s="15">
        <v>67</v>
      </c>
      <c r="H93" s="15">
        <v>4.5210542822574844</v>
      </c>
      <c r="I93" s="15">
        <v>0.94894571774251535</v>
      </c>
    </row>
    <row r="94" spans="1:9">
      <c r="A94" s="8">
        <f>'1-2'!A95</f>
        <v>28399</v>
      </c>
      <c r="B94" s="14">
        <f>'1-2'!B96</f>
        <v>6.76</v>
      </c>
      <c r="C94">
        <f>'1-2'!G95</f>
        <v>5.8521452834650357E-2</v>
      </c>
      <c r="D94">
        <f>'1-2'!F95</f>
        <v>3.9881021651880379E-4</v>
      </c>
      <c r="E94" s="14">
        <f>'1-2'!B95</f>
        <v>6.51</v>
      </c>
      <c r="G94" s="15">
        <v>68</v>
      </c>
      <c r="H94" s="15">
        <v>5.46680702965498</v>
      </c>
      <c r="I94" s="15">
        <v>-0.71680702965498</v>
      </c>
    </row>
    <row r="95" spans="1:9">
      <c r="A95" s="8">
        <f>'1-2'!A96</f>
        <v>28491</v>
      </c>
      <c r="B95" s="14">
        <f>'1-2'!B97</f>
        <v>7.28</v>
      </c>
      <c r="C95">
        <f>'1-2'!G96</f>
        <v>6.8225653976210873E-2</v>
      </c>
      <c r="D95">
        <f>'1-2'!F96</f>
        <v>1.3933366220854251E-2</v>
      </c>
      <c r="E95" s="14">
        <f>'1-2'!B96</f>
        <v>6.76</v>
      </c>
      <c r="G95" s="15">
        <v>69</v>
      </c>
      <c r="H95" s="15">
        <v>4.585774942464429</v>
      </c>
      <c r="I95" s="15">
        <v>-1.0457749424644289</v>
      </c>
    </row>
    <row r="96" spans="1:9">
      <c r="A96" s="8">
        <f>'1-2'!A97</f>
        <v>28581</v>
      </c>
      <c r="B96" s="14">
        <f>'1-2'!B98</f>
        <v>8.1</v>
      </c>
      <c r="C96">
        <f>'1-2'!G97</f>
        <v>8.9980264774046706E-2</v>
      </c>
      <c r="D96">
        <f>'1-2'!F97</f>
        <v>0.15257022770083328</v>
      </c>
      <c r="E96" s="14">
        <f>'1-2'!B97</f>
        <v>7.28</v>
      </c>
      <c r="G96" s="15">
        <v>70</v>
      </c>
      <c r="H96" s="15">
        <v>3.9159025301920378</v>
      </c>
      <c r="I96" s="15">
        <v>0.384097469807962</v>
      </c>
    </row>
    <row r="97" spans="1:9">
      <c r="A97" s="8">
        <f>'1-2'!A98</f>
        <v>28672</v>
      </c>
      <c r="B97" s="14">
        <f>'1-2'!B99</f>
        <v>9.58</v>
      </c>
      <c r="C97">
        <f>'1-2'!G98</f>
        <v>9.2004608064838997E-2</v>
      </c>
      <c r="D97">
        <f>'1-2'!F98</f>
        <v>3.889223536926413E-2</v>
      </c>
      <c r="E97" s="14">
        <f>'1-2'!B98</f>
        <v>8.1</v>
      </c>
      <c r="G97" s="15">
        <v>71</v>
      </c>
      <c r="H97" s="15">
        <v>4.7776464674736454</v>
      </c>
      <c r="I97" s="15">
        <v>-3.7646467473645195E-2</v>
      </c>
    </row>
    <row r="98" spans="1:9">
      <c r="A98" s="8">
        <f>'1-2'!A99</f>
        <v>28764</v>
      </c>
      <c r="B98" s="14">
        <f>'1-2'!B100</f>
        <v>10.07</v>
      </c>
      <c r="C98">
        <f>'1-2'!G99</f>
        <v>9.1891923574963952E-2</v>
      </c>
      <c r="D98">
        <f>'1-2'!F99</f>
        <v>5.3310707885062168E-2</v>
      </c>
      <c r="E98" s="14">
        <f>'1-2'!B99</f>
        <v>9.58</v>
      </c>
      <c r="G98" s="15">
        <v>72</v>
      </c>
      <c r="H98" s="15">
        <v>4.7844071846154446</v>
      </c>
      <c r="I98" s="15">
        <v>0.35559281538455512</v>
      </c>
    </row>
    <row r="99" spans="1:9">
      <c r="A99" s="8">
        <f>'1-2'!A100</f>
        <v>28856</v>
      </c>
      <c r="B99" s="14">
        <f>'1-2'!B101</f>
        <v>10.18</v>
      </c>
      <c r="C99">
        <f>'1-2'!G100</f>
        <v>9.9493058980559018E-2</v>
      </c>
      <c r="D99">
        <f>'1-2'!F100</f>
        <v>7.9045873871809742E-3</v>
      </c>
      <c r="E99" s="14">
        <f>'1-2'!B100</f>
        <v>10.07</v>
      </c>
      <c r="G99" s="15">
        <v>73</v>
      </c>
      <c r="H99" s="15">
        <v>5.4341193613543473</v>
      </c>
      <c r="I99" s="15">
        <v>1.1058806386456528</v>
      </c>
    </row>
    <row r="100" spans="1:9">
      <c r="A100" s="8">
        <f>'1-2'!A101</f>
        <v>28946</v>
      </c>
      <c r="B100" s="14">
        <f>'1-2'!B102</f>
        <v>10.95</v>
      </c>
      <c r="C100">
        <f>'1-2'!G101</f>
        <v>0.12518802688765912</v>
      </c>
      <c r="D100">
        <f>'1-2'!F101</f>
        <v>4.8470542990826319E-3</v>
      </c>
      <c r="E100" s="14">
        <f>'1-2'!B101</f>
        <v>10.18</v>
      </c>
      <c r="G100" s="15">
        <v>74</v>
      </c>
      <c r="H100" s="15">
        <v>7.1003433457416092</v>
      </c>
      <c r="I100" s="15">
        <v>0.71965665425839109</v>
      </c>
    </row>
    <row r="101" spans="1:9">
      <c r="A101" s="8">
        <f>'1-2'!A102</f>
        <v>29037</v>
      </c>
      <c r="B101" s="14">
        <f>'1-2'!B103</f>
        <v>13.58</v>
      </c>
      <c r="C101">
        <f>'1-2'!G102</f>
        <v>0.12681971939900843</v>
      </c>
      <c r="D101">
        <f>'1-2'!F102</f>
        <v>2.8651334218979342E-2</v>
      </c>
      <c r="E101" s="14">
        <f>'1-2'!B102</f>
        <v>10.95</v>
      </c>
      <c r="G101" s="15">
        <v>75</v>
      </c>
      <c r="H101" s="15">
        <v>7.9852801408642433</v>
      </c>
      <c r="I101" s="15">
        <v>2.5747198591357572</v>
      </c>
    </row>
    <row r="102" spans="1:9">
      <c r="A102" s="8">
        <f>'1-2'!A103</f>
        <v>29129</v>
      </c>
      <c r="B102" s="14">
        <f>'1-2'!B104</f>
        <v>15.05</v>
      </c>
      <c r="C102">
        <f>'1-2'!G103</f>
        <v>0.12465862950098001</v>
      </c>
      <c r="D102">
        <f>'1-2'!F103</f>
        <v>1.0345629660721075E-2</v>
      </c>
      <c r="E102" s="14">
        <f>'1-2'!B103</f>
        <v>13.58</v>
      </c>
      <c r="G102" s="15">
        <v>76</v>
      </c>
      <c r="H102" s="15">
        <v>10.047462801412086</v>
      </c>
      <c r="I102" s="15">
        <v>-4.7462801412086364E-2</v>
      </c>
    </row>
    <row r="103" spans="1:9">
      <c r="A103" s="8">
        <f>'1-2'!A104</f>
        <v>29221</v>
      </c>
      <c r="B103" s="14">
        <f>'1-2'!B105</f>
        <v>12.69</v>
      </c>
      <c r="C103">
        <f>'1-2'!G104</f>
        <v>0.15479212077651111</v>
      </c>
      <c r="D103">
        <f>'1-2'!F104</f>
        <v>1.2894521789042818E-2</v>
      </c>
      <c r="E103" s="14">
        <f>'1-2'!B104</f>
        <v>15.05</v>
      </c>
      <c r="G103" s="15">
        <v>77</v>
      </c>
      <c r="H103" s="15">
        <v>10.066584811522194</v>
      </c>
      <c r="I103" s="15">
        <v>-0.7465848115221938</v>
      </c>
    </row>
    <row r="104" spans="1:9">
      <c r="A104" s="8">
        <f>'1-2'!A105</f>
        <v>29312</v>
      </c>
      <c r="B104" s="14">
        <f>'1-2'!B106</f>
        <v>9.84</v>
      </c>
      <c r="C104">
        <f>'1-2'!G105</f>
        <v>0.13275406040517393</v>
      </c>
      <c r="D104">
        <f>'1-2'!F105</f>
        <v>-8.1938224111763519E-2</v>
      </c>
      <c r="E104" s="14">
        <f>'1-2'!B105</f>
        <v>12.69</v>
      </c>
      <c r="G104" s="15">
        <v>78</v>
      </c>
      <c r="H104" s="15">
        <v>8.9262496680689942</v>
      </c>
      <c r="I104" s="15">
        <v>2.3237503319310058</v>
      </c>
    </row>
    <row r="105" spans="1:9">
      <c r="A105" s="8">
        <f>'1-2'!A106</f>
        <v>29403</v>
      </c>
      <c r="B105" s="14">
        <f>'1-2'!B107</f>
        <v>15.85</v>
      </c>
      <c r="C105">
        <f>'1-2'!G106</f>
        <v>7.4359607751497761E-2</v>
      </c>
      <c r="D105">
        <f>'1-2'!F106</f>
        <v>-6.074127424503379E-3</v>
      </c>
      <c r="E105" s="14">
        <f>'1-2'!B106</f>
        <v>9.84</v>
      </c>
      <c r="G105" s="15">
        <v>79</v>
      </c>
      <c r="H105" s="15">
        <v>11.069413794397306</v>
      </c>
      <c r="I105" s="15">
        <v>1.0205862056026938</v>
      </c>
    </row>
    <row r="106" spans="1:9">
      <c r="A106" s="8">
        <f>'1-2'!A107</f>
        <v>29495</v>
      </c>
      <c r="B106" s="14">
        <f>'1-2'!B108</f>
        <v>16.57</v>
      </c>
      <c r="C106">
        <f>'1-2'!G107</f>
        <v>0.11062316398215917</v>
      </c>
      <c r="D106">
        <f>'1-2'!F107</f>
        <v>7.3456942840523218E-2</v>
      </c>
      <c r="E106" s="14">
        <f>'1-2'!B107</f>
        <v>15.85</v>
      </c>
      <c r="G106" s="15">
        <v>80</v>
      </c>
      <c r="H106" s="15">
        <v>11.497526761017136</v>
      </c>
      <c r="I106" s="15">
        <v>-2.1475267610171365</v>
      </c>
    </row>
    <row r="107" spans="1:9">
      <c r="A107" s="8">
        <f>'1-2'!A108</f>
        <v>29587</v>
      </c>
      <c r="B107" s="14">
        <f>'1-2'!B109</f>
        <v>17.78</v>
      </c>
      <c r="C107">
        <f>'1-2'!G108</f>
        <v>0.1091018642319187</v>
      </c>
      <c r="D107">
        <f>'1-2'!F108</f>
        <v>8.1909552411213837E-2</v>
      </c>
      <c r="E107" s="14">
        <f>'1-2'!B108</f>
        <v>16.57</v>
      </c>
      <c r="G107" s="15">
        <v>81</v>
      </c>
      <c r="H107" s="15">
        <v>9.1072235263943284</v>
      </c>
      <c r="I107" s="15">
        <v>-2.8072235263943286</v>
      </c>
    </row>
    <row r="108" spans="1:9">
      <c r="A108" s="8">
        <f>'1-2'!A109</f>
        <v>29677</v>
      </c>
      <c r="B108" s="14">
        <f>'1-2'!B110</f>
        <v>17.579999999999998</v>
      </c>
      <c r="C108">
        <f>'1-2'!G109</f>
        <v>8.2569054464223343E-2</v>
      </c>
      <c r="D108">
        <f>'1-2'!F109</f>
        <v>-2.928244189762404E-2</v>
      </c>
      <c r="E108" s="14">
        <f>'1-2'!B109</f>
        <v>17.78</v>
      </c>
      <c r="G108" s="15">
        <v>82</v>
      </c>
      <c r="H108" s="15">
        <v>5.7990871139029121</v>
      </c>
      <c r="I108" s="15">
        <v>-0.37908711390291217</v>
      </c>
    </row>
    <row r="109" spans="1:9">
      <c r="A109" s="8">
        <f>'1-2'!A110</f>
        <v>29768</v>
      </c>
      <c r="B109" s="14">
        <f>'1-2'!B111</f>
        <v>13.59</v>
      </c>
      <c r="C109">
        <f>'1-2'!G110</f>
        <v>0.10987649324894007</v>
      </c>
      <c r="D109">
        <f>'1-2'!F110</f>
        <v>4.5645089351815056E-2</v>
      </c>
      <c r="E109" s="14">
        <f>'1-2'!B110</f>
        <v>17.579999999999998</v>
      </c>
      <c r="G109" s="15">
        <v>83</v>
      </c>
      <c r="H109" s="15">
        <v>5.447755228772615</v>
      </c>
      <c r="I109" s="15">
        <v>0.71224477122738516</v>
      </c>
    </row>
    <row r="110" spans="1:9">
      <c r="A110" s="8">
        <f>'1-2'!A111</f>
        <v>29860</v>
      </c>
      <c r="B110" s="14">
        <f>'1-2'!B112</f>
        <v>14.23</v>
      </c>
      <c r="C110">
        <f>'1-2'!G111</f>
        <v>6.4505735837239966E-2</v>
      </c>
      <c r="D110">
        <f>'1-2'!F111</f>
        <v>-4.6981216417774835E-2</v>
      </c>
      <c r="E110" s="14">
        <f>'1-2'!B111</f>
        <v>13.59</v>
      </c>
      <c r="G110" s="15">
        <v>84</v>
      </c>
      <c r="H110" s="15">
        <v>6.5529617947366834</v>
      </c>
      <c r="I110" s="15">
        <v>-1.1429617947366832</v>
      </c>
    </row>
    <row r="111" spans="1:9">
      <c r="A111" s="8">
        <f>'1-2'!A112</f>
        <v>29952</v>
      </c>
      <c r="B111" s="14">
        <f>'1-2'!B113</f>
        <v>14.51</v>
      </c>
      <c r="C111">
        <f>'1-2'!G112</f>
        <v>3.5377977251522308E-2</v>
      </c>
      <c r="D111">
        <f>'1-2'!F112</f>
        <v>-6.7443654092759278E-2</v>
      </c>
      <c r="E111" s="14">
        <f>'1-2'!B112</f>
        <v>14.23</v>
      </c>
      <c r="G111" s="15">
        <v>85</v>
      </c>
      <c r="H111" s="15">
        <v>5.7171067227941457</v>
      </c>
      <c r="I111" s="15">
        <v>-0.8871067227941456</v>
      </c>
    </row>
    <row r="112" spans="1:9">
      <c r="A112" s="8">
        <f>'1-2'!A113</f>
        <v>30042</v>
      </c>
      <c r="B112" s="14">
        <f>'1-2'!B114</f>
        <v>11.01</v>
      </c>
      <c r="C112">
        <f>'1-2'!G113</f>
        <v>5.7387625257717678E-2</v>
      </c>
      <c r="D112">
        <f>'1-2'!F113</f>
        <v>2.1686280516689489E-2</v>
      </c>
      <c r="E112" s="14">
        <f>'1-2'!B113</f>
        <v>14.51</v>
      </c>
      <c r="G112" s="15">
        <v>86</v>
      </c>
      <c r="H112" s="15">
        <v>5.3418161697251509</v>
      </c>
      <c r="I112" s="15">
        <v>-0.14181616972515076</v>
      </c>
    </row>
    <row r="113" spans="1:9">
      <c r="A113" s="8">
        <f>'1-2'!A114</f>
        <v>30133</v>
      </c>
      <c r="B113" s="14">
        <f>'1-2'!B115</f>
        <v>9.2899999999999991</v>
      </c>
      <c r="C113">
        <f>'1-2'!G114</f>
        <v>6.8844674611884399E-2</v>
      </c>
      <c r="D113">
        <f>'1-2'!F114</f>
        <v>-1.4403339406765707E-2</v>
      </c>
      <c r="E113" s="14">
        <f>'1-2'!B114</f>
        <v>11.01</v>
      </c>
      <c r="G113" s="15">
        <v>87</v>
      </c>
      <c r="H113" s="15">
        <v>5.1857564998193819</v>
      </c>
      <c r="I113" s="15">
        <v>9.4243500180618334E-2</v>
      </c>
    </row>
    <row r="114" spans="1:9">
      <c r="A114" s="8">
        <f>'1-2'!A115</f>
        <v>30225</v>
      </c>
      <c r="B114" s="14">
        <f>'1-2'!B116</f>
        <v>8.65</v>
      </c>
      <c r="C114">
        <f>'1-2'!G115</f>
        <v>1.2272081458686857E-2</v>
      </c>
      <c r="D114">
        <f>'1-2'!F115</f>
        <v>3.8829269838558012E-3</v>
      </c>
      <c r="E114" s="14">
        <f>'1-2'!B115</f>
        <v>9.2899999999999991</v>
      </c>
      <c r="G114" s="15">
        <v>88</v>
      </c>
      <c r="H114" s="15">
        <v>5.2917570972234964</v>
      </c>
      <c r="I114" s="15">
        <v>-0.4217570972234963</v>
      </c>
    </row>
    <row r="115" spans="1:9">
      <c r="A115" s="8">
        <f>'1-2'!A116</f>
        <v>30317</v>
      </c>
      <c r="B115" s="14">
        <f>'1-2'!B117</f>
        <v>8.8000000000000007</v>
      </c>
      <c r="C115">
        <f>'1-2'!G116</f>
        <v>2.7356291226689135E-3</v>
      </c>
      <c r="D115">
        <f>'1-2'!F116</f>
        <v>5.2084308295383332E-2</v>
      </c>
      <c r="E115" s="14">
        <f>'1-2'!B116</f>
        <v>8.65</v>
      </c>
      <c r="G115" s="15">
        <v>89</v>
      </c>
      <c r="H115" s="15">
        <v>4.9554889622470881</v>
      </c>
      <c r="I115" s="15">
        <v>-0.29548896224708798</v>
      </c>
    </row>
    <row r="116" spans="1:9">
      <c r="A116" s="8">
        <f>'1-2'!A117</f>
        <v>30407</v>
      </c>
      <c r="B116" s="14">
        <f>'1-2'!B118</f>
        <v>9.4600000000000009</v>
      </c>
      <c r="C116">
        <f>'1-2'!G117</f>
        <v>4.5979616827753589E-2</v>
      </c>
      <c r="D116">
        <f>'1-2'!F117</f>
        <v>9.0245439070956265E-2</v>
      </c>
      <c r="E116" s="14">
        <f>'1-2'!B117</f>
        <v>8.8000000000000007</v>
      </c>
      <c r="G116" s="15">
        <v>90</v>
      </c>
      <c r="H116" s="15">
        <v>4.9437904371847745</v>
      </c>
      <c r="I116" s="15">
        <v>0.21620956281522563</v>
      </c>
    </row>
    <row r="117" spans="1:9">
      <c r="A117" s="8">
        <f>'1-2'!A118</f>
        <v>30498</v>
      </c>
      <c r="B117" s="14">
        <f>'1-2'!B119</f>
        <v>9.43</v>
      </c>
      <c r="C117">
        <f>'1-2'!G118</f>
        <v>3.8829213774657652E-2</v>
      </c>
      <c r="D117">
        <f>'1-2'!F118</f>
        <v>7.7539721148651347E-2</v>
      </c>
      <c r="E117" s="14">
        <f>'1-2'!B118</f>
        <v>9.4600000000000009</v>
      </c>
      <c r="G117" s="15">
        <v>91</v>
      </c>
      <c r="H117" s="15">
        <v>5.6562577700325027</v>
      </c>
      <c r="I117" s="15">
        <v>0.16374222996749754</v>
      </c>
    </row>
    <row r="118" spans="1:9">
      <c r="A118" s="8">
        <f>'1-2'!A119</f>
        <v>30590</v>
      </c>
      <c r="B118" s="14">
        <f>'1-2'!B120</f>
        <v>9.69</v>
      </c>
      <c r="C118">
        <f>'1-2'!G119</f>
        <v>3.9761758821003738E-2</v>
      </c>
      <c r="D118">
        <f>'1-2'!F119</f>
        <v>8.1667880303603321E-2</v>
      </c>
      <c r="E118" s="14">
        <f>'1-2'!B119</f>
        <v>9.43</v>
      </c>
      <c r="G118" s="15">
        <v>92</v>
      </c>
      <c r="H118" s="15">
        <v>6.1697376345764541</v>
      </c>
      <c r="I118" s="15">
        <v>0.34026236542354571</v>
      </c>
    </row>
    <row r="119" spans="1:9">
      <c r="A119" s="8">
        <f>'1-2'!A120</f>
        <v>30682</v>
      </c>
      <c r="B119" s="14">
        <f>'1-2'!B121</f>
        <v>10.56</v>
      </c>
      <c r="C119">
        <f>'1-2'!G120</f>
        <v>5.6298287825506152E-2</v>
      </c>
      <c r="D119">
        <f>'1-2'!F120</f>
        <v>7.8689578482470116E-2</v>
      </c>
      <c r="E119" s="14">
        <f>'1-2'!B120</f>
        <v>9.69</v>
      </c>
      <c r="G119" s="15">
        <v>93</v>
      </c>
      <c r="H119" s="15">
        <v>6.2873425340565454</v>
      </c>
      <c r="I119" s="15">
        <v>0.47265746594345437</v>
      </c>
    </row>
    <row r="120" spans="1:9">
      <c r="A120" s="8">
        <f>'1-2'!A121</f>
        <v>30773</v>
      </c>
      <c r="B120" s="14">
        <f>'1-2'!B122</f>
        <v>11.39</v>
      </c>
      <c r="C120">
        <f>'1-2'!G121</f>
        <v>3.7547658890486273E-2</v>
      </c>
      <c r="D120">
        <f>'1-2'!F121</f>
        <v>6.9636509458791934E-2</v>
      </c>
      <c r="E120" s="14">
        <f>'1-2'!B121</f>
        <v>10.56</v>
      </c>
      <c r="G120" s="15">
        <v>94</v>
      </c>
      <c r="H120" s="15">
        <v>6.6708696184363783</v>
      </c>
      <c r="I120" s="15">
        <v>0.60913038156362198</v>
      </c>
    </row>
    <row r="121" spans="1:9">
      <c r="A121" s="8">
        <f>'1-2'!A122</f>
        <v>30864</v>
      </c>
      <c r="B121" s="14">
        <f>'1-2'!B123</f>
        <v>9.27</v>
      </c>
      <c r="C121">
        <f>'1-2'!G122</f>
        <v>3.4632250972458124E-2</v>
      </c>
      <c r="D121">
        <f>'1-2'!F122</f>
        <v>3.9169005420818359E-2</v>
      </c>
      <c r="E121" s="14">
        <f>'1-2'!B122</f>
        <v>11.39</v>
      </c>
      <c r="G121" s="15">
        <v>95</v>
      </c>
      <c r="H121" s="15">
        <v>8.3519196772439237</v>
      </c>
      <c r="I121" s="15">
        <v>-0.25191967724392406</v>
      </c>
    </row>
    <row r="122" spans="1:9">
      <c r="A122" s="8">
        <f>'1-2'!A123</f>
        <v>30956</v>
      </c>
      <c r="B122" s="14">
        <f>'1-2'!B124</f>
        <v>8.48</v>
      </c>
      <c r="C122">
        <f>'1-2'!G123</f>
        <v>3.433497476556574E-2</v>
      </c>
      <c r="D122">
        <f>'1-2'!F123</f>
        <v>3.1764513482654175E-2</v>
      </c>
      <c r="E122" s="14">
        <f>'1-2'!B123</f>
        <v>9.27</v>
      </c>
      <c r="G122" s="15">
        <v>96</v>
      </c>
      <c r="H122" s="15">
        <v>8.2387817750890324</v>
      </c>
      <c r="I122" s="15">
        <v>1.3412182249109676</v>
      </c>
    </row>
    <row r="123" spans="1:9">
      <c r="A123" s="8">
        <f>'1-2'!A124</f>
        <v>31048</v>
      </c>
      <c r="B123" s="14">
        <f>'1-2'!B125</f>
        <v>7.92</v>
      </c>
      <c r="C123">
        <f>'1-2'!G124</f>
        <v>3.6565503463846336E-2</v>
      </c>
      <c r="D123">
        <f>'1-2'!F124</f>
        <v>3.9554995901426332E-2</v>
      </c>
      <c r="E123" s="14">
        <f>'1-2'!B124</f>
        <v>8.48</v>
      </c>
      <c r="G123" s="15">
        <v>97</v>
      </c>
      <c r="H123" s="15">
        <v>9.7633797891674341</v>
      </c>
      <c r="I123" s="15">
        <v>0.30662021083256619</v>
      </c>
    </row>
    <row r="124" spans="1:9">
      <c r="A124" s="8">
        <f>'1-2'!A125</f>
        <v>31138</v>
      </c>
      <c r="B124" s="14">
        <f>'1-2'!B126</f>
        <v>7.9</v>
      </c>
      <c r="C124">
        <f>'1-2'!G125</f>
        <v>3.6196968319924222E-2</v>
      </c>
      <c r="D124">
        <f>'1-2'!F125</f>
        <v>3.6462264553517039E-2</v>
      </c>
      <c r="E124" s="14">
        <f>'1-2'!B125</f>
        <v>7.92</v>
      </c>
      <c r="G124" s="15">
        <v>98</v>
      </c>
      <c r="H124" s="15">
        <v>9.8994935741406991</v>
      </c>
      <c r="I124" s="15">
        <v>0.28050642585930063</v>
      </c>
    </row>
    <row r="125" spans="1:9">
      <c r="A125" s="8">
        <f>'1-2'!A126</f>
        <v>31229</v>
      </c>
      <c r="B125" s="14">
        <f>'1-2'!B127</f>
        <v>8.1</v>
      </c>
      <c r="C125">
        <f>'1-2'!G126</f>
        <v>2.48033407128662E-2</v>
      </c>
      <c r="D125">
        <f>'1-2'!F126</f>
        <v>6.1766107377207467E-2</v>
      </c>
      <c r="E125" s="14">
        <f>'1-2'!B126</f>
        <v>7.9</v>
      </c>
      <c r="G125" s="15">
        <v>99</v>
      </c>
      <c r="H125" s="15">
        <v>10.080141084466506</v>
      </c>
      <c r="I125" s="15">
        <v>0.86985891553349326</v>
      </c>
    </row>
    <row r="126" spans="1:9">
      <c r="A126" s="8">
        <f>'1-2'!A127</f>
        <v>31321</v>
      </c>
      <c r="B126" s="14">
        <f>'1-2'!B128</f>
        <v>7.83</v>
      </c>
      <c r="C126">
        <f>'1-2'!G127</f>
        <v>4.057203986021906E-2</v>
      </c>
      <c r="D126">
        <f>'1-2'!F127</f>
        <v>2.9880798515505427E-2</v>
      </c>
      <c r="E126" s="14">
        <f>'1-2'!B127</f>
        <v>8.1</v>
      </c>
      <c r="G126" s="15">
        <v>100</v>
      </c>
      <c r="H126" s="15">
        <v>11.009364432352413</v>
      </c>
      <c r="I126" s="15">
        <v>2.5706355676475869</v>
      </c>
    </row>
    <row r="127" spans="1:9">
      <c r="A127" s="8">
        <f>'1-2'!A128</f>
        <v>31413</v>
      </c>
      <c r="B127" s="14">
        <f>'1-2'!B129</f>
        <v>6.92</v>
      </c>
      <c r="C127">
        <f>'1-2'!G128</f>
        <v>2.0753408224371692E-2</v>
      </c>
      <c r="D127">
        <f>'1-2'!F128</f>
        <v>3.691134621902422E-2</v>
      </c>
      <c r="E127" s="14">
        <f>'1-2'!B128</f>
        <v>7.83</v>
      </c>
      <c r="G127" s="15">
        <v>101</v>
      </c>
      <c r="H127" s="15">
        <v>13.362213171387832</v>
      </c>
      <c r="I127" s="15">
        <v>1.6877868286121682</v>
      </c>
    </row>
    <row r="128" spans="1:9">
      <c r="A128" s="8">
        <f>'1-2'!A129</f>
        <v>31503</v>
      </c>
      <c r="B128" s="14">
        <f>'1-2'!B130</f>
        <v>6.21</v>
      </c>
      <c r="C128">
        <f>'1-2'!G129</f>
        <v>-1.9542582330970587E-2</v>
      </c>
      <c r="D128">
        <f>'1-2'!F129</f>
        <v>1.8303148464173632E-2</v>
      </c>
      <c r="E128" s="14">
        <f>'1-2'!B129</f>
        <v>6.92</v>
      </c>
      <c r="G128" s="15">
        <v>102</v>
      </c>
      <c r="H128" s="15">
        <v>14.900852669499905</v>
      </c>
      <c r="I128" s="15">
        <v>-2.2108526694999053</v>
      </c>
    </row>
    <row r="129" spans="1:9">
      <c r="A129" s="8">
        <f>'1-2'!A130</f>
        <v>31594</v>
      </c>
      <c r="B129" s="14">
        <f>'1-2'!B131</f>
        <v>6.27</v>
      </c>
      <c r="C129">
        <f>'1-2'!G130</f>
        <v>2.4395114314762337E-2</v>
      </c>
      <c r="D129">
        <f>'1-2'!F130</f>
        <v>4.0106199184172492E-2</v>
      </c>
      <c r="E129" s="14">
        <f>'1-2'!B130</f>
        <v>6.21</v>
      </c>
      <c r="G129" s="15">
        <v>103</v>
      </c>
      <c r="H129" s="15">
        <v>11.812812221260033</v>
      </c>
      <c r="I129" s="15">
        <v>-1.9728122212600336</v>
      </c>
    </row>
    <row r="130" spans="1:9">
      <c r="A130" s="8">
        <f>'1-2'!A131</f>
        <v>31686</v>
      </c>
      <c r="B130" s="14">
        <f>'1-2'!B132</f>
        <v>6.22</v>
      </c>
      <c r="C130">
        <f>'1-2'!G131</f>
        <v>2.7869866160497195E-2</v>
      </c>
      <c r="D130">
        <f>'1-2'!F131</f>
        <v>2.065908962151829E-2</v>
      </c>
      <c r="E130" s="14">
        <f>'1-2'!B131</f>
        <v>6.27</v>
      </c>
      <c r="G130" s="15">
        <v>104</v>
      </c>
      <c r="H130" s="15">
        <v>9.4714035862904122</v>
      </c>
      <c r="I130" s="15">
        <v>6.3785964137095874</v>
      </c>
    </row>
    <row r="131" spans="1:9">
      <c r="A131" s="8">
        <f>'1-2'!A132</f>
        <v>31778</v>
      </c>
      <c r="B131" s="14">
        <f>'1-2'!B133</f>
        <v>6.65</v>
      </c>
      <c r="C131">
        <f>'1-2'!G132</f>
        <v>4.7978907598759363E-2</v>
      </c>
      <c r="D131">
        <f>'1-2'!F132</f>
        <v>2.786418120761075E-2</v>
      </c>
      <c r="E131" s="14">
        <f>'1-2'!B132</f>
        <v>6.22</v>
      </c>
      <c r="G131" s="15">
        <v>105</v>
      </c>
      <c r="H131" s="15">
        <v>15.972113783575258</v>
      </c>
      <c r="I131" s="15">
        <v>0.59788621642474205</v>
      </c>
    </row>
    <row r="132" spans="1:9">
      <c r="A132" s="8">
        <f>'1-2'!A133</f>
        <v>31868</v>
      </c>
      <c r="B132" s="14">
        <f>'1-2'!B134</f>
        <v>6.84</v>
      </c>
      <c r="C132">
        <f>'1-2'!G133</f>
        <v>4.5076010550005756E-2</v>
      </c>
      <c r="D132">
        <f>'1-2'!F133</f>
        <v>4.4628161213302944E-2</v>
      </c>
      <c r="E132" s="14">
        <f>'1-2'!B133</f>
        <v>6.65</v>
      </c>
      <c r="G132" s="15">
        <v>106</v>
      </c>
      <c r="H132" s="15">
        <v>16.719516832826123</v>
      </c>
      <c r="I132" s="15">
        <v>1.0604831671738779</v>
      </c>
    </row>
    <row r="133" spans="1:9">
      <c r="A133" s="8">
        <f>'1-2'!A134</f>
        <v>31959</v>
      </c>
      <c r="B133" s="14">
        <f>'1-2'!B135</f>
        <v>6.92</v>
      </c>
      <c r="C133">
        <f>'1-2'!G134</f>
        <v>4.2229007382475488E-2</v>
      </c>
      <c r="D133">
        <f>'1-2'!F134</f>
        <v>3.6102617224493691E-2</v>
      </c>
      <c r="E133" s="14">
        <f>'1-2'!B134</f>
        <v>6.84</v>
      </c>
      <c r="G133" s="15">
        <v>107</v>
      </c>
      <c r="H133" s="15">
        <v>16.886586152388119</v>
      </c>
      <c r="I133" s="15">
        <v>0.69341384761187896</v>
      </c>
    </row>
    <row r="134" spans="1:9">
      <c r="A134" s="8">
        <f>'1-2'!A135</f>
        <v>32051</v>
      </c>
      <c r="B134" s="14">
        <f>'1-2'!B136</f>
        <v>6.66</v>
      </c>
      <c r="C134">
        <f>'1-2'!G135</f>
        <v>3.7143124031635062E-2</v>
      </c>
      <c r="D134">
        <f>'1-2'!F135</f>
        <v>6.5506275327770577E-2</v>
      </c>
      <c r="E134" s="14">
        <f>'1-2'!B135</f>
        <v>6.92</v>
      </c>
      <c r="G134" s="15">
        <v>108</v>
      </c>
      <c r="H134" s="15">
        <v>17.397223838109163</v>
      </c>
      <c r="I134" s="15">
        <v>-3.807223838109163</v>
      </c>
    </row>
    <row r="135" spans="1:9">
      <c r="A135" s="8">
        <f>'1-2'!A136</f>
        <v>32143</v>
      </c>
      <c r="B135" s="14">
        <f>'1-2'!B137</f>
        <v>7.16</v>
      </c>
      <c r="C135">
        <f>'1-2'!G136</f>
        <v>3.1092804010760949E-2</v>
      </c>
      <c r="D135">
        <f>'1-2'!F136</f>
        <v>2.2414681068279589E-2</v>
      </c>
      <c r="E135" s="14">
        <f>'1-2'!B136</f>
        <v>6.66</v>
      </c>
      <c r="G135" s="15">
        <v>109</v>
      </c>
      <c r="H135" s="15">
        <v>12.682295536871443</v>
      </c>
      <c r="I135" s="15">
        <v>1.5477044631285573</v>
      </c>
    </row>
    <row r="136" spans="1:9">
      <c r="A136" s="8">
        <f>'1-2'!A137</f>
        <v>32234</v>
      </c>
      <c r="B136" s="14">
        <f>'1-2'!B138</f>
        <v>7.98</v>
      </c>
      <c r="C136">
        <f>'1-2'!G137</f>
        <v>4.5646346503711202E-2</v>
      </c>
      <c r="D136">
        <f>'1-2'!F137</f>
        <v>5.2511952105448269E-2</v>
      </c>
      <c r="E136" s="14">
        <f>'1-2'!B137</f>
        <v>7.16</v>
      </c>
      <c r="G136" s="15">
        <v>110</v>
      </c>
      <c r="H136" s="15">
        <v>13.016350835066696</v>
      </c>
      <c r="I136" s="15">
        <v>1.4936491649333039</v>
      </c>
    </row>
    <row r="137" spans="1:9">
      <c r="A137" s="8">
        <f>'1-2'!A138</f>
        <v>32325</v>
      </c>
      <c r="B137" s="14">
        <f>'1-2'!B139</f>
        <v>8.4700000000000006</v>
      </c>
      <c r="C137">
        <f>'1-2'!G138</f>
        <v>4.8460437083534924E-2</v>
      </c>
      <c r="D137">
        <f>'1-2'!F138</f>
        <v>2.3035501891448949E-2</v>
      </c>
      <c r="E137" s="14">
        <f>'1-2'!B138</f>
        <v>7.98</v>
      </c>
      <c r="G137" s="15">
        <v>111</v>
      </c>
      <c r="H137" s="15">
        <v>14.076592884614131</v>
      </c>
      <c r="I137" s="15">
        <v>-3.0665928846141313</v>
      </c>
    </row>
    <row r="138" spans="1:9">
      <c r="A138" s="8">
        <f>'1-2'!A139</f>
        <v>32417</v>
      </c>
      <c r="B138" s="14">
        <f>'1-2'!B140</f>
        <v>9.44</v>
      </c>
      <c r="C138">
        <f>'1-2'!G139</f>
        <v>4.3460519476415077E-2</v>
      </c>
      <c r="D138">
        <f>'1-2'!F139</f>
        <v>5.26507963996833E-2</v>
      </c>
      <c r="E138" s="14">
        <f>'1-2'!B139</f>
        <v>8.4700000000000006</v>
      </c>
      <c r="G138" s="15">
        <v>112</v>
      </c>
      <c r="H138" s="15">
        <v>10.498898130452643</v>
      </c>
      <c r="I138" s="15">
        <v>-1.2088981304526438</v>
      </c>
    </row>
    <row r="139" spans="1:9">
      <c r="A139" s="8">
        <f>'1-2'!A140</f>
        <v>32509</v>
      </c>
      <c r="B139" s="14">
        <f>'1-2'!B141</f>
        <v>9.73</v>
      </c>
      <c r="C139">
        <f>'1-2'!G140</f>
        <v>4.5196726624092055E-2</v>
      </c>
      <c r="D139">
        <f>'1-2'!F140</f>
        <v>4.0119121198362064E-2</v>
      </c>
      <c r="E139" s="14">
        <f>'1-2'!B140</f>
        <v>9.44</v>
      </c>
      <c r="G139" s="15">
        <v>113</v>
      </c>
      <c r="H139" s="15">
        <v>8.7844272202966351</v>
      </c>
      <c r="I139" s="15">
        <v>-0.13442722029663479</v>
      </c>
    </row>
    <row r="140" spans="1:9">
      <c r="A140" s="8">
        <f>'1-2'!A141</f>
        <v>32599</v>
      </c>
      <c r="B140" s="14">
        <f>'1-2'!B142</f>
        <v>9.08</v>
      </c>
      <c r="C140">
        <f>'1-2'!G141</f>
        <v>6.4118780170524983E-2</v>
      </c>
      <c r="D140">
        <f>'1-2'!F141</f>
        <v>3.1333547000192724E-2</v>
      </c>
      <c r="E140" s="14">
        <f>'1-2'!B141</f>
        <v>9.73</v>
      </c>
      <c r="G140" s="15">
        <v>114</v>
      </c>
      <c r="H140" s="15">
        <v>8.5200060195335112</v>
      </c>
      <c r="I140" s="15">
        <v>0.27999398046648949</v>
      </c>
    </row>
    <row r="141" spans="1:9">
      <c r="A141" s="8">
        <f>'1-2'!A142</f>
        <v>32690</v>
      </c>
      <c r="B141" s="14">
        <f>'1-2'!B143</f>
        <v>8.61</v>
      </c>
      <c r="C141">
        <f>'1-2'!G142</f>
        <v>3.1164426696260746E-2</v>
      </c>
      <c r="D141">
        <f>'1-2'!F142</f>
        <v>2.9731463880792095E-2</v>
      </c>
      <c r="E141" s="14">
        <f>'1-2'!B142</f>
        <v>9.08</v>
      </c>
      <c r="G141" s="15">
        <v>115</v>
      </c>
      <c r="H141" s="15">
        <v>9.1343884484851898</v>
      </c>
      <c r="I141" s="15">
        <v>0.32561155151481103</v>
      </c>
    </row>
    <row r="142" spans="1:9">
      <c r="A142" s="8">
        <f>'1-2'!A143</f>
        <v>32782</v>
      </c>
      <c r="B142" s="14">
        <f>'1-2'!B144</f>
        <v>8.25</v>
      </c>
      <c r="C142">
        <f>'1-2'!G143</f>
        <v>4.0468750205845144E-2</v>
      </c>
      <c r="D142">
        <f>'1-2'!F143</f>
        <v>8.4607280847324353E-3</v>
      </c>
      <c r="E142" s="14">
        <f>'1-2'!B143</f>
        <v>8.61</v>
      </c>
      <c r="G142" s="15">
        <v>116</v>
      </c>
      <c r="H142" s="15">
        <v>9.6346936031354939</v>
      </c>
      <c r="I142" s="15">
        <v>-0.20469360313549423</v>
      </c>
    </row>
    <row r="143" spans="1:9">
      <c r="A143" s="8">
        <f>'1-2'!A144</f>
        <v>32874</v>
      </c>
      <c r="B143" s="14">
        <f>'1-2'!B145</f>
        <v>8.24</v>
      </c>
      <c r="C143">
        <f>'1-2'!G144</f>
        <v>6.824899714748589E-2</v>
      </c>
      <c r="D143">
        <f>'1-2'!F144</f>
        <v>4.355759919707327E-2</v>
      </c>
      <c r="E143" s="14">
        <f>'1-2'!B144</f>
        <v>8.25</v>
      </c>
      <c r="G143" s="15">
        <v>117</v>
      </c>
      <c r="H143" s="15">
        <v>9.6425091323410381</v>
      </c>
      <c r="I143" s="15">
        <v>4.7490867658961378E-2</v>
      </c>
    </row>
    <row r="144" spans="1:9">
      <c r="A144" s="8">
        <f>'1-2'!A145</f>
        <v>32964</v>
      </c>
      <c r="B144" s="14">
        <f>'1-2'!B146</f>
        <v>8.16</v>
      </c>
      <c r="C144">
        <f>'1-2'!G145</f>
        <v>3.9388970344506273E-2</v>
      </c>
      <c r="D144">
        <f>'1-2'!F145</f>
        <v>1.5438866161346572E-2</v>
      </c>
      <c r="E144" s="14">
        <f>'1-2'!B145</f>
        <v>8.24</v>
      </c>
      <c r="G144" s="15">
        <v>118</v>
      </c>
      <c r="H144" s="15">
        <v>9.9310751372527992</v>
      </c>
      <c r="I144" s="15">
        <v>0.62892486274720127</v>
      </c>
    </row>
    <row r="145" spans="1:9">
      <c r="A145" s="8">
        <f>'1-2'!A146</f>
        <v>33055</v>
      </c>
      <c r="B145" s="14">
        <f>'1-2'!B147</f>
        <v>7.74</v>
      </c>
      <c r="C145">
        <f>'1-2'!G146</f>
        <v>6.8489939710087946E-2</v>
      </c>
      <c r="D145">
        <f>'1-2'!F146</f>
        <v>9.7965000266940104E-4</v>
      </c>
      <c r="E145" s="14">
        <f>'1-2'!B146</f>
        <v>8.16</v>
      </c>
      <c r="G145" s="15">
        <v>119</v>
      </c>
      <c r="H145" s="15">
        <v>10.615344002581557</v>
      </c>
      <c r="I145" s="15">
        <v>0.77465599741844393</v>
      </c>
    </row>
    <row r="146" spans="1:9">
      <c r="A146" s="8">
        <f>'1-2'!A147</f>
        <v>33147</v>
      </c>
      <c r="B146" s="14">
        <f>'1-2'!B148</f>
        <v>6.43</v>
      </c>
      <c r="C146">
        <f>'1-2'!G147</f>
        <v>6.7366839190572819E-2</v>
      </c>
      <c r="D146">
        <f>'1-2'!F147</f>
        <v>-3.4206778138028318E-2</v>
      </c>
      <c r="E146" s="14">
        <f>'1-2'!B147</f>
        <v>7.74</v>
      </c>
      <c r="G146" s="15">
        <v>120</v>
      </c>
      <c r="H146" s="15">
        <v>11.15314844392883</v>
      </c>
      <c r="I146" s="15">
        <v>-1.88314844392883</v>
      </c>
    </row>
    <row r="147" spans="1:9">
      <c r="A147" s="8">
        <f>'1-2'!A148</f>
        <v>33239</v>
      </c>
      <c r="B147" s="14">
        <f>'1-2'!B149</f>
        <v>5.86</v>
      </c>
      <c r="C147">
        <f>'1-2'!G148</f>
        <v>2.9791523533651741E-2</v>
      </c>
      <c r="D147">
        <f>'1-2'!F148</f>
        <v>-1.8815091237444802E-2</v>
      </c>
      <c r="E147" s="14">
        <f>'1-2'!B148</f>
        <v>6.43</v>
      </c>
      <c r="G147" s="15">
        <v>121</v>
      </c>
      <c r="H147" s="15">
        <v>9.0726689828459719</v>
      </c>
      <c r="I147" s="15">
        <v>-0.59266898284597147</v>
      </c>
    </row>
    <row r="148" spans="1:9">
      <c r="A148" s="8">
        <f>'1-2'!A149</f>
        <v>33329</v>
      </c>
      <c r="B148" s="14">
        <f>'1-2'!B150</f>
        <v>5.64</v>
      </c>
      <c r="C148">
        <f>'1-2'!G149</f>
        <v>2.36744866820295E-2</v>
      </c>
      <c r="D148">
        <f>'1-2'!F149</f>
        <v>3.0921502299435018E-2</v>
      </c>
      <c r="E148" s="14">
        <f>'1-2'!B149</f>
        <v>5.86</v>
      </c>
      <c r="G148" s="15">
        <v>122</v>
      </c>
      <c r="H148" s="15">
        <v>8.3902752415822306</v>
      </c>
      <c r="I148" s="15">
        <v>-0.47027524158223066</v>
      </c>
    </row>
    <row r="149" spans="1:9">
      <c r="A149" s="8">
        <f>'1-2'!A150</f>
        <v>33420</v>
      </c>
      <c r="B149" s="14">
        <f>'1-2'!B151</f>
        <v>4.82</v>
      </c>
      <c r="C149">
        <f>'1-2'!G150</f>
        <v>3.0363856319168245E-2</v>
      </c>
      <c r="D149">
        <f>'1-2'!F150</f>
        <v>1.9160696988490895E-2</v>
      </c>
      <c r="E149" s="14">
        <f>'1-2'!B150</f>
        <v>5.64</v>
      </c>
      <c r="G149" s="15">
        <v>123</v>
      </c>
      <c r="H149" s="15">
        <v>7.8305591407444473</v>
      </c>
      <c r="I149" s="15">
        <v>6.94408592555531E-2</v>
      </c>
    </row>
    <row r="150" spans="1:9">
      <c r="A150" s="8">
        <f>'1-2'!A151</f>
        <v>33512</v>
      </c>
      <c r="B150" s="14">
        <f>'1-2'!B152</f>
        <v>4.0199999999999996</v>
      </c>
      <c r="C150">
        <f>'1-2'!G151</f>
        <v>3.3040325208912515E-2</v>
      </c>
      <c r="D150">
        <f>'1-2'!F151</f>
        <v>1.7383889490954752E-2</v>
      </c>
      <c r="E150" s="14">
        <f>'1-2'!B151</f>
        <v>4.82</v>
      </c>
      <c r="G150" s="15">
        <v>124</v>
      </c>
      <c r="H150" s="15">
        <v>7.9680190827822548</v>
      </c>
      <c r="I150" s="15">
        <v>0.13198091721774485</v>
      </c>
    </row>
    <row r="151" spans="1:9">
      <c r="A151" s="8">
        <f>'1-2'!A152</f>
        <v>33604</v>
      </c>
      <c r="B151" s="14">
        <f>'1-2'!B153</f>
        <v>3.77</v>
      </c>
      <c r="C151">
        <f>'1-2'!G152</f>
        <v>2.7033387990002388E-2</v>
      </c>
      <c r="D151">
        <f>'1-2'!F152</f>
        <v>4.701422415067627E-2</v>
      </c>
      <c r="E151" s="14">
        <f>'1-2'!B152</f>
        <v>4.0199999999999996</v>
      </c>
      <c r="G151" s="15">
        <v>125</v>
      </c>
      <c r="H151" s="15">
        <v>7.9669013499518373</v>
      </c>
      <c r="I151" s="15">
        <v>-0.13690134995183723</v>
      </c>
    </row>
    <row r="152" spans="1:9">
      <c r="A152" s="8">
        <f>'1-2'!A153</f>
        <v>33695</v>
      </c>
      <c r="B152" s="14">
        <f>'1-2'!B154</f>
        <v>3.26</v>
      </c>
      <c r="C152">
        <f>'1-2'!G153</f>
        <v>3.0632333613103749E-2</v>
      </c>
      <c r="D152">
        <f>'1-2'!F153</f>
        <v>4.3823510864639321E-2</v>
      </c>
      <c r="E152" s="14">
        <f>'1-2'!B153</f>
        <v>3.77</v>
      </c>
      <c r="G152" s="15">
        <v>126</v>
      </c>
      <c r="H152" s="15">
        <v>7.6881934141555535</v>
      </c>
      <c r="I152" s="15">
        <v>-0.76819341415555353</v>
      </c>
    </row>
    <row r="153" spans="1:9">
      <c r="A153" s="8">
        <f>'1-2'!A154</f>
        <v>33786</v>
      </c>
      <c r="B153" s="14">
        <f>'1-2'!B155</f>
        <v>3.04</v>
      </c>
      <c r="C153">
        <f>'1-2'!G154</f>
        <v>3.0427939536991903E-2</v>
      </c>
      <c r="D153">
        <f>'1-2'!F154</f>
        <v>3.8712694345837538E-2</v>
      </c>
      <c r="E153" s="14">
        <f>'1-2'!B154</f>
        <v>3.26</v>
      </c>
      <c r="G153" s="15">
        <v>127</v>
      </c>
      <c r="H153" s="15">
        <v>6.5161926319622285</v>
      </c>
      <c r="I153" s="15">
        <v>-0.30619263196222857</v>
      </c>
    </row>
    <row r="154" spans="1:9">
      <c r="A154" s="8">
        <f>'1-2'!A155</f>
        <v>33878</v>
      </c>
      <c r="B154" s="14">
        <f>'1-2'!B156</f>
        <v>3.04</v>
      </c>
      <c r="C154">
        <f>'1-2'!G155</f>
        <v>3.4875924976511596E-2</v>
      </c>
      <c r="D154">
        <f>'1-2'!F155</f>
        <v>3.9872764012367119E-2</v>
      </c>
      <c r="E154" s="14">
        <f>'1-2'!B155</f>
        <v>3.04</v>
      </c>
      <c r="G154" s="15">
        <v>128</v>
      </c>
      <c r="H154" s="15">
        <v>6.1837513063636971</v>
      </c>
      <c r="I154" s="15">
        <v>8.6248693636302498E-2</v>
      </c>
    </row>
    <row r="155" spans="1:9">
      <c r="A155" s="8">
        <f>'1-2'!A156</f>
        <v>33970</v>
      </c>
      <c r="B155" s="14">
        <f>'1-2'!B157</f>
        <v>3</v>
      </c>
      <c r="C155">
        <f>'1-2'!G156</f>
        <v>2.9014508135090319E-2</v>
      </c>
      <c r="D155">
        <f>'1-2'!F156</f>
        <v>7.4771935572694286E-3</v>
      </c>
      <c r="E155" s="14">
        <f>'1-2'!B156</f>
        <v>3.04</v>
      </c>
      <c r="G155" s="15">
        <v>129</v>
      </c>
      <c r="H155" s="15">
        <v>6.1000697141028954</v>
      </c>
      <c r="I155" s="15">
        <v>0.11993028589710431</v>
      </c>
    </row>
    <row r="156" spans="1:9">
      <c r="A156" s="8">
        <f>'1-2'!A157</f>
        <v>34060</v>
      </c>
      <c r="B156" s="14">
        <f>'1-2'!B158</f>
        <v>3.06</v>
      </c>
      <c r="C156">
        <f>'1-2'!G157</f>
        <v>2.8777804014535308E-2</v>
      </c>
      <c r="D156">
        <f>'1-2'!F157</f>
        <v>2.36985067045462E-2</v>
      </c>
      <c r="E156" s="14">
        <f>'1-2'!B157</f>
        <v>3</v>
      </c>
      <c r="G156" s="15">
        <v>130</v>
      </c>
      <c r="H156" s="15">
        <v>6.1879469493500237</v>
      </c>
      <c r="I156" s="15">
        <v>0.4620530506499767</v>
      </c>
    </row>
    <row r="157" spans="1:9">
      <c r="A157" s="8">
        <f>'1-2'!A158</f>
        <v>34151</v>
      </c>
      <c r="B157" s="14">
        <f>'1-2'!B159</f>
        <v>2.99</v>
      </c>
      <c r="C157">
        <f>'1-2'!G158</f>
        <v>1.8472201681505058E-2</v>
      </c>
      <c r="D157">
        <f>'1-2'!F158</f>
        <v>1.9446119619784322E-2</v>
      </c>
      <c r="E157" s="14">
        <f>'1-2'!B158</f>
        <v>3.06</v>
      </c>
      <c r="G157" s="15">
        <v>131</v>
      </c>
      <c r="H157" s="15">
        <v>6.7195632383681492</v>
      </c>
      <c r="I157" s="15">
        <v>0.12043676163185069</v>
      </c>
    </row>
    <row r="158" spans="1:9">
      <c r="A158" s="8">
        <f>'1-2'!A159</f>
        <v>34243</v>
      </c>
      <c r="B158" s="14">
        <f>'1-2'!B160</f>
        <v>3.21</v>
      </c>
      <c r="C158">
        <f>'1-2'!G159</f>
        <v>3.3020061348727113E-2</v>
      </c>
      <c r="D158">
        <f>'1-2'!F159</f>
        <v>5.3056597017145074E-2</v>
      </c>
      <c r="E158" s="14">
        <f>'1-2'!B159</f>
        <v>2.99</v>
      </c>
      <c r="G158" s="15">
        <v>132</v>
      </c>
      <c r="H158" s="15">
        <v>6.8218706570051291</v>
      </c>
      <c r="I158" s="15">
        <v>9.8129342994870861E-2</v>
      </c>
    </row>
    <row r="159" spans="1:9">
      <c r="A159" s="8">
        <f>'1-2'!A160</f>
        <v>34335</v>
      </c>
      <c r="B159" s="14">
        <f>'1-2'!B161</f>
        <v>3.94</v>
      </c>
      <c r="C159">
        <f>'1-2'!G160</f>
        <v>2.0036465543606167E-2</v>
      </c>
      <c r="D159">
        <f>'1-2'!F160</f>
        <v>3.9048434751553132E-2</v>
      </c>
      <c r="E159" s="14">
        <f>'1-2'!B160</f>
        <v>3.21</v>
      </c>
      <c r="G159" s="15">
        <v>133</v>
      </c>
      <c r="H159" s="15">
        <v>7.1117585394440486</v>
      </c>
      <c r="I159" s="15">
        <v>-0.45175853944404842</v>
      </c>
    </row>
    <row r="160" spans="1:9">
      <c r="A160" s="8">
        <f>'1-2'!A161</f>
        <v>34425</v>
      </c>
      <c r="B160" s="14">
        <f>'1-2'!B162</f>
        <v>4.49</v>
      </c>
      <c r="C160">
        <f>'1-2'!G161</f>
        <v>2.2648777683756314E-2</v>
      </c>
      <c r="D160">
        <f>'1-2'!F161</f>
        <v>5.4286198177831944E-2</v>
      </c>
      <c r="E160" s="14">
        <f>'1-2'!B161</f>
        <v>3.94</v>
      </c>
      <c r="G160" s="15">
        <v>134</v>
      </c>
      <c r="H160" s="15">
        <v>6.4982637703546917</v>
      </c>
      <c r="I160" s="15">
        <v>0.66173622964530843</v>
      </c>
    </row>
    <row r="161" spans="1:9">
      <c r="A161" s="8">
        <f>'1-2'!A162</f>
        <v>34516</v>
      </c>
      <c r="B161" s="14">
        <f>'1-2'!B163</f>
        <v>5.17</v>
      </c>
      <c r="C161">
        <f>'1-2'!G162</f>
        <v>3.6892240480353056E-2</v>
      </c>
      <c r="D161">
        <f>'1-2'!F162</f>
        <v>2.3530548001699219E-2</v>
      </c>
      <c r="E161" s="14">
        <f>'1-2'!B162</f>
        <v>4.49</v>
      </c>
      <c r="G161" s="15">
        <v>135</v>
      </c>
      <c r="H161" s="15">
        <v>7.2704500455845258</v>
      </c>
      <c r="I161" s="15">
        <v>0.70954995441547464</v>
      </c>
    </row>
    <row r="162" spans="1:9">
      <c r="A162" s="8">
        <f>'1-2'!A163</f>
        <v>34608</v>
      </c>
      <c r="B162" s="14">
        <f>'1-2'!B164</f>
        <v>5.81</v>
      </c>
      <c r="C162">
        <f>'1-2'!G163</f>
        <v>2.3223253599849409E-2</v>
      </c>
      <c r="D162">
        <f>'1-2'!F163</f>
        <v>4.5138082651146071E-2</v>
      </c>
      <c r="E162" s="14">
        <f>'1-2'!B163</f>
        <v>5.17</v>
      </c>
      <c r="G162" s="15">
        <v>136</v>
      </c>
      <c r="H162" s="15">
        <v>7.8289090128773768</v>
      </c>
      <c r="I162" s="15">
        <v>0.6410909871226238</v>
      </c>
    </row>
    <row r="163" spans="1:9">
      <c r="A163" s="8">
        <f>'1-2'!A164</f>
        <v>34700</v>
      </c>
      <c r="B163" s="14">
        <f>'1-2'!B165</f>
        <v>6.02</v>
      </c>
      <c r="C163">
        <f>'1-2'!G164</f>
        <v>2.9271603581737859E-2</v>
      </c>
      <c r="D163">
        <f>'1-2'!F164</f>
        <v>1.3664769935571412E-2</v>
      </c>
      <c r="E163" s="14">
        <f>'1-2'!B164</f>
        <v>5.81</v>
      </c>
      <c r="G163" s="15">
        <v>137</v>
      </c>
      <c r="H163" s="15">
        <v>8.5115755585134973</v>
      </c>
      <c r="I163" s="15">
        <v>0.92842444148650216</v>
      </c>
    </row>
    <row r="164" spans="1:9">
      <c r="A164" s="8">
        <f>'1-2'!A165</f>
        <v>34790</v>
      </c>
      <c r="B164" s="14">
        <f>'1-2'!B166</f>
        <v>5.8</v>
      </c>
      <c r="C164">
        <f>'1-2'!G165</f>
        <v>3.2558181119548363E-2</v>
      </c>
      <c r="D164">
        <f>'1-2'!F165</f>
        <v>1.3934399761440369E-2</v>
      </c>
      <c r="E164" s="14">
        <f>'1-2'!B165</f>
        <v>6.02</v>
      </c>
      <c r="G164" s="15">
        <v>138</v>
      </c>
      <c r="H164" s="15">
        <v>9.343331916080837</v>
      </c>
      <c r="I164" s="15">
        <v>0.38666808391916341</v>
      </c>
    </row>
    <row r="165" spans="1:9">
      <c r="A165" s="8">
        <f>'1-2'!A166</f>
        <v>34881</v>
      </c>
      <c r="B165" s="14">
        <f>'1-2'!B167</f>
        <v>5.72</v>
      </c>
      <c r="C165">
        <f>'1-2'!G166</f>
        <v>2.0120252150273413E-2</v>
      </c>
      <c r="D165">
        <f>'1-2'!F166</f>
        <v>3.4115764896337497E-2</v>
      </c>
      <c r="E165" s="14">
        <f>'1-2'!B166</f>
        <v>5.8</v>
      </c>
      <c r="G165" s="15">
        <v>139</v>
      </c>
      <c r="H165" s="15">
        <v>9.6236751590497374</v>
      </c>
      <c r="I165" s="15">
        <v>-0.54367515904973729</v>
      </c>
    </row>
    <row r="166" spans="1:9">
      <c r="A166" s="8">
        <f>'1-2'!A167</f>
        <v>34973</v>
      </c>
      <c r="B166" s="14">
        <f>'1-2'!B168</f>
        <v>5.36</v>
      </c>
      <c r="C166">
        <f>'1-2'!G167</f>
        <v>2.1737552966938627E-2</v>
      </c>
      <c r="D166">
        <f>'1-2'!F167</f>
        <v>2.8267565177223876E-2</v>
      </c>
      <c r="E166" s="14">
        <f>'1-2'!B167</f>
        <v>5.72</v>
      </c>
      <c r="G166" s="15">
        <v>140</v>
      </c>
      <c r="H166" s="15">
        <v>8.8630924555071182</v>
      </c>
      <c r="I166" s="15">
        <v>-0.25309245550711879</v>
      </c>
    </row>
    <row r="167" spans="1:9">
      <c r="A167" s="8">
        <f>'1-2'!A168</f>
        <v>35065</v>
      </c>
      <c r="B167" s="14">
        <f>'1-2'!B169</f>
        <v>5.24</v>
      </c>
      <c r="C167">
        <f>'1-2'!G168</f>
        <v>3.5418524170434944E-2</v>
      </c>
      <c r="D167">
        <f>'1-2'!F168</f>
        <v>2.6175692903529713E-2</v>
      </c>
      <c r="E167" s="14">
        <f>'1-2'!B168</f>
        <v>5.36</v>
      </c>
      <c r="G167" s="15">
        <v>141</v>
      </c>
      <c r="H167" s="15">
        <v>8.2825054217336831</v>
      </c>
      <c r="I167" s="15">
        <v>-3.2505421733683093E-2</v>
      </c>
    </row>
    <row r="168" spans="1:9">
      <c r="A168" s="8">
        <f>'1-2'!A169</f>
        <v>35156</v>
      </c>
      <c r="B168" s="14">
        <f>'1-2'!B170</f>
        <v>5.31</v>
      </c>
      <c r="C168">
        <f>'1-2'!G169</f>
        <v>3.4238186096207525E-2</v>
      </c>
      <c r="D168">
        <f>'1-2'!F169</f>
        <v>6.924174603064448E-2</v>
      </c>
      <c r="E168" s="14">
        <f>'1-2'!B169</f>
        <v>5.24</v>
      </c>
      <c r="G168" s="15">
        <v>142</v>
      </c>
      <c r="H168" s="15">
        <v>8.3262548930147737</v>
      </c>
      <c r="I168" s="15">
        <v>-8.6254893014773515E-2</v>
      </c>
    </row>
    <row r="169" spans="1:9">
      <c r="A169" s="8">
        <f>'1-2'!A170</f>
        <v>35247</v>
      </c>
      <c r="B169" s="14">
        <f>'1-2'!B171</f>
        <v>5.28</v>
      </c>
      <c r="C169">
        <f>'1-2'!G170</f>
        <v>2.295192781208558E-2</v>
      </c>
      <c r="D169">
        <f>'1-2'!F170</f>
        <v>3.6831071044619704E-2</v>
      </c>
      <c r="E169" s="14">
        <f>'1-2'!B170</f>
        <v>5.31</v>
      </c>
      <c r="G169" s="15">
        <v>143</v>
      </c>
      <c r="H169" s="15">
        <v>7.9810624826848295</v>
      </c>
      <c r="I169" s="15">
        <v>0.1789375173151706</v>
      </c>
    </row>
    <row r="170" spans="1:9">
      <c r="A170" s="8">
        <f>'1-2'!A171</f>
        <v>35339</v>
      </c>
      <c r="B170" s="14">
        <f>'1-2'!B172</f>
        <v>5.28</v>
      </c>
      <c r="C170">
        <f>'1-2'!G171</f>
        <v>3.4611425348829536E-2</v>
      </c>
      <c r="D170">
        <f>'1-2'!F171</f>
        <v>4.2048697840322939E-2</v>
      </c>
      <c r="E170" s="14">
        <f>'1-2'!B171</f>
        <v>5.28</v>
      </c>
      <c r="G170" s="15">
        <v>144</v>
      </c>
      <c r="H170" s="15">
        <v>7.9033670818120525</v>
      </c>
      <c r="I170" s="15">
        <v>-0.16336708181205228</v>
      </c>
    </row>
    <row r="171" spans="1:9">
      <c r="A171" s="8">
        <f>'1-2'!A172</f>
        <v>35431</v>
      </c>
      <c r="B171" s="14">
        <f>'1-2'!B173</f>
        <v>5.52</v>
      </c>
      <c r="C171">
        <f>'1-2'!G172</f>
        <v>2.4279056632916022E-2</v>
      </c>
      <c r="D171">
        <f>'1-2'!F172</f>
        <v>3.0352650280047619E-2</v>
      </c>
      <c r="E171" s="14">
        <f>'1-2'!B172</f>
        <v>5.28</v>
      </c>
      <c r="G171" s="15">
        <v>145</v>
      </c>
      <c r="H171" s="15">
        <v>7.2193344420107763</v>
      </c>
      <c r="I171" s="15">
        <v>-0.78933444201077663</v>
      </c>
    </row>
    <row r="172" spans="1:9">
      <c r="A172" s="8">
        <f>'1-2'!A173</f>
        <v>35521</v>
      </c>
      <c r="B172" s="14">
        <f>'1-2'!B174</f>
        <v>5.53</v>
      </c>
      <c r="C172">
        <f>'1-2'!G173</f>
        <v>9.1855386966322762E-3</v>
      </c>
      <c r="D172">
        <f>'1-2'!F173</f>
        <v>5.9913709384642425E-2</v>
      </c>
      <c r="E172" s="14">
        <f>'1-2'!B173</f>
        <v>5.52</v>
      </c>
      <c r="G172" s="15">
        <v>146</v>
      </c>
      <c r="H172" s="15">
        <v>5.9466413247949683</v>
      </c>
      <c r="I172" s="15">
        <v>-8.6641324794968E-2</v>
      </c>
    </row>
    <row r="173" spans="1:9">
      <c r="A173" s="8">
        <f>'1-2'!A174</f>
        <v>35612</v>
      </c>
      <c r="B173" s="14">
        <f>'1-2'!B175</f>
        <v>5.51</v>
      </c>
      <c r="C173">
        <f>'1-2'!G174</f>
        <v>1.9950166044156753E-2</v>
      </c>
      <c r="D173">
        <f>'1-2'!F174</f>
        <v>5.0588239075325794E-2</v>
      </c>
      <c r="E173" s="14">
        <f>'1-2'!B174</f>
        <v>5.53</v>
      </c>
      <c r="G173" s="15">
        <v>147</v>
      </c>
      <c r="H173" s="15">
        <v>5.774443601505113</v>
      </c>
      <c r="I173" s="15">
        <v>-0.13444360150511336</v>
      </c>
    </row>
    <row r="174" spans="1:9">
      <c r="A174" s="8">
        <f>'1-2'!A175</f>
        <v>35704</v>
      </c>
      <c r="B174" s="14">
        <f>'1-2'!B176</f>
        <v>5.52</v>
      </c>
      <c r="C174">
        <f>'1-2'!G175</f>
        <v>2.1509229512207694E-2</v>
      </c>
      <c r="D174">
        <f>'1-2'!F175</f>
        <v>3.0912248696251074E-2</v>
      </c>
      <c r="E174" s="14">
        <f>'1-2'!B175</f>
        <v>5.51</v>
      </c>
      <c r="G174" s="15">
        <v>148</v>
      </c>
      <c r="H174" s="15">
        <v>5.4974459488906726</v>
      </c>
      <c r="I174" s="15">
        <v>-0.67744594889067233</v>
      </c>
    </row>
    <row r="175" spans="1:9">
      <c r="A175" s="8">
        <f>'1-2'!A176</f>
        <v>35796</v>
      </c>
      <c r="B175" s="14">
        <f>'1-2'!B177</f>
        <v>5.5</v>
      </c>
      <c r="C175">
        <f>'1-2'!G176</f>
        <v>8.2306844378640925E-3</v>
      </c>
      <c r="D175">
        <f>'1-2'!F176</f>
        <v>3.9376302712166626E-2</v>
      </c>
      <c r="E175" s="14">
        <f>'1-2'!B176</f>
        <v>5.52</v>
      </c>
      <c r="G175" s="15">
        <v>149</v>
      </c>
      <c r="H175" s="15">
        <v>4.7122369325606099</v>
      </c>
      <c r="I175" s="15">
        <v>-0.69223693256061036</v>
      </c>
    </row>
    <row r="176" spans="1:9">
      <c r="A176" s="8">
        <f>'1-2'!A177</f>
        <v>35886</v>
      </c>
      <c r="B176" s="14">
        <f>'1-2'!B178</f>
        <v>5.53</v>
      </c>
      <c r="C176">
        <f>'1-2'!G177</f>
        <v>1.3138891372631674E-2</v>
      </c>
      <c r="D176">
        <f>'1-2'!F177</f>
        <v>3.8607555279275084E-2</v>
      </c>
      <c r="E176" s="14">
        <f>'1-2'!B177</f>
        <v>5.5</v>
      </c>
      <c r="G176" s="15">
        <v>150</v>
      </c>
      <c r="H176" s="15">
        <v>4.1616249855873617</v>
      </c>
      <c r="I176" s="15">
        <v>-0.3916249855873617</v>
      </c>
    </row>
    <row r="177" spans="1:9">
      <c r="A177" s="8">
        <f>'1-2'!A178</f>
        <v>35977</v>
      </c>
      <c r="B177" s="14">
        <f>'1-2'!B179</f>
        <v>4.8600000000000003</v>
      </c>
      <c r="C177">
        <f>'1-2'!G178</f>
        <v>2.047258227874783E-2</v>
      </c>
      <c r="D177">
        <f>'1-2'!F178</f>
        <v>5.2009284921755994E-2</v>
      </c>
      <c r="E177" s="14">
        <f>'1-2'!B178</f>
        <v>5.53</v>
      </c>
      <c r="G177" s="15">
        <v>151</v>
      </c>
      <c r="H177" s="15">
        <v>3.9120399486419046</v>
      </c>
      <c r="I177" s="15">
        <v>-0.65203994864190484</v>
      </c>
    </row>
    <row r="178" spans="1:9">
      <c r="A178" s="8">
        <f>'1-2'!A179</f>
        <v>36069</v>
      </c>
      <c r="B178" s="14">
        <f>'1-2'!B180</f>
        <v>4.7300000000000004</v>
      </c>
      <c r="C178">
        <f>'1-2'!G179</f>
        <v>1.8711484502742827E-2</v>
      </c>
      <c r="D178">
        <f>'1-2'!F179</f>
        <v>6.5128433866742816E-2</v>
      </c>
      <c r="E178" s="14">
        <f>'1-2'!B179</f>
        <v>4.8600000000000003</v>
      </c>
      <c r="G178" s="15">
        <v>152</v>
      </c>
      <c r="H178" s="15">
        <v>3.3845946290577396</v>
      </c>
      <c r="I178" s="15">
        <v>-0.34459462905773952</v>
      </c>
    </row>
    <row r="179" spans="1:9">
      <c r="A179" s="8">
        <f>'1-2'!A180</f>
        <v>36161</v>
      </c>
      <c r="B179" s="14">
        <f>'1-2'!B181</f>
        <v>4.75</v>
      </c>
      <c r="C179">
        <f>'1-2'!G180</f>
        <v>1.4595626564639011E-2</v>
      </c>
      <c r="D179">
        <f>'1-2'!F180</f>
        <v>3.1816849508963081E-2</v>
      </c>
      <c r="E179" s="14">
        <f>'1-2'!B180</f>
        <v>4.7300000000000004</v>
      </c>
      <c r="G179" s="15">
        <v>153</v>
      </c>
      <c r="H179" s="15">
        <v>3.2014522967510008</v>
      </c>
      <c r="I179" s="15">
        <v>-0.16145229675100081</v>
      </c>
    </row>
    <row r="180" spans="1:9">
      <c r="A180" s="8">
        <f>'1-2'!A181</f>
        <v>36251</v>
      </c>
      <c r="B180" s="14">
        <f>'1-2'!B182</f>
        <v>5.09</v>
      </c>
      <c r="C180">
        <f>'1-2'!G181</f>
        <v>2.985196800546E-2</v>
      </c>
      <c r="D180">
        <f>'1-2'!F181</f>
        <v>3.2836606644263688E-2</v>
      </c>
      <c r="E180" s="14">
        <f>'1-2'!B181</f>
        <v>4.75</v>
      </c>
      <c r="G180" s="15">
        <v>154</v>
      </c>
      <c r="H180" s="15">
        <v>2.9214159918334284</v>
      </c>
      <c r="I180" s="15">
        <v>7.8584008166571628E-2</v>
      </c>
    </row>
    <row r="181" spans="1:9">
      <c r="A181" s="8">
        <f>'1-2'!A182</f>
        <v>36342</v>
      </c>
      <c r="B181" s="14">
        <f>'1-2'!B183</f>
        <v>5.31</v>
      </c>
      <c r="C181">
        <f>'1-2'!G182</f>
        <v>2.9606908948647176E-2</v>
      </c>
      <c r="D181">
        <f>'1-2'!F182</f>
        <v>5.0043019258718763E-2</v>
      </c>
      <c r="E181" s="14">
        <f>'1-2'!B182</f>
        <v>5.09</v>
      </c>
      <c r="G181" s="15">
        <v>155</v>
      </c>
      <c r="H181" s="15">
        <v>3.0111603564638258</v>
      </c>
      <c r="I181" s="15">
        <v>4.8839643536174204E-2</v>
      </c>
    </row>
    <row r="182" spans="1:9">
      <c r="A182" s="8">
        <f>'1-2'!A183</f>
        <v>36434</v>
      </c>
      <c r="B182" s="14">
        <f>'1-2'!B184</f>
        <v>5.68</v>
      </c>
      <c r="C182">
        <f>'1-2'!G183</f>
        <v>2.9389375819323459E-2</v>
      </c>
      <c r="D182">
        <f>'1-2'!F183</f>
        <v>6.8817071148634876E-2</v>
      </c>
      <c r="E182" s="14">
        <f>'1-2'!B183</f>
        <v>5.31</v>
      </c>
      <c r="G182" s="15">
        <v>156</v>
      </c>
      <c r="H182" s="15">
        <v>2.9944421834701598</v>
      </c>
      <c r="I182" s="15">
        <v>-4.4421834701595664E-3</v>
      </c>
    </row>
    <row r="183" spans="1:9">
      <c r="A183" s="8">
        <f>'1-2'!A184</f>
        <v>36526</v>
      </c>
      <c r="B183" s="14">
        <f>'1-2'!B185</f>
        <v>6.27</v>
      </c>
      <c r="C183">
        <f>'1-2'!G184</f>
        <v>3.9393819185536375E-2</v>
      </c>
      <c r="D183">
        <f>'1-2'!F184</f>
        <v>1.1603417853893903E-2</v>
      </c>
      <c r="E183" s="14">
        <f>'1-2'!B184</f>
        <v>5.68</v>
      </c>
      <c r="G183" s="15">
        <v>157</v>
      </c>
      <c r="H183" s="15">
        <v>3.251242924407562</v>
      </c>
      <c r="I183" s="15">
        <v>-4.1242924407562054E-2</v>
      </c>
    </row>
    <row r="184" spans="1:9">
      <c r="A184" s="8">
        <f>'1-2'!A185</f>
        <v>36617</v>
      </c>
      <c r="B184" s="14">
        <f>'1-2'!B186</f>
        <v>6.52</v>
      </c>
      <c r="C184">
        <f>'1-2'!G185</f>
        <v>3.1224081274483336E-2</v>
      </c>
      <c r="D184">
        <f>'1-2'!F185</f>
        <v>7.4835059173136403E-2</v>
      </c>
      <c r="E184" s="14">
        <f>'1-2'!B185</f>
        <v>6.27</v>
      </c>
      <c r="G184" s="15">
        <v>158</v>
      </c>
      <c r="H184" s="15">
        <v>3.2991305642740594</v>
      </c>
      <c r="I184" s="15">
        <v>0.64086943572594057</v>
      </c>
    </row>
    <row r="185" spans="1:9">
      <c r="A185" s="8">
        <f>'1-2'!A186</f>
        <v>36708</v>
      </c>
      <c r="B185" s="14">
        <f>'1-2'!B187</f>
        <v>6.47</v>
      </c>
      <c r="C185">
        <f>'1-2'!G186</f>
        <v>3.6396299109368535E-2</v>
      </c>
      <c r="D185">
        <f>'1-2'!F186</f>
        <v>4.8253591140782056E-3</v>
      </c>
      <c r="E185" s="14">
        <f>'1-2'!B186</f>
        <v>6.52</v>
      </c>
      <c r="G185" s="15">
        <v>159</v>
      </c>
      <c r="H185" s="15">
        <v>4.1260361087568249</v>
      </c>
      <c r="I185" s="15">
        <v>0.3639638912431753</v>
      </c>
    </row>
    <row r="186" spans="1:9">
      <c r="A186" s="8">
        <f>'1-2'!A187</f>
        <v>36800</v>
      </c>
      <c r="B186" s="14">
        <f>'1-2'!B188</f>
        <v>5.59</v>
      </c>
      <c r="C186">
        <f>'1-2'!G187</f>
        <v>2.8407557631451762E-2</v>
      </c>
      <c r="D186">
        <f>'1-2'!F187</f>
        <v>2.2652016086873918E-2</v>
      </c>
      <c r="E186" s="14">
        <f>'1-2'!B187</f>
        <v>6.47</v>
      </c>
      <c r="G186" s="15">
        <v>160</v>
      </c>
      <c r="H186" s="15">
        <v>4.4615250419033403</v>
      </c>
      <c r="I186" s="15">
        <v>0.70847495809665961</v>
      </c>
    </row>
    <row r="187" spans="1:9">
      <c r="A187" s="8">
        <f>'1-2'!A188</f>
        <v>36892</v>
      </c>
      <c r="B187" s="14">
        <f>'1-2'!B189</f>
        <v>4.33</v>
      </c>
      <c r="C187">
        <f>'1-2'!G188</f>
        <v>3.8088671351482375E-2</v>
      </c>
      <c r="D187">
        <f>'1-2'!F188</f>
        <v>-1.1373247376893022E-2</v>
      </c>
      <c r="E187" s="14">
        <f>'1-2'!B188</f>
        <v>5.59</v>
      </c>
      <c r="G187" s="15">
        <v>161</v>
      </c>
      <c r="H187" s="15">
        <v>5.2279325700081918</v>
      </c>
      <c r="I187" s="15">
        <v>0.58206742999180783</v>
      </c>
    </row>
    <row r="188" spans="1:9">
      <c r="A188" s="8">
        <f>'1-2'!A189</f>
        <v>36982</v>
      </c>
      <c r="B188" s="14">
        <f>'1-2'!B190</f>
        <v>3.5</v>
      </c>
      <c r="C188">
        <f>'1-2'!G189</f>
        <v>2.7940844362867902E-2</v>
      </c>
      <c r="D188">
        <f>'1-2'!F189</f>
        <v>2.114103116385271E-2</v>
      </c>
      <c r="E188" s="14">
        <f>'1-2'!B189</f>
        <v>4.33</v>
      </c>
      <c r="G188" s="15">
        <v>162</v>
      </c>
      <c r="H188" s="15">
        <v>5.6115803583602419</v>
      </c>
      <c r="I188" s="15">
        <v>0.40841964163975764</v>
      </c>
    </row>
    <row r="189" spans="1:9">
      <c r="A189" s="8">
        <f>'1-2'!A190</f>
        <v>37073</v>
      </c>
      <c r="B189" s="14">
        <f>'1-2'!B191</f>
        <v>2.13</v>
      </c>
      <c r="C189">
        <f>'1-2'!G190</f>
        <v>1.1275045095841605E-2</v>
      </c>
      <c r="D189">
        <f>'1-2'!F190</f>
        <v>-1.2671205691676764E-2</v>
      </c>
      <c r="E189" s="14">
        <f>'1-2'!B190</f>
        <v>3.5</v>
      </c>
      <c r="G189" s="15">
        <v>163</v>
      </c>
      <c r="H189" s="15">
        <v>5.8266697391675439</v>
      </c>
      <c r="I189" s="15">
        <v>-2.6669739167544115E-2</v>
      </c>
    </row>
    <row r="190" spans="1:9">
      <c r="A190" s="8">
        <f>'1-2'!A191</f>
        <v>37165</v>
      </c>
      <c r="B190" s="14">
        <f>'1-2'!B192</f>
        <v>1.73</v>
      </c>
      <c r="C190">
        <f>'1-2'!G191</f>
        <v>-2.9960607708779115E-3</v>
      </c>
      <c r="D190">
        <f>'1-2'!F191</f>
        <v>1.1097369130036063E-2</v>
      </c>
      <c r="E190" s="14">
        <f>'1-2'!B191</f>
        <v>2.13</v>
      </c>
      <c r="G190" s="15">
        <v>164</v>
      </c>
      <c r="H190" s="15">
        <v>5.7287756224167259</v>
      </c>
      <c r="I190" s="15">
        <v>-8.7756224167261365E-3</v>
      </c>
    </row>
    <row r="191" spans="1:9">
      <c r="A191" s="8">
        <f>'1-2'!A192</f>
        <v>37257</v>
      </c>
      <c r="B191" s="14">
        <f>'1-2'!B193</f>
        <v>1.75</v>
      </c>
      <c r="C191">
        <f>'1-2'!G192</f>
        <v>1.2757100194385631E-2</v>
      </c>
      <c r="D191">
        <f>'1-2'!F192</f>
        <v>3.6666453332127452E-2</v>
      </c>
      <c r="E191" s="14">
        <f>'1-2'!B192</f>
        <v>1.73</v>
      </c>
      <c r="G191" s="15">
        <v>165</v>
      </c>
      <c r="H191" s="15">
        <v>5.6123966307271731</v>
      </c>
      <c r="I191" s="15">
        <v>-0.25239663072717278</v>
      </c>
    </row>
    <row r="192" spans="1:9">
      <c r="A192" s="8">
        <f>'1-2'!A193</f>
        <v>37347</v>
      </c>
      <c r="B192" s="14">
        <f>'1-2'!B194</f>
        <v>1.74</v>
      </c>
      <c r="C192">
        <f>'1-2'!G193</f>
        <v>3.1325852206971663E-2</v>
      </c>
      <c r="D192">
        <f>'1-2'!F193</f>
        <v>2.1994743405729426E-2</v>
      </c>
      <c r="E192" s="14">
        <f>'1-2'!B193</f>
        <v>1.75</v>
      </c>
      <c r="G192" s="15">
        <v>166</v>
      </c>
      <c r="H192" s="15">
        <v>5.3059671530416379</v>
      </c>
      <c r="I192" s="15">
        <v>-6.5967153041637694E-2</v>
      </c>
    </row>
    <row r="193" spans="1:9">
      <c r="A193" s="8">
        <f>'1-2'!A194</f>
        <v>37438</v>
      </c>
      <c r="B193" s="14">
        <f>'1-2'!B195</f>
        <v>1.44</v>
      </c>
      <c r="C193">
        <f>'1-2'!G194</f>
        <v>2.1472682851637018E-2</v>
      </c>
      <c r="D193">
        <f>'1-2'!F194</f>
        <v>1.9436143592012844E-2</v>
      </c>
      <c r="E193" s="14">
        <f>'1-2'!B194</f>
        <v>1.74</v>
      </c>
      <c r="G193" s="15">
        <v>167</v>
      </c>
      <c r="H193" s="15">
        <v>5.5289240901235859</v>
      </c>
      <c r="I193" s="15">
        <v>-0.21892409012358627</v>
      </c>
    </row>
    <row r="194" spans="1:9">
      <c r="A194" s="8">
        <f>'1-2'!A195</f>
        <v>37530</v>
      </c>
      <c r="B194" s="14">
        <f>'1-2'!B196</f>
        <v>1.25</v>
      </c>
      <c r="C194">
        <f>'1-2'!G195</f>
        <v>2.3584543904745372E-2</v>
      </c>
      <c r="D194">
        <f>'1-2'!F195</f>
        <v>2.530883810388383E-3</v>
      </c>
      <c r="E194" s="14">
        <f>'1-2'!B195</f>
        <v>1.44</v>
      </c>
      <c r="G194" s="15">
        <v>168</v>
      </c>
      <c r="H194" s="15">
        <v>5.2943534079356764</v>
      </c>
      <c r="I194" s="15">
        <v>-1.4353407935676188E-2</v>
      </c>
    </row>
    <row r="195" spans="1:9">
      <c r="A195" s="8">
        <f>'1-2'!A196</f>
        <v>37622</v>
      </c>
      <c r="B195" s="14">
        <f>'1-2'!B197</f>
        <v>1.25</v>
      </c>
      <c r="C195">
        <f>'1-2'!G196</f>
        <v>4.093582143217895E-2</v>
      </c>
      <c r="D195">
        <f>'1-2'!F196</f>
        <v>2.0680787127829257E-2</v>
      </c>
      <c r="E195" s="14">
        <f>'1-2'!B196</f>
        <v>1.25</v>
      </c>
      <c r="G195" s="15">
        <v>169</v>
      </c>
      <c r="H195" s="15">
        <v>5.3526011114164085</v>
      </c>
      <c r="I195" s="15">
        <v>-7.2601111416408237E-2</v>
      </c>
    </row>
    <row r="196" spans="1:9">
      <c r="A196" s="8">
        <f>'1-2'!A197</f>
        <v>37712</v>
      </c>
      <c r="B196" s="14">
        <f>'1-2'!B198</f>
        <v>1.02</v>
      </c>
      <c r="C196">
        <f>'1-2'!G197</f>
        <v>-6.5496120344113382E-3</v>
      </c>
      <c r="D196">
        <f>'1-2'!F197</f>
        <v>3.6939838519944965E-2</v>
      </c>
      <c r="E196" s="14">
        <f>'1-2'!B197</f>
        <v>1.25</v>
      </c>
      <c r="G196" s="15">
        <v>170</v>
      </c>
      <c r="H196" s="15">
        <v>5.2194946029236302</v>
      </c>
      <c r="I196" s="15">
        <v>0.30050539707636936</v>
      </c>
    </row>
    <row r="197" spans="1:9">
      <c r="A197" s="8">
        <f>'1-2'!A198</f>
        <v>37803</v>
      </c>
      <c r="B197" s="14">
        <f>'1-2'!B199</f>
        <v>1</v>
      </c>
      <c r="C197">
        <f>'1-2'!G198</f>
        <v>2.9736191368730101E-2</v>
      </c>
      <c r="D197">
        <f>'1-2'!F198</f>
        <v>6.6445758683142897E-2</v>
      </c>
      <c r="E197" s="14">
        <f>'1-2'!B198</f>
        <v>1.02</v>
      </c>
      <c r="G197" s="15">
        <v>171</v>
      </c>
      <c r="H197" s="15">
        <v>5.624144745600276</v>
      </c>
      <c r="I197" s="15">
        <v>-9.4144745600275748E-2</v>
      </c>
    </row>
    <row r="198" spans="1:9">
      <c r="A198" s="8">
        <f>'1-2'!A199</f>
        <v>37895</v>
      </c>
      <c r="B198" s="14">
        <f>'1-2'!B200</f>
        <v>1</v>
      </c>
      <c r="C198">
        <f>'1-2'!G199</f>
        <v>1.5152927209190904E-2</v>
      </c>
      <c r="D198">
        <f>'1-2'!F199</f>
        <v>4.6481893701644281E-2</v>
      </c>
      <c r="E198" s="14">
        <f>'1-2'!B199</f>
        <v>1</v>
      </c>
      <c r="G198" s="15">
        <v>172</v>
      </c>
      <c r="H198" s="15">
        <v>5.6015647627734229</v>
      </c>
      <c r="I198" s="15">
        <v>-9.156476277342307E-2</v>
      </c>
    </row>
    <row r="199" spans="1:9">
      <c r="A199" s="8">
        <f>'1-2'!A200</f>
        <v>37987</v>
      </c>
      <c r="B199" s="14">
        <f>'1-2'!B201</f>
        <v>1.01</v>
      </c>
      <c r="C199">
        <f>'1-2'!G200</f>
        <v>3.3714259395397218E-2</v>
      </c>
      <c r="D199">
        <f>'1-2'!F200</f>
        <v>2.2937059814120728E-2</v>
      </c>
      <c r="E199" s="14">
        <f>'1-2'!B200</f>
        <v>1</v>
      </c>
      <c r="G199" s="15">
        <v>173</v>
      </c>
      <c r="H199" s="15">
        <v>5.4323576676313285</v>
      </c>
      <c r="I199" s="15">
        <v>8.7642332368671028E-2</v>
      </c>
    </row>
    <row r="200" spans="1:9">
      <c r="A200" s="8">
        <f>'1-2'!A201</f>
        <v>38078</v>
      </c>
      <c r="B200" s="14">
        <f>'1-2'!B202</f>
        <v>1.43</v>
      </c>
      <c r="C200">
        <f>'1-2'!G201</f>
        <v>3.13072634061844E-2</v>
      </c>
      <c r="D200">
        <f>'1-2'!F201</f>
        <v>2.9202661862478801E-2</v>
      </c>
      <c r="E200" s="14">
        <f>'1-2'!B201</f>
        <v>1.01</v>
      </c>
      <c r="G200" s="15">
        <v>174</v>
      </c>
      <c r="H200" s="15">
        <v>5.4573681400180822</v>
      </c>
      <c r="I200" s="15">
        <v>4.2631859981917763E-2</v>
      </c>
    </row>
    <row r="201" spans="1:9">
      <c r="A201" s="8">
        <f>'1-2'!A202</f>
        <v>38169</v>
      </c>
      <c r="B201" s="14">
        <f>'1-2'!B203</f>
        <v>1.95</v>
      </c>
      <c r="C201">
        <f>'1-2'!G202</f>
        <v>2.542825899070271E-2</v>
      </c>
      <c r="D201">
        <f>'1-2'!F202</f>
        <v>3.6198816244087023E-2</v>
      </c>
      <c r="E201" s="14">
        <f>'1-2'!B202</f>
        <v>1.43</v>
      </c>
      <c r="G201" s="15">
        <v>175</v>
      </c>
      <c r="H201" s="15">
        <v>5.451320857490729</v>
      </c>
      <c r="I201" s="15">
        <v>7.8679142509271216E-2</v>
      </c>
    </row>
    <row r="202" spans="1:9">
      <c r="A202" s="8">
        <f>'1-2'!A203</f>
        <v>38261</v>
      </c>
      <c r="B202" s="14">
        <f>'1-2'!B204</f>
        <v>2.4700000000000002</v>
      </c>
      <c r="C202">
        <f>'1-2'!G203</f>
        <v>4.2714191487821219E-2</v>
      </c>
      <c r="D202">
        <f>'1-2'!F203</f>
        <v>3.4440769695201733E-2</v>
      </c>
      <c r="E202" s="14">
        <f>'1-2'!B203</f>
        <v>1.95</v>
      </c>
      <c r="G202" s="15">
        <v>176</v>
      </c>
      <c r="H202" s="15">
        <v>5.6148820519019331</v>
      </c>
      <c r="I202" s="15">
        <v>-0.7548820519019328</v>
      </c>
    </row>
    <row r="203" spans="1:9">
      <c r="A203" s="8">
        <f>'1-2'!A204</f>
        <v>38353</v>
      </c>
      <c r="B203" s="14">
        <f>'1-2'!B205</f>
        <v>2.94</v>
      </c>
      <c r="C203">
        <f>'1-2'!G204</f>
        <v>2.0158107321585961E-2</v>
      </c>
      <c r="D203">
        <f>'1-2'!F204</f>
        <v>4.2411135473070127E-2</v>
      </c>
      <c r="E203" s="14">
        <f>'1-2'!B204</f>
        <v>2.4700000000000002</v>
      </c>
      <c r="G203" s="15">
        <v>177</v>
      </c>
      <c r="H203" s="15">
        <v>5.0736175406810737</v>
      </c>
      <c r="I203" s="15">
        <v>-0.34361754068107331</v>
      </c>
    </row>
    <row r="204" spans="1:9">
      <c r="A204" s="8">
        <f>'1-2'!A205</f>
        <v>38443</v>
      </c>
      <c r="B204" s="14">
        <f>'1-2'!B206</f>
        <v>3.46</v>
      </c>
      <c r="C204">
        <f>'1-2'!G205</f>
        <v>2.6940734013862929E-2</v>
      </c>
      <c r="D204">
        <f>'1-2'!F205</f>
        <v>2.0826453573489976E-2</v>
      </c>
      <c r="E204" s="14">
        <f>'1-2'!B205</f>
        <v>2.94</v>
      </c>
      <c r="G204" s="15">
        <v>178</v>
      </c>
      <c r="H204" s="15">
        <v>4.669206972233229</v>
      </c>
      <c r="I204" s="15">
        <v>8.0793027766770997E-2</v>
      </c>
    </row>
    <row r="205" spans="1:9">
      <c r="A205" s="8">
        <f>'1-2'!A206</f>
        <v>38534</v>
      </c>
      <c r="B205" s="14">
        <f>'1-2'!B207</f>
        <v>3.98</v>
      </c>
      <c r="C205">
        <f>'1-2'!G206</f>
        <v>6.0124073441399972E-2</v>
      </c>
      <c r="D205">
        <f>'1-2'!F206</f>
        <v>3.3473469069943584E-2</v>
      </c>
      <c r="E205" s="14">
        <f>'1-2'!B206</f>
        <v>3.46</v>
      </c>
      <c r="G205" s="15">
        <v>179</v>
      </c>
      <c r="H205" s="15">
        <v>4.7557896346455673</v>
      </c>
      <c r="I205" s="15">
        <v>0.3342103653544326</v>
      </c>
    </row>
    <row r="206" spans="1:9">
      <c r="A206" s="8">
        <f>'1-2'!A207</f>
        <v>38626</v>
      </c>
      <c r="B206" s="14">
        <f>'1-2'!B208</f>
        <v>4.46</v>
      </c>
      <c r="C206">
        <f>'1-2'!G207</f>
        <v>3.7121215805837562E-2</v>
      </c>
      <c r="D206">
        <f>'1-2'!F207</f>
        <v>2.2773319681039798E-2</v>
      </c>
      <c r="E206" s="14">
        <f>'1-2'!B207</f>
        <v>3.98</v>
      </c>
      <c r="G206" s="15">
        <v>180</v>
      </c>
      <c r="H206" s="15">
        <v>5.2154937568252411</v>
      </c>
      <c r="I206" s="15">
        <v>9.4506243174758531E-2</v>
      </c>
    </row>
    <row r="207" spans="1:9">
      <c r="A207" s="8">
        <f>'1-2'!A208</f>
        <v>38718</v>
      </c>
      <c r="B207" s="14">
        <f>'1-2'!B209</f>
        <v>4.91</v>
      </c>
      <c r="C207">
        <f>'1-2'!G208</f>
        <v>2.0789189796921955E-2</v>
      </c>
      <c r="D207">
        <f>'1-2'!F208</f>
        <v>4.777456124046308E-2</v>
      </c>
      <c r="E207" s="14">
        <f>'1-2'!B208</f>
        <v>4.46</v>
      </c>
      <c r="G207" s="15">
        <v>181</v>
      </c>
      <c r="H207" s="15">
        <v>5.573381602498074</v>
      </c>
      <c r="I207" s="15">
        <v>0.1066183975019257</v>
      </c>
    </row>
    <row r="208" spans="1:9">
      <c r="A208" s="8">
        <f>'1-2'!A209</f>
        <v>38808</v>
      </c>
      <c r="B208" s="14">
        <f>'1-2'!B210</f>
        <v>5.25</v>
      </c>
      <c r="C208">
        <f>'1-2'!G209</f>
        <v>3.5934302668172845E-2</v>
      </c>
      <c r="D208">
        <f>'1-2'!F209</f>
        <v>1.1944118678281039E-2</v>
      </c>
      <c r="E208" s="14">
        <f>'1-2'!B209</f>
        <v>4.91</v>
      </c>
      <c r="G208" s="15">
        <v>182</v>
      </c>
      <c r="H208" s="15">
        <v>5.5107403748486385</v>
      </c>
      <c r="I208" s="15">
        <v>0.75925962515136103</v>
      </c>
    </row>
    <row r="209" spans="1:9">
      <c r="A209" s="8">
        <f>'1-2'!A210</f>
        <v>38899</v>
      </c>
      <c r="B209" s="14">
        <f>'1-2'!B211</f>
        <v>5.25</v>
      </c>
      <c r="C209">
        <f>'1-2'!G210</f>
        <v>3.7583664640641889E-2</v>
      </c>
      <c r="D209">
        <f>'1-2'!F210</f>
        <v>3.562595723339852E-3</v>
      </c>
      <c r="E209" s="14">
        <f>'1-2'!B210</f>
        <v>5.25</v>
      </c>
      <c r="G209" s="15">
        <v>183</v>
      </c>
      <c r="H209" s="15">
        <v>6.543266424610664</v>
      </c>
      <c r="I209" s="15">
        <v>-2.3266424610664416E-2</v>
      </c>
    </row>
    <row r="210" spans="1:9">
      <c r="A210" s="8">
        <f>'1-2'!A211</f>
        <v>38991</v>
      </c>
      <c r="B210" s="14">
        <f>'1-2'!B212</f>
        <v>5.26</v>
      </c>
      <c r="C210">
        <f>'1-2'!G211</f>
        <v>-1.6453783989545917E-2</v>
      </c>
      <c r="D210">
        <f>'1-2'!F211</f>
        <v>3.1187592977946862E-2</v>
      </c>
      <c r="E210" s="14">
        <f>'1-2'!B211</f>
        <v>5.25</v>
      </c>
      <c r="G210" s="15">
        <v>184</v>
      </c>
      <c r="H210" s="15">
        <v>6.2458388827864582</v>
      </c>
      <c r="I210" s="15">
        <v>0.22416111721354159</v>
      </c>
    </row>
    <row r="211" spans="1:9">
      <c r="A211" s="8">
        <f>'1-2'!A212</f>
        <v>39083</v>
      </c>
      <c r="B211" s="14">
        <f>'1-2'!B213</f>
        <v>5.25</v>
      </c>
      <c r="C211">
        <f>'1-2'!G212</f>
        <v>3.9031417529723528E-2</v>
      </c>
      <c r="D211">
        <f>'1-2'!F212</f>
        <v>2.4725826028721637E-3</v>
      </c>
      <c r="E211" s="14">
        <f>'1-2'!B212</f>
        <v>5.26</v>
      </c>
      <c r="G211" s="15">
        <v>185</v>
      </c>
      <c r="H211" s="15">
        <v>6.3086033195239652</v>
      </c>
      <c r="I211" s="15">
        <v>-0.71860331952396539</v>
      </c>
    </row>
    <row r="212" spans="1:9">
      <c r="A212" s="8">
        <f>'1-2'!A213</f>
        <v>39173</v>
      </c>
      <c r="B212" s="14">
        <f>'1-2'!B214</f>
        <v>5.07</v>
      </c>
      <c r="C212">
        <f>'1-2'!G213</f>
        <v>4.5047538024435139E-2</v>
      </c>
      <c r="D212">
        <f>'1-2'!F213</f>
        <v>3.0495975509374385E-2</v>
      </c>
      <c r="E212" s="14">
        <f>'1-2'!B213</f>
        <v>5.25</v>
      </c>
      <c r="G212" s="15">
        <v>186</v>
      </c>
      <c r="H212" s="15">
        <v>5.2374554205927613</v>
      </c>
      <c r="I212" s="15">
        <v>-0.90745542059276119</v>
      </c>
    </row>
    <row r="213" spans="1:9">
      <c r="A213" s="8">
        <f>'1-2'!A214</f>
        <v>39264</v>
      </c>
      <c r="B213" s="14">
        <f>'1-2'!B215</f>
        <v>4.5</v>
      </c>
      <c r="C213">
        <f>'1-2'!G214</f>
        <v>2.5240694506420736E-2</v>
      </c>
      <c r="D213">
        <f>'1-2'!F214</f>
        <v>2.6812560935192294E-2</v>
      </c>
      <c r="E213" s="14">
        <f>'1-2'!B214</f>
        <v>5.07</v>
      </c>
      <c r="G213" s="15">
        <v>187</v>
      </c>
      <c r="H213" s="15">
        <v>4.2551939333610669</v>
      </c>
      <c r="I213" s="15">
        <v>-0.75519393336106688</v>
      </c>
    </row>
    <row r="214" spans="1:9">
      <c r="A214" s="8">
        <f>'1-2'!A215</f>
        <v>39356</v>
      </c>
      <c r="B214" s="14">
        <f>'1-2'!B216</f>
        <v>3.18</v>
      </c>
      <c r="C214">
        <f>'1-2'!G215</f>
        <v>4.8773514388131455E-2</v>
      </c>
      <c r="D214">
        <f>'1-2'!F215</f>
        <v>1.4246447604702905E-2</v>
      </c>
      <c r="E214" s="14">
        <f>'1-2'!B215</f>
        <v>4.5</v>
      </c>
      <c r="G214" s="15">
        <v>188</v>
      </c>
      <c r="H214" s="15">
        <v>3.1307681838280392</v>
      </c>
      <c r="I214" s="15">
        <v>-1.0007681838280393</v>
      </c>
    </row>
    <row r="215" spans="1:9">
      <c r="A215" s="8">
        <f>'1-2'!A216</f>
        <v>39448</v>
      </c>
      <c r="B215" s="14">
        <f>'1-2'!B217</f>
        <v>2.09</v>
      </c>
      <c r="C215">
        <f>'1-2'!G216</f>
        <v>4.3094496119502078E-2</v>
      </c>
      <c r="D215">
        <f>'1-2'!F216</f>
        <v>-2.7388473641380494E-2</v>
      </c>
      <c r="E215" s="14">
        <f>'1-2'!B216</f>
        <v>3.18</v>
      </c>
      <c r="G215" s="15">
        <v>189</v>
      </c>
      <c r="H215" s="15">
        <v>1.9581704259785504</v>
      </c>
      <c r="I215" s="15">
        <v>-0.22817042597855042</v>
      </c>
    </row>
    <row r="216" spans="1:9">
      <c r="A216" s="8">
        <f>'1-2'!A217</f>
        <v>39539</v>
      </c>
      <c r="B216" s="14">
        <f>'1-2'!B218</f>
        <v>1.94</v>
      </c>
      <c r="C216">
        <f>'1-2'!G217</f>
        <v>5.1701832079493242E-2</v>
      </c>
      <c r="D216">
        <f>'1-2'!F217</f>
        <v>1.9803811610289587E-2</v>
      </c>
      <c r="E216" s="14">
        <f>'1-2'!B217</f>
        <v>2.09</v>
      </c>
      <c r="G216" s="15">
        <v>190</v>
      </c>
      <c r="H216" s="15">
        <v>1.8413040350402152</v>
      </c>
      <c r="I216" s="15">
        <v>-9.1304035040215226E-2</v>
      </c>
    </row>
    <row r="217" spans="1:9">
      <c r="A217" s="8">
        <f>'1-2'!A218</f>
        <v>39630</v>
      </c>
      <c r="B217" s="14">
        <f>'1-2'!B219</f>
        <v>0.51</v>
      </c>
      <c r="C217">
        <f>'1-2'!G218</f>
        <v>6.119838802123935E-2</v>
      </c>
      <c r="D217">
        <f>'1-2'!F218</f>
        <v>-1.9239695441718128E-2</v>
      </c>
      <c r="E217" s="14">
        <f>'1-2'!B218</f>
        <v>1.94</v>
      </c>
      <c r="G217" s="15">
        <v>191</v>
      </c>
      <c r="H217" s="15">
        <v>1.8162059066137277</v>
      </c>
      <c r="I217" s="15">
        <v>-7.6205906613727725E-2</v>
      </c>
    </row>
    <row r="218" spans="1:9">
      <c r="A218" s="8">
        <f>'1-2'!A219</f>
        <v>39722</v>
      </c>
      <c r="B218" s="14">
        <f>'1-2'!B220</f>
        <v>0.18</v>
      </c>
      <c r="C218">
        <f>'1-2'!G219</f>
        <v>-9.2666666494857622E-2</v>
      </c>
      <c r="D218">
        <f>'1-2'!F219</f>
        <v>-8.5409405995059431E-2</v>
      </c>
      <c r="E218" s="14">
        <f>'1-2'!B219</f>
        <v>0.51</v>
      </c>
      <c r="G218" s="15">
        <v>192</v>
      </c>
      <c r="H218" s="15">
        <v>1.7479821475083934</v>
      </c>
      <c r="I218" s="15">
        <v>-0.30798214750839348</v>
      </c>
    </row>
    <row r="219" spans="1:9">
      <c r="A219" s="8">
        <f>'1-2'!A220</f>
        <v>39814</v>
      </c>
      <c r="B219" s="14">
        <f>'1-2'!B221</f>
        <v>0.18</v>
      </c>
      <c r="C219">
        <f>'1-2'!G220</f>
        <v>-2.7609810553298846E-2</v>
      </c>
      <c r="D219">
        <f>'1-2'!F220</f>
        <v>-5.5817429633846088E-2</v>
      </c>
      <c r="E219" s="14">
        <f>'1-2'!B220</f>
        <v>0.18</v>
      </c>
      <c r="G219" s="15">
        <v>193</v>
      </c>
      <c r="H219" s="15">
        <v>1.3360636470186746</v>
      </c>
      <c r="I219" s="15">
        <v>-8.6063647018674638E-2</v>
      </c>
    </row>
    <row r="220" spans="1:9">
      <c r="A220" s="8">
        <f>'1-2'!A221</f>
        <v>39904</v>
      </c>
      <c r="B220" s="14">
        <f>'1-2'!B222</f>
        <v>0.16</v>
      </c>
      <c r="C220">
        <f>'1-2'!G221</f>
        <v>2.1207652670705891E-2</v>
      </c>
      <c r="D220">
        <f>'1-2'!F221</f>
        <v>-5.4019068027693299E-3</v>
      </c>
      <c r="E220" s="14">
        <f>'1-2'!B221</f>
        <v>0.18</v>
      </c>
      <c r="G220" s="15">
        <v>194</v>
      </c>
      <c r="H220" s="15">
        <v>1.3666644004231749</v>
      </c>
      <c r="I220" s="15">
        <v>-0.11666440042317494</v>
      </c>
    </row>
    <row r="221" spans="1:9">
      <c r="A221" s="8">
        <f>'1-2'!A222</f>
        <v>39995</v>
      </c>
      <c r="B221" s="14">
        <f>'1-2'!B223</f>
        <v>0.12</v>
      </c>
      <c r="C221">
        <f>'1-2'!G222</f>
        <v>3.4268521899650878E-2</v>
      </c>
      <c r="D221">
        <f>'1-2'!F222</f>
        <v>1.3046770566716949E-2</v>
      </c>
      <c r="E221" s="14">
        <f>'1-2'!B222</f>
        <v>0.16</v>
      </c>
      <c r="G221" s="15">
        <v>195</v>
      </c>
      <c r="H221" s="15">
        <v>1.3107941927589501</v>
      </c>
      <c r="I221" s="15">
        <v>-0.29079419275895013</v>
      </c>
    </row>
    <row r="222" spans="1:9">
      <c r="A222" s="8">
        <f>'1-2'!A223</f>
        <v>40087</v>
      </c>
      <c r="B222" s="14">
        <f>'1-2'!B224</f>
        <v>0.13</v>
      </c>
      <c r="C222">
        <f>'1-2'!G223</f>
        <v>3.1195373366138514E-2</v>
      </c>
      <c r="D222">
        <f>'1-2'!F223</f>
        <v>3.8529339786477483E-2</v>
      </c>
      <c r="E222" s="14">
        <f>'1-2'!B223</f>
        <v>0.12</v>
      </c>
      <c r="G222" s="15">
        <v>196</v>
      </c>
      <c r="H222" s="15">
        <v>1.4671845690839955</v>
      </c>
      <c r="I222" s="15">
        <v>-0.46718456908399553</v>
      </c>
    </row>
    <row r="223" spans="1:9">
      <c r="A223" s="8">
        <f>'1-2'!A224</f>
        <v>40179</v>
      </c>
      <c r="B223" s="14">
        <f>'1-2'!B225</f>
        <v>0.19</v>
      </c>
      <c r="C223">
        <f>'1-2'!G224</f>
        <v>6.3351179437804708E-3</v>
      </c>
      <c r="D223">
        <f>'1-2'!F224</f>
        <v>1.7264416937958136E-2</v>
      </c>
      <c r="E223" s="14">
        <f>'1-2'!B224</f>
        <v>0.13</v>
      </c>
      <c r="G223" s="15">
        <v>197</v>
      </c>
      <c r="H223" s="15">
        <v>1.2328162659659765</v>
      </c>
      <c r="I223" s="15">
        <v>-0.23281626596597649</v>
      </c>
    </row>
    <row r="224" spans="1:9">
      <c r="A224" s="8">
        <f>'1-2'!A225</f>
        <v>40269</v>
      </c>
      <c r="B224" s="14">
        <f>'1-2'!B226</f>
        <v>0.19</v>
      </c>
      <c r="C224">
        <f>'1-2'!G225</f>
        <v>-1.4171638007673955E-3</v>
      </c>
      <c r="D224">
        <f>'1-2'!F225</f>
        <v>3.8459344955545781E-2</v>
      </c>
      <c r="E224" s="14">
        <f>'1-2'!B225</f>
        <v>0.19</v>
      </c>
      <c r="G224" s="15">
        <v>198</v>
      </c>
      <c r="H224" s="15">
        <v>1.1181791597629382</v>
      </c>
      <c r="I224" s="15">
        <v>-0.10817915976293824</v>
      </c>
    </row>
    <row r="225" spans="1:9">
      <c r="A225" s="8">
        <f>'1-2'!A226</f>
        <v>40360</v>
      </c>
      <c r="B225" s="14">
        <f>'1-2'!B227</f>
        <v>0.19</v>
      </c>
      <c r="C225">
        <f>'1-2'!G226</f>
        <v>1.1708733152542826E-2</v>
      </c>
      <c r="D225">
        <f>'1-2'!F226</f>
        <v>2.6926843913287653E-2</v>
      </c>
      <c r="E225" s="14">
        <f>'1-2'!B226</f>
        <v>0.19</v>
      </c>
      <c r="G225" s="15">
        <v>199</v>
      </c>
      <c r="H225" s="15">
        <v>1.1680804821714705</v>
      </c>
      <c r="I225" s="15">
        <v>0.2619195178285294</v>
      </c>
    </row>
    <row r="226" spans="1:9">
      <c r="A226" s="8">
        <f>'1-2'!A227</f>
        <v>40452</v>
      </c>
      <c r="B226" s="14">
        <f>'1-2'!B228</f>
        <v>0.16</v>
      </c>
      <c r="C226">
        <f>'1-2'!G227</f>
        <v>3.2264652248264303E-2</v>
      </c>
      <c r="D226">
        <f>'1-2'!F227</f>
        <v>2.5113816149847354E-2</v>
      </c>
      <c r="E226" s="14">
        <f>'1-2'!B227</f>
        <v>0.19</v>
      </c>
      <c r="G226" s="15">
        <v>200</v>
      </c>
      <c r="H226" s="15">
        <v>1.6010218313302795</v>
      </c>
      <c r="I226" s="15">
        <v>0.34897816866972042</v>
      </c>
    </row>
    <row r="227" spans="1:9">
      <c r="A227" s="8">
        <f>'1-2'!A228</f>
        <v>40544</v>
      </c>
      <c r="B227" s="14">
        <f>'1-2'!B229</f>
        <v>0.09</v>
      </c>
      <c r="C227">
        <f>'1-2'!G228</f>
        <v>4.2252351639221815E-2</v>
      </c>
      <c r="D227">
        <f>'1-2'!F228</f>
        <v>-1.547940751995072E-2</v>
      </c>
      <c r="E227" s="14">
        <f>'1-2'!B228</f>
        <v>0.16</v>
      </c>
      <c r="G227" s="15">
        <v>201</v>
      </c>
      <c r="H227" s="15">
        <v>2.149996335900751</v>
      </c>
      <c r="I227" s="15">
        <v>0.32000366409924919</v>
      </c>
    </row>
    <row r="228" spans="1:9">
      <c r="A228" s="8">
        <f>'1-2'!A229</f>
        <v>40634</v>
      </c>
      <c r="B228" s="14">
        <f>'1-2'!B230</f>
        <v>0.08</v>
      </c>
      <c r="C228">
        <f>'1-2'!G229</f>
        <v>4.5820008347906803E-2</v>
      </c>
      <c r="D228">
        <f>'1-2'!F229</f>
        <v>2.9004944487892467E-2</v>
      </c>
      <c r="E228" s="14">
        <f>'1-2'!B229</f>
        <v>0.09</v>
      </c>
      <c r="G228" s="15">
        <v>202</v>
      </c>
      <c r="H228" s="15">
        <v>2.6210221239280189</v>
      </c>
      <c r="I228" s="15">
        <v>0.31897787607198103</v>
      </c>
    </row>
    <row r="229" spans="1:9">
      <c r="A229" s="8">
        <f>'1-2'!A230</f>
        <v>40725</v>
      </c>
      <c r="B229" s="14">
        <f>'1-2'!B231</f>
        <v>7.0000000000000007E-2</v>
      </c>
      <c r="C229">
        <f>'1-2'!G230</f>
        <v>2.6078037731266431E-2</v>
      </c>
      <c r="D229">
        <f>'1-2'!F230</f>
        <v>8.3970081518939862E-3</v>
      </c>
      <c r="E229" s="14">
        <f>'1-2'!B230</f>
        <v>0.08</v>
      </c>
      <c r="G229" s="15">
        <v>203</v>
      </c>
      <c r="H229" s="15">
        <v>2.924017165513046</v>
      </c>
      <c r="I229" s="15">
        <v>0.53598283448695394</v>
      </c>
    </row>
    <row r="230" spans="1:9">
      <c r="A230" s="8">
        <f>'1-2'!A231</f>
        <v>40817</v>
      </c>
      <c r="B230" s="14">
        <f>'1-2'!B232</f>
        <v>0.1</v>
      </c>
      <c r="C230">
        <f>'1-2'!G231</f>
        <v>1.7285508816191779E-2</v>
      </c>
      <c r="D230">
        <f>'1-2'!F231</f>
        <v>4.4804747631740083E-2</v>
      </c>
      <c r="E230" s="14">
        <f>'1-2'!B231</f>
        <v>7.0000000000000007E-2</v>
      </c>
      <c r="G230" s="15">
        <v>204</v>
      </c>
      <c r="H230" s="15">
        <v>3.6492827383612831</v>
      </c>
      <c r="I230" s="15">
        <v>0.33071726163871684</v>
      </c>
    </row>
    <row r="231" spans="1:9">
      <c r="A231" s="8">
        <f>'1-2'!A232</f>
        <v>40909</v>
      </c>
      <c r="B231" s="14">
        <f>'1-2'!B233</f>
        <v>0.15</v>
      </c>
      <c r="C231">
        <f>'1-2'!G232</f>
        <v>2.2225158805538377E-2</v>
      </c>
      <c r="D231">
        <f>'1-2'!F232</f>
        <v>2.6429415111761022E-2</v>
      </c>
      <c r="E231" s="14">
        <f>'1-2'!B232</f>
        <v>0.1</v>
      </c>
      <c r="G231" s="15">
        <v>205</v>
      </c>
      <c r="H231" s="15">
        <v>3.9703331776362178</v>
      </c>
      <c r="I231" s="15">
        <v>0.48966682236378212</v>
      </c>
    </row>
    <row r="232" spans="1:9">
      <c r="A232" s="8">
        <f>'1-2'!A233</f>
        <v>41000</v>
      </c>
      <c r="B232" s="14">
        <f>'1-2'!B234</f>
        <v>0.14000000000000001</v>
      </c>
      <c r="C232">
        <f>'1-2'!G233</f>
        <v>9.7645532386755225E-3</v>
      </c>
      <c r="D232">
        <f>'1-2'!F233</f>
        <v>1.8634181951007977E-2</v>
      </c>
      <c r="E232" s="14">
        <f>'1-2'!B233</f>
        <v>0.15</v>
      </c>
      <c r="G232" s="15">
        <v>206</v>
      </c>
      <c r="H232" s="15">
        <v>4.5626960482152121</v>
      </c>
      <c r="I232" s="15">
        <v>0.34730395178478801</v>
      </c>
    </row>
    <row r="233" spans="1:9">
      <c r="A233" s="8">
        <f>'1-2'!A234</f>
        <v>41091</v>
      </c>
      <c r="B233" s="14">
        <f>'1-2'!B235</f>
        <v>0.16</v>
      </c>
      <c r="C233">
        <f>'1-2'!G234</f>
        <v>1.7526792326399903E-2</v>
      </c>
      <c r="D233">
        <f>'1-2'!F234</f>
        <v>4.7880512625935318E-3</v>
      </c>
      <c r="E233" s="14">
        <f>'1-2'!B234</f>
        <v>0.14000000000000001</v>
      </c>
      <c r="G233" s="15">
        <v>207</v>
      </c>
      <c r="H233" s="15">
        <v>4.766097330468571</v>
      </c>
      <c r="I233" s="15">
        <v>0.48390266953142902</v>
      </c>
    </row>
    <row r="234" spans="1:9">
      <c r="A234" s="8">
        <f>'1-2'!A235</f>
        <v>41183</v>
      </c>
      <c r="B234" s="14">
        <f>'1-2'!B236</f>
        <v>0.14000000000000001</v>
      </c>
      <c r="C234">
        <f>'1-2'!G235</f>
        <v>2.6069232734346717E-2</v>
      </c>
      <c r="D234">
        <f>'1-2'!F235</f>
        <v>9.1012218782919087E-4</v>
      </c>
      <c r="E234" s="14">
        <f>'1-2'!B235</f>
        <v>0.16</v>
      </c>
      <c r="G234" s="15">
        <v>208</v>
      </c>
      <c r="H234" s="15">
        <v>5.0300241653457043</v>
      </c>
      <c r="I234" s="15">
        <v>0.21997583465429571</v>
      </c>
    </row>
    <row r="235" spans="1:9">
      <c r="A235" s="8">
        <f>'1-2'!A236</f>
        <v>41275</v>
      </c>
      <c r="B235" s="14">
        <f>'1-2'!B237</f>
        <v>0.12</v>
      </c>
      <c r="C235">
        <f>'1-2'!G236</f>
        <v>1.3720719422456645E-2</v>
      </c>
      <c r="D235">
        <f>'1-2'!F236</f>
        <v>1.8909621326133875E-2</v>
      </c>
      <c r="E235" s="14">
        <f>'1-2'!B236</f>
        <v>0.14000000000000001</v>
      </c>
      <c r="G235" s="15">
        <v>209</v>
      </c>
      <c r="H235" s="15">
        <v>5.0388736281897888</v>
      </c>
      <c r="I235" s="15">
        <v>0.221126371810211</v>
      </c>
    </row>
    <row r="236" spans="1:9">
      <c r="A236" s="8">
        <f>'1-2'!A237</f>
        <v>41365</v>
      </c>
      <c r="B236" s="14">
        <f>'1-2'!B238</f>
        <v>0.08</v>
      </c>
      <c r="C236">
        <f>'1-2'!G237</f>
        <v>-1.4130439612230934E-3</v>
      </c>
      <c r="D236">
        <f>'1-2'!F237</f>
        <v>1.1112051439423974E-2</v>
      </c>
      <c r="E236" s="14">
        <f>'1-2'!B237</f>
        <v>0.12</v>
      </c>
      <c r="G236" s="15">
        <v>210</v>
      </c>
      <c r="H236" s="15">
        <v>5.036539900087341</v>
      </c>
      <c r="I236" s="15">
        <v>0.21346009991265902</v>
      </c>
    </row>
    <row r="237" spans="1:9">
      <c r="A237" s="8">
        <f>'1-2'!A238</f>
        <v>41456</v>
      </c>
      <c r="B237" s="14">
        <f>'1-2'!B239</f>
        <v>0.09</v>
      </c>
      <c r="C237">
        <f>'1-2'!G238</f>
        <v>2.2463327424736165E-2</v>
      </c>
      <c r="D237">
        <f>'1-2'!F238</f>
        <v>2.9362553349192633E-2</v>
      </c>
      <c r="E237" s="14">
        <f>'1-2'!B238</f>
        <v>0.08</v>
      </c>
      <c r="G237" s="15">
        <v>211</v>
      </c>
      <c r="H237" s="15">
        <v>5.2729349314350866</v>
      </c>
      <c r="I237" s="15">
        <v>-0.20293493143508634</v>
      </c>
    </row>
    <row r="238" spans="1:9">
      <c r="A238" s="8">
        <f>'1-2'!A239</f>
        <v>41548</v>
      </c>
      <c r="B238" s="14">
        <f>'1-2'!B240</f>
        <v>7.0000000000000007E-2</v>
      </c>
      <c r="C238">
        <f>'1-2'!G239</f>
        <v>1.4097473542376778E-2</v>
      </c>
      <c r="D238">
        <f>'1-2'!F239</f>
        <v>3.7506768642165615E-2</v>
      </c>
      <c r="E238" s="14">
        <f>'1-2'!B239</f>
        <v>0.09</v>
      </c>
      <c r="G238" s="15">
        <v>212</v>
      </c>
      <c r="H238" s="15">
        <v>4.9949864364948109</v>
      </c>
      <c r="I238" s="15">
        <v>-0.49498643649481089</v>
      </c>
    </row>
    <row r="239" spans="1:9">
      <c r="A239" s="8">
        <f>'1-2'!A240</f>
        <v>41640</v>
      </c>
      <c r="B239" s="14">
        <f>'1-2'!B241</f>
        <v>0.09</v>
      </c>
      <c r="C239">
        <f>'1-2'!G240</f>
        <v>2.0645734641216669E-2</v>
      </c>
      <c r="D239">
        <f>'1-2'!F240</f>
        <v>-9.2992571991770186E-3</v>
      </c>
      <c r="E239" s="14">
        <f>'1-2'!B240</f>
        <v>7.0000000000000007E-2</v>
      </c>
      <c r="G239" s="15">
        <v>213</v>
      </c>
      <c r="H239" s="15">
        <v>4.4436229417713875</v>
      </c>
      <c r="I239" s="15">
        <v>-1.2636229417713873</v>
      </c>
    </row>
    <row r="240" spans="1:9">
      <c r="A240" s="8">
        <f>'1-2'!A241</f>
        <v>41730</v>
      </c>
      <c r="B240" s="14">
        <f>'1-2'!B242</f>
        <v>0.09</v>
      </c>
      <c r="C240">
        <f>'1-2'!G241</f>
        <v>2.4070998020318708E-2</v>
      </c>
      <c r="D240">
        <f>'1-2'!F241</f>
        <v>4.46720045332724E-2</v>
      </c>
      <c r="E240" s="14">
        <f>'1-2'!B241</f>
        <v>0.09</v>
      </c>
      <c r="G240" s="15">
        <v>214</v>
      </c>
      <c r="H240" s="15">
        <v>2.8328730447122492</v>
      </c>
      <c r="I240" s="15">
        <v>-0.74287304471224935</v>
      </c>
    </row>
    <row r="241" spans="1:9">
      <c r="A241" s="8">
        <f>'1-2'!A242</f>
        <v>41821</v>
      </c>
      <c r="B241" s="14">
        <f>'1-2'!B243</f>
        <v>0.1</v>
      </c>
      <c r="C241">
        <f>'1-2'!G242</f>
        <v>1.1770914289137914E-2</v>
      </c>
      <c r="D241">
        <f>'1-2'!F242</f>
        <v>4.1864237031249814E-2</v>
      </c>
      <c r="E241" s="14">
        <f>'1-2'!B242</f>
        <v>0.09</v>
      </c>
      <c r="G241" s="15">
        <v>215</v>
      </c>
      <c r="H241" s="15">
        <v>2.2022247608968377</v>
      </c>
      <c r="I241" s="15">
        <v>-0.26222476089683777</v>
      </c>
    </row>
    <row r="242" spans="1:9">
      <c r="A242" s="8">
        <f>'1-2'!A243</f>
        <v>41913</v>
      </c>
      <c r="B242" s="14">
        <f>'1-2'!B244</f>
        <v>0.11</v>
      </c>
      <c r="C242">
        <f>'1-2'!G243</f>
        <v>-8.5802396679339095E-3</v>
      </c>
      <c r="D242">
        <f>'1-2'!F243</f>
        <v>2.0508918244408782E-2</v>
      </c>
      <c r="E242" s="14">
        <f>'1-2'!B243</f>
        <v>0.1</v>
      </c>
      <c r="G242" s="15">
        <v>216</v>
      </c>
      <c r="H242" s="15">
        <v>1.7862651882088727</v>
      </c>
      <c r="I242" s="15">
        <v>-1.2762651882088727</v>
      </c>
    </row>
    <row r="243" spans="1:9">
      <c r="A243" s="8">
        <f>'1-2'!A244</f>
        <v>42005</v>
      </c>
      <c r="B243" s="14">
        <f>'1-2'!B245</f>
        <v>0.12</v>
      </c>
      <c r="C243">
        <f>'1-2'!G244</f>
        <v>-3.1069367361576072E-2</v>
      </c>
      <c r="D243">
        <f>'1-2'!F244</f>
        <v>6.4091672207471587E-3</v>
      </c>
      <c r="E243" s="14">
        <f>'1-2'!B244</f>
        <v>0.11</v>
      </c>
      <c r="G243" s="15">
        <v>217</v>
      </c>
      <c r="H243" s="15">
        <v>-0.70131453042317604</v>
      </c>
      <c r="I243" s="15">
        <v>0.88131453042317598</v>
      </c>
    </row>
    <row r="244" spans="1:9">
      <c r="A244" s="8">
        <f>'1-2'!A245</f>
        <v>42095</v>
      </c>
      <c r="B244" s="14">
        <f>'1-2'!B246</f>
        <v>0.14000000000000001</v>
      </c>
      <c r="C244">
        <f>'1-2'!G245</f>
        <v>2.934773211911855E-2</v>
      </c>
      <c r="D244">
        <f>'1-2'!F245</f>
        <v>3.8461243266504928E-2</v>
      </c>
      <c r="E244" s="14">
        <f>'1-2'!B245</f>
        <v>0.12</v>
      </c>
      <c r="G244" s="15">
        <v>218</v>
      </c>
      <c r="H244" s="15">
        <v>-0.527483603228875</v>
      </c>
      <c r="I244" s="15">
        <v>0.70748360322887494</v>
      </c>
    </row>
    <row r="245" spans="1:9">
      <c r="A245" s="8"/>
      <c r="G245" s="15">
        <v>219</v>
      </c>
      <c r="H245" s="15">
        <v>6.2939803618765305E-2</v>
      </c>
      <c r="I245" s="15">
        <v>9.7060196381234698E-2</v>
      </c>
    </row>
    <row r="246" spans="1:9">
      <c r="A246" s="8"/>
      <c r="G246" s="15">
        <v>220</v>
      </c>
      <c r="H246" s="15">
        <v>0.24122511069242958</v>
      </c>
      <c r="I246" s="15">
        <v>-0.12122511069242958</v>
      </c>
    </row>
    <row r="247" spans="1:9">
      <c r="A247" s="8"/>
      <c r="G247" s="15">
        <v>221</v>
      </c>
      <c r="H247" s="15">
        <v>0.39345133266940513</v>
      </c>
      <c r="I247" s="15">
        <v>-0.26345133266940512</v>
      </c>
    </row>
    <row r="248" spans="1:9">
      <c r="A248" s="8"/>
      <c r="G248" s="15">
        <v>222</v>
      </c>
      <c r="H248" s="15">
        <v>0.13731601517613745</v>
      </c>
      <c r="I248" s="15">
        <v>5.2683984823862551E-2</v>
      </c>
    </row>
    <row r="249" spans="1:9">
      <c r="A249" s="8"/>
      <c r="G249" s="15">
        <v>223</v>
      </c>
      <c r="H249" s="15">
        <v>0.33258296767359796</v>
      </c>
      <c r="I249" s="15">
        <v>-0.14258296767359796</v>
      </c>
    </row>
    <row r="250" spans="1:9">
      <c r="A250" s="8"/>
      <c r="G250" s="15">
        <v>224</v>
      </c>
      <c r="H250" s="15">
        <v>0.29214670685087563</v>
      </c>
      <c r="I250" s="15">
        <v>-0.10214670685087562</v>
      </c>
    </row>
    <row r="251" spans="1:9">
      <c r="A251" s="8"/>
      <c r="G251" s="15">
        <v>225</v>
      </c>
      <c r="H251" s="15">
        <v>0.35781901689399609</v>
      </c>
      <c r="I251" s="15">
        <v>-0.19781901689399609</v>
      </c>
    </row>
    <row r="252" spans="1:9">
      <c r="A252" s="8"/>
      <c r="G252" s="15">
        <v>226</v>
      </c>
      <c r="H252" s="15">
        <v>4.5838275675389742E-2</v>
      </c>
      <c r="I252" s="15">
        <v>4.4161724324610255E-2</v>
      </c>
    </row>
    <row r="253" spans="1:9">
      <c r="A253" s="8"/>
      <c r="G253" s="15">
        <v>227</v>
      </c>
      <c r="H253" s="15">
        <v>0.34620373715859276</v>
      </c>
      <c r="I253" s="15">
        <v>-0.26620373715859275</v>
      </c>
    </row>
    <row r="254" spans="1:9">
      <c r="A254" s="8"/>
      <c r="G254" s="15">
        <v>228</v>
      </c>
      <c r="H254" s="15">
        <v>9.6159065410547653E-2</v>
      </c>
      <c r="I254" s="15">
        <v>-2.6159065410547647E-2</v>
      </c>
    </row>
    <row r="255" spans="1:9">
      <c r="A255" s="8"/>
      <c r="G255" s="15">
        <v>229</v>
      </c>
      <c r="H255" s="15">
        <v>0.34144103661669156</v>
      </c>
      <c r="I255" s="15">
        <v>-0.24144103661669156</v>
      </c>
    </row>
    <row r="256" spans="1:9">
      <c r="A256" s="8"/>
      <c r="G256" s="15">
        <v>230</v>
      </c>
      <c r="H256" s="15">
        <v>0.24338229006965911</v>
      </c>
      <c r="I256" s="15">
        <v>-9.3382290069659118E-2</v>
      </c>
    </row>
    <row r="257" spans="1:9">
      <c r="A257" s="8"/>
      <c r="G257" s="15">
        <v>231</v>
      </c>
      <c r="H257" s="15">
        <v>0.18061085878106201</v>
      </c>
      <c r="I257" s="15">
        <v>-4.0610858781061993E-2</v>
      </c>
    </row>
    <row r="258" spans="1:9">
      <c r="A258" s="8"/>
      <c r="G258" s="15">
        <v>232</v>
      </c>
      <c r="H258" s="15">
        <v>9.1382782678635963E-2</v>
      </c>
      <c r="I258" s="15">
        <v>6.8617217321364041E-2</v>
      </c>
    </row>
    <row r="259" spans="1:9">
      <c r="A259" s="8"/>
      <c r="G259" s="15">
        <v>233</v>
      </c>
      <c r="H259" s="15">
        <v>0.11292894876883242</v>
      </c>
      <c r="I259" s="15">
        <v>2.7071051231167598E-2</v>
      </c>
    </row>
    <row r="260" spans="1:9">
      <c r="A260" s="8"/>
      <c r="G260" s="15">
        <v>234</v>
      </c>
      <c r="H260" s="15">
        <v>0.18867647475667662</v>
      </c>
      <c r="I260" s="15">
        <v>-6.8676474756676625E-2</v>
      </c>
    </row>
    <row r="261" spans="1:9">
      <c r="A261" s="8"/>
      <c r="G261" s="15">
        <v>235</v>
      </c>
      <c r="H261" s="15">
        <v>4.8758609855220097E-2</v>
      </c>
      <c r="I261" s="15">
        <v>3.1241390144779904E-2</v>
      </c>
    </row>
    <row r="262" spans="1:9">
      <c r="A262" s="8"/>
      <c r="G262" s="15">
        <v>236</v>
      </c>
      <c r="H262" s="15">
        <v>0.24853608146436873</v>
      </c>
      <c r="I262" s="15">
        <v>-0.15853608146436873</v>
      </c>
    </row>
    <row r="263" spans="1:9">
      <c r="A263" s="8"/>
      <c r="G263" s="15">
        <v>237</v>
      </c>
      <c r="H263" s="15">
        <v>0.29014249783523305</v>
      </c>
      <c r="I263" s="15">
        <v>-0.22014249783523304</v>
      </c>
    </row>
    <row r="264" spans="1:9">
      <c r="A264" s="8"/>
      <c r="G264" s="15">
        <v>238</v>
      </c>
      <c r="H264" s="15">
        <v>-7.5031039300637703E-2</v>
      </c>
      <c r="I264" s="15">
        <v>0.1650310393006377</v>
      </c>
    </row>
    <row r="265" spans="1:9">
      <c r="A265" s="8"/>
      <c r="G265" s="15">
        <v>239</v>
      </c>
      <c r="H265" s="15">
        <v>0.38587876108800562</v>
      </c>
      <c r="I265" s="15">
        <v>-0.29587876108800559</v>
      </c>
    </row>
    <row r="266" spans="1:9">
      <c r="A266" s="8"/>
      <c r="G266" s="15">
        <v>240</v>
      </c>
      <c r="H266" s="15">
        <v>0.31567662377880173</v>
      </c>
      <c r="I266" s="15">
        <v>-0.21567662377880173</v>
      </c>
    </row>
    <row r="267" spans="1:9">
      <c r="A267" s="8"/>
      <c r="G267" s="15">
        <v>241</v>
      </c>
      <c r="H267" s="15">
        <v>7.6386905037443956E-2</v>
      </c>
      <c r="I267" s="15">
        <v>3.3613094962556045E-2</v>
      </c>
    </row>
    <row r="268" spans="1:9">
      <c r="A268" s="8"/>
      <c r="G268" s="15">
        <v>242</v>
      </c>
      <c r="H268" s="15">
        <v>-0.11362458311064798</v>
      </c>
      <c r="I268" s="15">
        <v>0.23362458311064799</v>
      </c>
    </row>
    <row r="269" spans="1:9" ht="15.75" thickBot="1">
      <c r="A269" s="8"/>
      <c r="G269" s="16">
        <v>243</v>
      </c>
      <c r="H269" s="16">
        <v>0.38571397222113851</v>
      </c>
      <c r="I269" s="16">
        <v>-0.2457139722211385</v>
      </c>
    </row>
    <row r="270" spans="1:9">
      <c r="A270" s="8"/>
    </row>
    <row r="271" spans="1:9">
      <c r="A271" s="8"/>
    </row>
    <row r="272" spans="1:9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"/>
  <sheetViews>
    <sheetView workbookViewId="0">
      <selection activeCell="G11" sqref="G11"/>
    </sheetView>
  </sheetViews>
  <sheetFormatPr defaultRowHeight="15"/>
  <cols>
    <col min="1" max="1" width="15" bestFit="1" customWidth="1"/>
    <col min="2" max="2" width="10.7109375" bestFit="1" customWidth="1"/>
    <col min="4" max="4" width="14" bestFit="1" customWidth="1"/>
    <col min="5" max="5" width="16" bestFit="1" customWidth="1"/>
    <col min="6" max="6" width="18.85546875" bestFit="1" customWidth="1"/>
  </cols>
  <sheetData>
    <row r="1" spans="1:9">
      <c r="F1" t="s">
        <v>43</v>
      </c>
      <c r="G1" t="s">
        <v>44</v>
      </c>
      <c r="H1" t="s">
        <v>45</v>
      </c>
      <c r="I1" t="s">
        <v>46</v>
      </c>
    </row>
    <row r="2" spans="1:9">
      <c r="F2" s="12">
        <f>'3'!H17</f>
        <v>-0.14833176218235966</v>
      </c>
      <c r="G2" s="12">
        <f>'3'!H18</f>
        <v>3.89507759571344</v>
      </c>
      <c r="H2" s="12">
        <f>'3'!H19</f>
        <v>7.9395308644408171</v>
      </c>
      <c r="I2" s="12">
        <f>'3'!H20</f>
        <v>0.95308177118447812</v>
      </c>
    </row>
    <row r="4" spans="1:9">
      <c r="A4" s="7" t="s">
        <v>0</v>
      </c>
      <c r="B4" t="s">
        <v>5</v>
      </c>
      <c r="C4" t="s">
        <v>4</v>
      </c>
      <c r="D4" t="s">
        <v>11</v>
      </c>
      <c r="E4" t="s">
        <v>10</v>
      </c>
      <c r="F4" s="13" t="s">
        <v>47</v>
      </c>
    </row>
    <row r="5" spans="1:9">
      <c r="A5" s="8">
        <f>'1-2'!A3</f>
        <v>19998</v>
      </c>
      <c r="B5">
        <f>'1-2'!G3</f>
        <v>-1.238876300520381E-2</v>
      </c>
      <c r="C5">
        <f>'1-2'!F3</f>
        <v>7.7236520430723099E-2</v>
      </c>
      <c r="D5" s="14">
        <f>'1-2'!B3</f>
        <v>0.99</v>
      </c>
      <c r="E5" s="14">
        <f>'1-2'!B4</f>
        <v>1.34</v>
      </c>
      <c r="F5" s="25">
        <f>$F$2+$G$2*B5+$H$2*C5+$I$2*D5</f>
        <v>1.3601857358918406</v>
      </c>
    </row>
    <row r="6" spans="1:9">
      <c r="A6" s="8">
        <f>'1-2'!A4</f>
        <v>20090</v>
      </c>
      <c r="B6">
        <f>'1-2'!G4</f>
        <v>5.3781520707148235E-3</v>
      </c>
      <c r="C6">
        <f>'1-2'!F4</f>
        <v>0.11260685822272504</v>
      </c>
      <c r="D6" s="14">
        <f>'1-2'!B4</f>
        <v>1.34</v>
      </c>
      <c r="E6" s="14">
        <f>'1-2'!B5</f>
        <v>1.5</v>
      </c>
      <c r="F6" s="25">
        <f t="shared" ref="F6:F69" si="0">$F$2+$G$2*B6+$H$2*C6+$I$2*D6</f>
        <v>2.0437917572488589</v>
      </c>
    </row>
    <row r="7" spans="1:9">
      <c r="A7" s="8">
        <f>'1-2'!A5</f>
        <v>20180</v>
      </c>
      <c r="B7">
        <f>'1-2'!G5</f>
        <v>-5.3781520707145859E-3</v>
      </c>
      <c r="C7">
        <f>'1-2'!F5</f>
        <v>6.4606952161473899E-2</v>
      </c>
      <c r="D7" s="14">
        <f>'1-2'!B5</f>
        <v>1.5</v>
      </c>
      <c r="E7" s="14">
        <f>'1-2'!B6</f>
        <v>1.94</v>
      </c>
      <c r="F7" s="25">
        <f t="shared" si="0"/>
        <v>1.7732914657008507</v>
      </c>
    </row>
    <row r="8" spans="1:9">
      <c r="A8" s="8">
        <f>'1-2'!A6</f>
        <v>20271</v>
      </c>
      <c r="B8">
        <f>'1-2'!G6</f>
        <v>2.9887549490771508E-3</v>
      </c>
      <c r="C8">
        <f>'1-2'!F6</f>
        <v>5.3318583903785653E-2</v>
      </c>
      <c r="D8" s="14">
        <f>'1-2'!B6</f>
        <v>1.94</v>
      </c>
      <c r="E8" s="14">
        <f>'1-2'!B7</f>
        <v>2.36</v>
      </c>
      <c r="F8" s="25">
        <f t="shared" si="0"/>
        <v>2.1356128489091395</v>
      </c>
    </row>
    <row r="9" spans="1:9">
      <c r="A9" s="8">
        <f>'1-2'!A7</f>
        <v>20363</v>
      </c>
      <c r="B9">
        <f>'1-2'!G7</f>
        <v>1.1932738088414682E-2</v>
      </c>
      <c r="C9">
        <f>'1-2'!F7</f>
        <v>2.4094285551602798E-2</v>
      </c>
      <c r="D9" s="14">
        <f>'1-2'!B7</f>
        <v>2.36</v>
      </c>
      <c r="E9" s="14">
        <f>'1-2'!B8</f>
        <v>2.48</v>
      </c>
      <c r="F9" s="25">
        <f t="shared" si="0"/>
        <v>2.3387174823903099</v>
      </c>
    </row>
    <row r="10" spans="1:9">
      <c r="A10" s="8">
        <f>'1-2'!A8</f>
        <v>20455</v>
      </c>
      <c r="B10">
        <f>'1-2'!G8</f>
        <v>4.4678593415378395E-4</v>
      </c>
      <c r="C10">
        <f>'1-2'!F8</f>
        <v>-1.5565343558754913E-2</v>
      </c>
      <c r="D10" s="14">
        <f>'1-2'!B8</f>
        <v>2.48</v>
      </c>
      <c r="E10" s="14">
        <f>'1-2'!B9</f>
        <v>2.69</v>
      </c>
      <c r="F10" s="25">
        <f t="shared" si="0"/>
        <v>2.0934697706369887</v>
      </c>
    </row>
    <row r="11" spans="1:9">
      <c r="A11" s="8">
        <f>'1-2'!A9</f>
        <v>20546</v>
      </c>
      <c r="B11">
        <f>'1-2'!G9</f>
        <v>2.6272428716256718E-2</v>
      </c>
      <c r="C11">
        <f>'1-2'!F9</f>
        <v>3.2932649310476736E-2</v>
      </c>
      <c r="D11" s="14">
        <f>'1-2'!B9</f>
        <v>2.69</v>
      </c>
      <c r="E11" s="14">
        <f>'1-2'!B10</f>
        <v>2.81</v>
      </c>
      <c r="F11" s="25">
        <f t="shared" si="0"/>
        <v>2.7792611364298923</v>
      </c>
    </row>
    <row r="12" spans="1:9">
      <c r="A12" s="8">
        <f>'1-2'!A10</f>
        <v>20637</v>
      </c>
      <c r="B12">
        <f>'1-2'!G10</f>
        <v>4.1211682942642748E-2</v>
      </c>
      <c r="C12">
        <f>'1-2'!F10</f>
        <v>-3.295424203588197E-3</v>
      </c>
      <c r="D12" s="14">
        <f>'1-2'!B10</f>
        <v>2.81</v>
      </c>
      <c r="E12" s="14">
        <f>'1-2'!B11</f>
        <v>2.93</v>
      </c>
      <c r="F12" s="25">
        <f t="shared" si="0"/>
        <v>2.6641865955817434</v>
      </c>
    </row>
    <row r="13" spans="1:9">
      <c r="A13" s="8">
        <f>'1-2'!A11</f>
        <v>20729</v>
      </c>
      <c r="B13">
        <f>'1-2'!G11</f>
        <v>3.3973266356427799E-2</v>
      </c>
      <c r="C13">
        <f>'1-2'!F11</f>
        <v>6.4834006276557166E-2</v>
      </c>
      <c r="D13" s="14">
        <f>'1-2'!B11</f>
        <v>2.93</v>
      </c>
      <c r="E13" s="14">
        <f>'1-2'!B12</f>
        <v>2.93</v>
      </c>
      <c r="F13" s="25">
        <f t="shared" si="0"/>
        <v>3.2912779299243633</v>
      </c>
    </row>
    <row r="14" spans="1:9">
      <c r="A14" s="8">
        <f>'1-2'!A12</f>
        <v>20821</v>
      </c>
      <c r="B14">
        <f>'1-2'!G12</f>
        <v>3.2823218140385101E-2</v>
      </c>
      <c r="C14">
        <f>'1-2'!F12</f>
        <v>2.5726273508273088E-2</v>
      </c>
      <c r="D14" s="14">
        <f>'1-2'!B12</f>
        <v>2.93</v>
      </c>
      <c r="E14" s="14">
        <f>'1-2'!B13</f>
        <v>3</v>
      </c>
      <c r="F14" s="25">
        <f t="shared" si="0"/>
        <v>2.9763013515319705</v>
      </c>
    </row>
    <row r="15" spans="1:9">
      <c r="A15" s="8">
        <f>'1-2'!A13</f>
        <v>20911</v>
      </c>
      <c r="B15">
        <f>'1-2'!G13</f>
        <v>3.3841392032827211E-2</v>
      </c>
      <c r="C15">
        <f>'1-2'!F13</f>
        <v>-8.8379224759465354E-3</v>
      </c>
      <c r="D15" s="14">
        <f>'1-2'!B13</f>
        <v>3</v>
      </c>
      <c r="E15" s="14">
        <f>'1-2'!B14</f>
        <v>3.23</v>
      </c>
      <c r="F15" s="25">
        <f t="shared" si="0"/>
        <v>2.7725594410105825</v>
      </c>
    </row>
    <row r="16" spans="1:9">
      <c r="A16" s="8">
        <f>'1-2'!A14</f>
        <v>21002</v>
      </c>
      <c r="B16">
        <f>'1-2'!G14</f>
        <v>3.5539362369655471E-2</v>
      </c>
      <c r="C16">
        <f>'1-2'!F14</f>
        <v>3.8713811745992151E-2</v>
      </c>
      <c r="D16" s="14">
        <f>'1-2'!B14</f>
        <v>3.23</v>
      </c>
      <c r="E16" s="14">
        <f>'1-2'!B15</f>
        <v>3.25</v>
      </c>
      <c r="F16" s="25">
        <f t="shared" si="0"/>
        <v>3.3759204361129469</v>
      </c>
    </row>
    <row r="17" spans="1:6">
      <c r="A17" s="8">
        <f>'1-2'!A15</f>
        <v>21094</v>
      </c>
      <c r="B17">
        <f>'1-2'!G15</f>
        <v>1.9342465730079667E-2</v>
      </c>
      <c r="C17">
        <f>'1-2'!F15</f>
        <v>-4.1242523241018493E-2</v>
      </c>
      <c r="D17" s="14">
        <f>'1-2'!B15</f>
        <v>3.25</v>
      </c>
      <c r="E17" s="14">
        <f>'1-2'!B16</f>
        <v>1.86</v>
      </c>
      <c r="F17" s="25">
        <f t="shared" si="0"/>
        <v>2.6970781128787986</v>
      </c>
    </row>
    <row r="18" spans="1:6">
      <c r="A18" s="8">
        <f>'1-2'!A16</f>
        <v>21186</v>
      </c>
      <c r="B18">
        <f>'1-2'!G16</f>
        <v>4.7185383606816275E-2</v>
      </c>
      <c r="C18">
        <f>'1-2'!F16</f>
        <v>-0.10493385291354597</v>
      </c>
      <c r="D18" s="14">
        <f>'1-2'!B16</f>
        <v>1.86</v>
      </c>
      <c r="E18" s="14">
        <f>'1-2'!B17</f>
        <v>0.94</v>
      </c>
      <c r="F18" s="25">
        <f t="shared" si="0"/>
        <v>0.97506549882103277</v>
      </c>
    </row>
    <row r="19" spans="1:6">
      <c r="A19" s="8">
        <f>'1-2'!A17</f>
        <v>21276</v>
      </c>
      <c r="B19">
        <f>'1-2'!G17</f>
        <v>2.6774511676718033E-2</v>
      </c>
      <c r="C19">
        <f>'1-2'!F17</f>
        <v>2.6170199037753614E-2</v>
      </c>
      <c r="D19" s="14">
        <f>'1-2'!B17</f>
        <v>0.94</v>
      </c>
      <c r="E19" s="14">
        <f>'1-2'!B18</f>
        <v>1.32</v>
      </c>
      <c r="F19" s="25">
        <f t="shared" si="0"/>
        <v>1.0596330062880062</v>
      </c>
    </row>
    <row r="20" spans="1:6">
      <c r="A20" s="8">
        <f>'1-2'!A18</f>
        <v>21367</v>
      </c>
      <c r="B20">
        <f>'1-2'!G18</f>
        <v>-2.3511920874735009E-3</v>
      </c>
      <c r="C20">
        <f>'1-2'!F18</f>
        <v>9.1531338649179797E-2</v>
      </c>
      <c r="D20" s="14">
        <f>'1-2'!B18</f>
        <v>1.32</v>
      </c>
      <c r="E20" s="14">
        <f>'1-2'!B19</f>
        <v>2.16</v>
      </c>
      <c r="F20" s="25">
        <f t="shared" si="0"/>
        <v>1.8272939884267623</v>
      </c>
    </row>
    <row r="21" spans="1:6">
      <c r="A21" s="8">
        <f>'1-2'!A19</f>
        <v>21459</v>
      </c>
      <c r="B21">
        <f>'1-2'!G19</f>
        <v>4.148230460276469E-3</v>
      </c>
      <c r="C21">
        <f>'1-2'!F19</f>
        <v>9.2496073360408104E-2</v>
      </c>
      <c r="D21" s="14">
        <f>'1-2'!B19</f>
        <v>2.16</v>
      </c>
      <c r="E21" s="14">
        <f>'1-2'!B20</f>
        <v>2.57</v>
      </c>
      <c r="F21" s="25">
        <f t="shared" si="0"/>
        <v>2.6608579723883343</v>
      </c>
    </row>
    <row r="22" spans="1:6">
      <c r="A22" s="8">
        <f>'1-2'!A20</f>
        <v>21551</v>
      </c>
      <c r="B22">
        <f>'1-2'!G20</f>
        <v>6.9041718328406738E-3</v>
      </c>
      <c r="C22">
        <f>'1-2'!F20</f>
        <v>7.3642928360154153E-2</v>
      </c>
      <c r="D22" s="14">
        <f>'1-2'!B20</f>
        <v>2.57</v>
      </c>
      <c r="E22" s="14">
        <f>'1-2'!B21</f>
        <v>3.08</v>
      </c>
      <c r="F22" s="25">
        <f t="shared" si="0"/>
        <v>2.9126709774480504</v>
      </c>
    </row>
    <row r="23" spans="1:6">
      <c r="A23" s="8">
        <f>'1-2'!A21</f>
        <v>21641</v>
      </c>
      <c r="B23">
        <f>'1-2'!G21</f>
        <v>6.8922754663579867E-3</v>
      </c>
      <c r="C23">
        <f>'1-2'!F21</f>
        <v>9.6127833812786292E-2</v>
      </c>
      <c r="D23" s="14">
        <f>'1-2'!B21</f>
        <v>3.08</v>
      </c>
      <c r="E23" s="14">
        <f>'1-2'!B22</f>
        <v>3.58</v>
      </c>
      <c r="F23" s="25">
        <f t="shared" si="0"/>
        <v>3.5772159443067837</v>
      </c>
    </row>
    <row r="24" spans="1:6">
      <c r="A24" s="8">
        <f>'1-2'!A22</f>
        <v>21732</v>
      </c>
      <c r="B24">
        <f>'1-2'!G22</f>
        <v>2.0605856407670105E-2</v>
      </c>
      <c r="C24">
        <f>'1-2'!F22</f>
        <v>-7.7477412972144439E-3</v>
      </c>
      <c r="D24" s="14">
        <f>'1-2'!B22</f>
        <v>3.58</v>
      </c>
      <c r="E24" s="14">
        <f>'1-2'!B23</f>
        <v>3.99</v>
      </c>
      <c r="F24" s="25">
        <f t="shared" si="0"/>
        <v>3.282448957133139</v>
      </c>
    </row>
    <row r="25" spans="1:6">
      <c r="A25" s="8">
        <f>'1-2'!A23</f>
        <v>21824</v>
      </c>
      <c r="B25">
        <f>'1-2'!G23</f>
        <v>2.4179162810268214E-2</v>
      </c>
      <c r="C25">
        <f>'1-2'!F23</f>
        <v>1.5742370520986551E-2</v>
      </c>
      <c r="D25" s="14">
        <f>'1-2'!B23</f>
        <v>3.99</v>
      </c>
      <c r="E25" s="14">
        <f>'1-2'!B24</f>
        <v>3.93</v>
      </c>
      <c r="F25" s="25">
        <f t="shared" si="0"/>
        <v>3.8736312568199276</v>
      </c>
    </row>
    <row r="26" spans="1:6">
      <c r="A26" s="8">
        <f>'1-2'!A24</f>
        <v>21916</v>
      </c>
      <c r="B26">
        <f>'1-2'!G24</f>
        <v>3.6755324450492475E-3</v>
      </c>
      <c r="C26">
        <f>'1-2'!F24</f>
        <v>8.8183167698301493E-2</v>
      </c>
      <c r="D26" s="14">
        <f>'1-2'!B24</f>
        <v>3.93</v>
      </c>
      <c r="E26" s="14">
        <f>'1-2'!B25</f>
        <v>3.7</v>
      </c>
      <c r="F26" s="25">
        <f t="shared" si="0"/>
        <v>4.3117290643164941</v>
      </c>
    </row>
    <row r="27" spans="1:6">
      <c r="A27" s="8">
        <f>'1-2'!A25</f>
        <v>22007</v>
      </c>
      <c r="B27">
        <f>'1-2'!G25</f>
        <v>2.3876618291992936E-2</v>
      </c>
      <c r="C27">
        <f>'1-2'!F25</f>
        <v>-1.5269887819900123E-2</v>
      </c>
      <c r="D27" s="14">
        <f>'1-2'!B25</f>
        <v>3.7</v>
      </c>
      <c r="E27" s="14">
        <f>'1-2'!B26</f>
        <v>2.94</v>
      </c>
      <c r="F27" s="25">
        <f t="shared" si="0"/>
        <v>3.349836326528107</v>
      </c>
    </row>
    <row r="28" spans="1:6">
      <c r="A28" s="8">
        <f>'1-2'!A26</f>
        <v>22098</v>
      </c>
      <c r="B28">
        <f>'1-2'!G26</f>
        <v>2.2987340693160947E-3</v>
      </c>
      <c r="C28">
        <f>'1-2'!F26</f>
        <v>1.0015413552943535E-2</v>
      </c>
      <c r="D28" s="14">
        <f>'1-2'!B26</f>
        <v>2.94</v>
      </c>
      <c r="E28" s="14">
        <f>'1-2'!B27</f>
        <v>2.2999999999999998</v>
      </c>
      <c r="F28" s="25">
        <f t="shared" si="0"/>
        <v>2.7422000776956361</v>
      </c>
    </row>
    <row r="29" spans="1:6">
      <c r="A29" s="8">
        <f>'1-2'!A27</f>
        <v>22190</v>
      </c>
      <c r="B29">
        <f>'1-2'!G27</f>
        <v>2.560224337497902E-2</v>
      </c>
      <c r="C29">
        <f>'1-2'!F27</f>
        <v>-4.8771651248663173E-2</v>
      </c>
      <c r="D29" s="14">
        <f>'1-2'!B27</f>
        <v>2.2999999999999998</v>
      </c>
      <c r="E29" s="14">
        <f>'1-2'!B28</f>
        <v>2</v>
      </c>
      <c r="F29" s="25">
        <f t="shared" si="0"/>
        <v>1.7562550057133188</v>
      </c>
    </row>
    <row r="30" spans="1:6">
      <c r="A30" s="8">
        <f>'1-2'!A28</f>
        <v>22282</v>
      </c>
      <c r="B30">
        <f>'1-2'!G28</f>
        <v>8.0509923187887973E-3</v>
      </c>
      <c r="C30">
        <f>'1-2'!F28</f>
        <v>2.7168744076682544E-2</v>
      </c>
      <c r="D30" s="14">
        <f>'1-2'!B28</f>
        <v>2</v>
      </c>
      <c r="E30" s="14">
        <f>'1-2'!B29</f>
        <v>1.73</v>
      </c>
      <c r="F30" s="25">
        <f t="shared" si="0"/>
        <v>2.0048981021356864</v>
      </c>
    </row>
    <row r="31" spans="1:6">
      <c r="A31" s="8">
        <f>'1-2'!A29</f>
        <v>22372</v>
      </c>
      <c r="B31">
        <f>'1-2'!G29</f>
        <v>-1.3407072356119206E-3</v>
      </c>
      <c r="C31">
        <f>'1-2'!F29</f>
        <v>7.358643860626736E-2</v>
      </c>
      <c r="D31" s="14">
        <f>'1-2'!B29</f>
        <v>1.73</v>
      </c>
      <c r="E31" s="14">
        <f>'1-2'!B30</f>
        <v>1.68</v>
      </c>
      <c r="F31" s="25">
        <f t="shared" si="0"/>
        <v>2.0795193437696833</v>
      </c>
    </row>
    <row r="32" spans="1:6">
      <c r="A32" s="8">
        <f>'1-2'!A30</f>
        <v>22463</v>
      </c>
      <c r="B32">
        <f>'1-2'!G30</f>
        <v>1.5658216291398668E-2</v>
      </c>
      <c r="C32">
        <f>'1-2'!F30</f>
        <v>6.6160786452238787E-2</v>
      </c>
      <c r="D32" s="14">
        <f>'1-2'!B30</f>
        <v>1.68</v>
      </c>
      <c r="E32" s="14">
        <f>'1-2'!B31</f>
        <v>2.4</v>
      </c>
      <c r="F32" s="25">
        <f t="shared" si="0"/>
        <v>2.0391211869262533</v>
      </c>
    </row>
    <row r="33" spans="1:6">
      <c r="A33" s="8">
        <f>'1-2'!A31</f>
        <v>22555</v>
      </c>
      <c r="B33">
        <f>'1-2'!G31</f>
        <v>5.7393606456435054E-3</v>
      </c>
      <c r="C33">
        <f>'1-2'!F31</f>
        <v>8.0245515091736136E-2</v>
      </c>
      <c r="D33" s="14">
        <f>'1-2'!B31</f>
        <v>2.4</v>
      </c>
      <c r="E33" s="14">
        <f>'1-2'!B32</f>
        <v>2.46</v>
      </c>
      <c r="F33" s="25">
        <f t="shared" si="0"/>
        <v>2.7985314875287433</v>
      </c>
    </row>
    <row r="34" spans="1:6">
      <c r="A34" s="8">
        <f>'1-2'!A32</f>
        <v>22647</v>
      </c>
      <c r="B34">
        <f>'1-2'!G32</f>
        <v>1.5574840383979311E-2</v>
      </c>
      <c r="C34">
        <f>'1-2'!F32</f>
        <v>7.1481227944543438E-2</v>
      </c>
      <c r="D34" s="14">
        <f>'1-2'!B32</f>
        <v>2.46</v>
      </c>
      <c r="E34" s="14">
        <f>'1-2'!B33</f>
        <v>2.61</v>
      </c>
      <c r="F34" s="25">
        <f t="shared" si="0"/>
        <v>2.824442022261739</v>
      </c>
    </row>
    <row r="35" spans="1:6">
      <c r="A35" s="8">
        <f>'1-2'!A33</f>
        <v>22737</v>
      </c>
      <c r="B35">
        <f>'1-2'!G33</f>
        <v>1.4985015950723653E-2</v>
      </c>
      <c r="C35">
        <f>'1-2'!F33</f>
        <v>4.2805386513428245E-2</v>
      </c>
      <c r="D35" s="14">
        <f>'1-2'!B33</f>
        <v>2.61</v>
      </c>
      <c r="E35" s="14">
        <f>'1-2'!B34</f>
        <v>2.85</v>
      </c>
      <c r="F35" s="25">
        <f t="shared" si="0"/>
        <v>2.7374341478978823</v>
      </c>
    </row>
    <row r="36" spans="1:6">
      <c r="A36" s="8">
        <f>'1-2'!A34</f>
        <v>22828</v>
      </c>
      <c r="B36">
        <f>'1-2'!G34</f>
        <v>1.1499008365250172E-2</v>
      </c>
      <c r="C36">
        <f>'1-2'!F34</f>
        <v>3.7890360784711689E-2</v>
      </c>
      <c r="D36" s="14">
        <f>'1-2'!B34</f>
        <v>2.85</v>
      </c>
      <c r="E36" s="14">
        <f>'1-2'!B35</f>
        <v>2.92</v>
      </c>
      <c r="F36" s="25">
        <f t="shared" si="0"/>
        <v>2.9135725044648266</v>
      </c>
    </row>
    <row r="37" spans="1:6">
      <c r="A37" s="8">
        <f>'1-2'!A35</f>
        <v>22920</v>
      </c>
      <c r="B37">
        <f>'1-2'!G35</f>
        <v>9.6231529268827956E-3</v>
      </c>
      <c r="C37">
        <f>'1-2'!F35</f>
        <v>1.5477535873062505E-2</v>
      </c>
      <c r="D37" s="14">
        <f>'1-2'!B35</f>
        <v>2.92</v>
      </c>
      <c r="E37" s="14">
        <f>'1-2'!B36</f>
        <v>2.97</v>
      </c>
      <c r="F37" s="25">
        <f t="shared" si="0"/>
        <v>2.7950343108116118</v>
      </c>
    </row>
    <row r="38" spans="1:6">
      <c r="A38" s="8">
        <f>'1-2'!A36</f>
        <v>23012</v>
      </c>
      <c r="B38">
        <f>'1-2'!G36</f>
        <v>1.2751214439563129E-2</v>
      </c>
      <c r="C38">
        <f>'1-2'!F36</f>
        <v>4.4340804059922828E-2</v>
      </c>
      <c r="D38" s="14">
        <f>'1-2'!B36</f>
        <v>2.97</v>
      </c>
      <c r="E38" s="14">
        <f>'1-2'!B37</f>
        <v>2.96</v>
      </c>
      <c r="F38" s="25">
        <f t="shared" si="0"/>
        <v>3.0840332503051004</v>
      </c>
    </row>
    <row r="39" spans="1:6">
      <c r="A39" s="8">
        <f>'1-2'!A37</f>
        <v>23102</v>
      </c>
      <c r="B39">
        <f>'1-2'!G37</f>
        <v>7.3430605771933367E-3</v>
      </c>
      <c r="C39">
        <f>'1-2'!F37</f>
        <v>5.1745676495456305E-2</v>
      </c>
      <c r="D39" s="14">
        <f>'1-2'!B37</f>
        <v>2.96</v>
      </c>
      <c r="E39" s="14">
        <f>'1-2'!B38</f>
        <v>3.33</v>
      </c>
      <c r="F39" s="25">
        <f t="shared" si="0"/>
        <v>3.1122284668989328</v>
      </c>
    </row>
    <row r="40" spans="1:6">
      <c r="A40" s="8">
        <f>'1-2'!A38</f>
        <v>23193</v>
      </c>
      <c r="B40">
        <f>'1-2'!G38</f>
        <v>2.4423369430621605E-2</v>
      </c>
      <c r="C40">
        <f>'1-2'!F38</f>
        <v>7.7393300512536123E-2</v>
      </c>
      <c r="D40" s="14">
        <f>'1-2'!B38</f>
        <v>3.33</v>
      </c>
      <c r="E40" s="14">
        <f>'1-2'!B39</f>
        <v>3.45</v>
      </c>
      <c r="F40" s="25">
        <f t="shared" si="0"/>
        <v>3.7350279530632235</v>
      </c>
    </row>
    <row r="41" spans="1:6">
      <c r="A41" s="8">
        <f>'1-2'!A39</f>
        <v>23285</v>
      </c>
      <c r="B41">
        <f>'1-2'!G39</f>
        <v>1.0792718216539857E-2</v>
      </c>
      <c r="C41">
        <f>'1-2'!F39</f>
        <v>2.8473844850527123E-2</v>
      </c>
      <c r="D41" s="14">
        <f>'1-2'!B39</f>
        <v>3.45</v>
      </c>
      <c r="E41" s="14">
        <f>'1-2'!B40</f>
        <v>3.46</v>
      </c>
      <c r="F41" s="25">
        <f t="shared" si="0"/>
        <v>3.4079077933462423</v>
      </c>
    </row>
    <row r="42" spans="1:6">
      <c r="A42" s="8">
        <f>'1-2'!A40</f>
        <v>23377</v>
      </c>
      <c r="B42">
        <f>'1-2'!G40</f>
        <v>1.6457995453487508E-2</v>
      </c>
      <c r="C42">
        <f>'1-2'!F40</f>
        <v>8.5532380902314575E-2</v>
      </c>
      <c r="D42" s="14">
        <f>'1-2'!B40</f>
        <v>3.46</v>
      </c>
      <c r="E42" s="14">
        <f>'1-2'!B41</f>
        <v>3.49</v>
      </c>
      <c r="F42" s="25">
        <f t="shared" si="0"/>
        <v>3.8925233135602024</v>
      </c>
    </row>
    <row r="43" spans="1:6">
      <c r="A43" s="8">
        <f>'1-2'!A41</f>
        <v>23468</v>
      </c>
      <c r="B43">
        <f>'1-2'!G41</f>
        <v>6.4609931669773052E-3</v>
      </c>
      <c r="C43">
        <f>'1-2'!F41</f>
        <v>4.7313485545727667E-2</v>
      </c>
      <c r="D43" s="14">
        <f>'1-2'!B41</f>
        <v>3.49</v>
      </c>
      <c r="E43" s="14">
        <f>'1-2'!B42</f>
        <v>3.46</v>
      </c>
      <c r="F43" s="25">
        <f t="shared" si="0"/>
        <v>3.578736567776799</v>
      </c>
    </row>
    <row r="44" spans="1:6">
      <c r="A44" s="8">
        <f>'1-2'!A42</f>
        <v>23559</v>
      </c>
      <c r="B44">
        <f>'1-2'!G42</f>
        <v>9.0278935630605083E-3</v>
      </c>
      <c r="C44">
        <f>'1-2'!F42</f>
        <v>5.3987696996758497E-2</v>
      </c>
      <c r="D44" s="14">
        <f>'1-2'!B42</f>
        <v>3.46</v>
      </c>
      <c r="E44" s="14">
        <f>'1-2'!B43</f>
        <v>3.58</v>
      </c>
      <c r="F44" s="25">
        <f t="shared" si="0"/>
        <v>3.61313249867574</v>
      </c>
    </row>
    <row r="45" spans="1:6">
      <c r="A45" s="8">
        <f>'1-2'!A43</f>
        <v>23651</v>
      </c>
      <c r="B45">
        <f>'1-2'!G43</f>
        <v>1.8379609157400827E-2</v>
      </c>
      <c r="C45">
        <f>'1-2'!F43</f>
        <v>1.4098145002035255E-2</v>
      </c>
      <c r="D45" s="14">
        <f>'1-2'!B43</f>
        <v>3.58</v>
      </c>
      <c r="E45" s="14">
        <f>'1-2'!B44</f>
        <v>3.97</v>
      </c>
      <c r="F45" s="25">
        <f t="shared" si="0"/>
        <v>3.4472236398800544</v>
      </c>
    </row>
    <row r="46" spans="1:6">
      <c r="A46" s="8">
        <f>'1-2'!A44</f>
        <v>23743</v>
      </c>
      <c r="B46">
        <f>'1-2'!G44</f>
        <v>1.2419388047811571E-2</v>
      </c>
      <c r="C46">
        <f>'1-2'!F44</f>
        <v>9.7526291220405056E-2</v>
      </c>
      <c r="D46" s="14">
        <f>'1-2'!B44</f>
        <v>3.97</v>
      </c>
      <c r="E46" s="14">
        <f>'1-2'!B45</f>
        <v>4.08</v>
      </c>
      <c r="F46" s="25">
        <f t="shared" si="0"/>
        <v>4.4580903487963699</v>
      </c>
    </row>
    <row r="47" spans="1:6">
      <c r="A47" s="8">
        <f>'1-2'!A45</f>
        <v>23833</v>
      </c>
      <c r="B47">
        <f>'1-2'!G45</f>
        <v>2.5485909728569536E-2</v>
      </c>
      <c r="C47">
        <f>'1-2'!F45</f>
        <v>5.425793777854028E-2</v>
      </c>
      <c r="D47" s="14">
        <f>'1-2'!B45</f>
        <v>4.08</v>
      </c>
      <c r="E47" s="14">
        <f>'1-2'!B46</f>
        <v>4.07</v>
      </c>
      <c r="F47" s="25">
        <f t="shared" si="0"/>
        <v>4.2702940318740676</v>
      </c>
    </row>
    <row r="48" spans="1:6">
      <c r="A48" s="8">
        <f>'1-2'!A46</f>
        <v>23924</v>
      </c>
      <c r="B48">
        <f>'1-2'!G46</f>
        <v>1.1795864144353059E-2</v>
      </c>
      <c r="C48">
        <f>'1-2'!F46</f>
        <v>8.048074230114291E-2</v>
      </c>
      <c r="D48" s="14">
        <f>'1-2'!B46</f>
        <v>4.07</v>
      </c>
      <c r="E48" s="14">
        <f>'1-2'!B47</f>
        <v>4.17</v>
      </c>
      <c r="F48" s="25">
        <f t="shared" si="0"/>
        <v>4.4156361901822478</v>
      </c>
    </row>
    <row r="49" spans="1:6">
      <c r="A49" s="8">
        <f>'1-2'!A47</f>
        <v>24016</v>
      </c>
      <c r="B49">
        <f>'1-2'!G47</f>
        <v>2.1094896758717011E-2</v>
      </c>
      <c r="C49">
        <f>'1-2'!F47</f>
        <v>9.3160573428273649E-2</v>
      </c>
      <c r="D49" s="14">
        <f>'1-2'!B47</f>
        <v>4.17</v>
      </c>
      <c r="E49" s="14">
        <f>'1-2'!B48</f>
        <v>4.5599999999999996</v>
      </c>
      <c r="F49" s="25">
        <f t="shared" si="0"/>
        <v>4.6478367314884643</v>
      </c>
    </row>
    <row r="50" spans="1:6">
      <c r="A50" s="8">
        <f>'1-2'!A48</f>
        <v>24108</v>
      </c>
      <c r="B50">
        <f>'1-2'!G48</f>
        <v>3.724339961089914E-2</v>
      </c>
      <c r="C50">
        <f>'1-2'!F48</f>
        <v>9.7613997925920779E-2</v>
      </c>
      <c r="D50" s="14">
        <f>'1-2'!B48</f>
        <v>4.5599999999999996</v>
      </c>
      <c r="E50" s="14">
        <f>'1-2'!B49</f>
        <v>4.91</v>
      </c>
      <c r="F50" s="25">
        <f t="shared" si="0"/>
        <v>5.1177963951657865</v>
      </c>
    </row>
    <row r="51" spans="1:6">
      <c r="A51" s="8">
        <f>'1-2'!A49</f>
        <v>24198</v>
      </c>
      <c r="B51">
        <f>'1-2'!G49</f>
        <v>3.6034040904703718E-2</v>
      </c>
      <c r="C51">
        <f>'1-2'!F49</f>
        <v>1.6340124848559675E-2</v>
      </c>
      <c r="D51" s="14">
        <f>'1-2'!B49</f>
        <v>4.91</v>
      </c>
      <c r="E51" s="14">
        <f>'1-2'!B50</f>
        <v>5.41</v>
      </c>
      <c r="F51" s="25">
        <f t="shared" si="0"/>
        <v>4.8013880453083173</v>
      </c>
    </row>
    <row r="52" spans="1:6">
      <c r="A52" s="8">
        <f>'1-2'!A50</f>
        <v>24289</v>
      </c>
      <c r="B52">
        <f>'1-2'!G50</f>
        <v>3.4486157512883281E-2</v>
      </c>
      <c r="C52">
        <f>'1-2'!F50</f>
        <v>2.8435579053165957E-2</v>
      </c>
      <c r="D52" s="14">
        <f>'1-2'!B50</f>
        <v>5.41</v>
      </c>
      <c r="E52" s="14">
        <f>'1-2'!B51</f>
        <v>5.56</v>
      </c>
      <c r="F52" s="25">
        <f t="shared" si="0"/>
        <v>5.3679320369572014</v>
      </c>
    </row>
    <row r="53" spans="1:6">
      <c r="A53" s="8">
        <f>'1-2'!A51</f>
        <v>24381</v>
      </c>
      <c r="B53">
        <f>'1-2'!G51</f>
        <v>3.2488728223497118E-2</v>
      </c>
      <c r="C53">
        <f>'1-2'!F51</f>
        <v>3.411934264356966E-2</v>
      </c>
      <c r="D53" s="14">
        <f>'1-2'!B51</f>
        <v>5.56</v>
      </c>
      <c r="E53" s="14">
        <f>'1-2'!B52</f>
        <v>4.82</v>
      </c>
      <c r="F53" s="25">
        <f t="shared" si="0"/>
        <v>5.5482405770129581</v>
      </c>
    </row>
    <row r="54" spans="1:6">
      <c r="A54" s="8">
        <f>'1-2'!A52</f>
        <v>24473</v>
      </c>
      <c r="B54">
        <f>'1-2'!G52</f>
        <v>1.0205016924802558E-2</v>
      </c>
      <c r="C54">
        <f>'1-2'!F52</f>
        <v>3.6513812578569428E-2</v>
      </c>
      <c r="D54" s="14">
        <f>'1-2'!B52</f>
        <v>4.82</v>
      </c>
      <c r="E54" s="14">
        <f>'1-2'!B53</f>
        <v>3.99</v>
      </c>
      <c r="F54" s="25">
        <f t="shared" si="0"/>
        <v>4.7751742496604592</v>
      </c>
    </row>
    <row r="55" spans="1:6">
      <c r="A55" s="8">
        <f>'1-2'!A53</f>
        <v>24563</v>
      </c>
      <c r="B55">
        <f>'1-2'!G53</f>
        <v>2.4193378257174086E-2</v>
      </c>
      <c r="C55">
        <f>'1-2'!F53</f>
        <v>3.5129890397069046E-3</v>
      </c>
      <c r="D55" s="14">
        <f>'1-2'!B53</f>
        <v>3.99</v>
      </c>
      <c r="E55" s="14">
        <f>'1-2'!B54</f>
        <v>3.89</v>
      </c>
      <c r="F55" s="25">
        <f t="shared" si="0"/>
        <v>3.7765910753650429</v>
      </c>
    </row>
    <row r="56" spans="1:6">
      <c r="A56" s="8">
        <f>'1-2'!A54</f>
        <v>24654</v>
      </c>
      <c r="B56">
        <f>'1-2'!G54</f>
        <v>3.9960132535322164E-2</v>
      </c>
      <c r="C56">
        <f>'1-2'!F54</f>
        <v>3.4411584545854017E-2</v>
      </c>
      <c r="D56" s="14">
        <f>'1-2'!B54</f>
        <v>3.89</v>
      </c>
      <c r="E56" s="14">
        <f>'1-2'!B55</f>
        <v>4.17</v>
      </c>
      <c r="F56" s="25">
        <f t="shared" si="0"/>
        <v>3.988015982281456</v>
      </c>
    </row>
    <row r="57" spans="1:6">
      <c r="A57" s="8">
        <f>'1-2'!A55</f>
        <v>24746</v>
      </c>
      <c r="B57">
        <f>'1-2'!G55</f>
        <v>4.3582600465995276E-2</v>
      </c>
      <c r="C57">
        <f>'1-2'!F55</f>
        <v>3.2028275551897592E-2</v>
      </c>
      <c r="D57" s="14">
        <f>'1-2'!B55</f>
        <v>4.17</v>
      </c>
      <c r="E57" s="14">
        <f>'1-2'!B56</f>
        <v>4.79</v>
      </c>
      <c r="F57" s="25">
        <f t="shared" si="0"/>
        <v>4.2500663165740482</v>
      </c>
    </row>
    <row r="58" spans="1:6">
      <c r="A58" s="8">
        <f>'1-2'!A56</f>
        <v>24838</v>
      </c>
      <c r="B58">
        <f>'1-2'!G56</f>
        <v>3.9138220484159894E-2</v>
      </c>
      <c r="C58">
        <f>'1-2'!F56</f>
        <v>8.0436368409372322E-2</v>
      </c>
      <c r="D58" s="14">
        <f>'1-2'!B56</f>
        <v>4.79</v>
      </c>
      <c r="E58" s="14">
        <f>'1-2'!B57</f>
        <v>5.98</v>
      </c>
      <c r="F58" s="25">
        <f t="shared" si="0"/>
        <v>5.2080033571449791</v>
      </c>
    </row>
    <row r="59" spans="1:6">
      <c r="A59" s="8">
        <f>'1-2'!A57</f>
        <v>24929</v>
      </c>
      <c r="B59">
        <f>'1-2'!G57</f>
        <v>3.8758978129900527E-2</v>
      </c>
      <c r="C59">
        <f>'1-2'!F57</f>
        <v>6.695530073766634E-2</v>
      </c>
      <c r="D59" s="14">
        <f>'1-2'!B57</f>
        <v>5.98</v>
      </c>
      <c r="E59" s="14">
        <f>'1-2'!B58</f>
        <v>5.94</v>
      </c>
      <c r="F59" s="25">
        <f t="shared" si="0"/>
        <v>6.233660133591961</v>
      </c>
    </row>
    <row r="60" spans="1:6">
      <c r="A60" s="8">
        <f>'1-2'!A58</f>
        <v>25020</v>
      </c>
      <c r="B60">
        <f>'1-2'!G58</f>
        <v>5.3730691553515703E-2</v>
      </c>
      <c r="C60">
        <f>'1-2'!F58</f>
        <v>2.8715878808004237E-2</v>
      </c>
      <c r="D60" s="14">
        <f>'1-2'!B58</f>
        <v>5.94</v>
      </c>
      <c r="E60" s="14">
        <f>'1-2'!B59</f>
        <v>5.92</v>
      </c>
      <c r="F60" s="25">
        <f t="shared" si="0"/>
        <v>5.9502497776214209</v>
      </c>
    </row>
    <row r="61" spans="1:6">
      <c r="A61" s="8">
        <f>'1-2'!A59</f>
        <v>25112</v>
      </c>
      <c r="B61">
        <f>'1-2'!G59</f>
        <v>4.9182111233624308E-2</v>
      </c>
      <c r="C61">
        <f>'1-2'!F59</f>
        <v>1.7789184443740776E-2</v>
      </c>
      <c r="D61" s="14">
        <f>'1-2'!B59</f>
        <v>5.92</v>
      </c>
      <c r="E61" s="14">
        <f>'1-2'!B60</f>
        <v>6.57</v>
      </c>
      <c r="F61" s="25">
        <f t="shared" si="0"/>
        <v>5.8267182417500374</v>
      </c>
    </row>
    <row r="62" spans="1:6">
      <c r="A62" s="8">
        <f>'1-2'!A60</f>
        <v>25204</v>
      </c>
      <c r="B62">
        <f>'1-2'!G60</f>
        <v>4.8696253595463201E-2</v>
      </c>
      <c r="C62">
        <f>'1-2'!F60</f>
        <v>6.1689046207585627E-2</v>
      </c>
      <c r="D62" s="14">
        <f>'1-2'!B60</f>
        <v>6.57</v>
      </c>
      <c r="E62" s="14">
        <f>'1-2'!B61</f>
        <v>8.33</v>
      </c>
      <c r="F62" s="25">
        <f t="shared" si="0"/>
        <v>6.7928732472375719</v>
      </c>
    </row>
    <row r="63" spans="1:6">
      <c r="A63" s="8">
        <f>'1-2'!A61</f>
        <v>25294</v>
      </c>
      <c r="B63">
        <f>'1-2'!G61</f>
        <v>6.2629218580045123E-2</v>
      </c>
      <c r="C63">
        <f>'1-2'!F61</f>
        <v>1.2853399438678218E-2</v>
      </c>
      <c r="D63" s="14">
        <f>'1-2'!B61</f>
        <v>8.33</v>
      </c>
      <c r="E63" s="14">
        <f>'1-2'!B62</f>
        <v>8.98</v>
      </c>
      <c r="F63" s="25">
        <f t="shared" si="0"/>
        <v>8.1368350194688883</v>
      </c>
    </row>
    <row r="64" spans="1:6">
      <c r="A64" s="8">
        <f>'1-2'!A62</f>
        <v>25385</v>
      </c>
      <c r="B64">
        <f>'1-2'!G62</f>
        <v>5.4522011967562227E-2</v>
      </c>
      <c r="C64">
        <f>'1-2'!F62</f>
        <v>2.4907946795086053E-2</v>
      </c>
      <c r="D64" s="14">
        <f>'1-2'!B62</f>
        <v>8.98</v>
      </c>
      <c r="E64" s="14">
        <f>'1-2'!B63</f>
        <v>8.94</v>
      </c>
      <c r="F64" s="25">
        <f t="shared" si="0"/>
        <v>8.8204674226917614</v>
      </c>
    </row>
    <row r="65" spans="1:6">
      <c r="A65" s="8">
        <f>'1-2'!A63</f>
        <v>25477</v>
      </c>
      <c r="B65">
        <f>'1-2'!G63</f>
        <v>6.0941890571110088E-2</v>
      </c>
      <c r="C65">
        <f>'1-2'!F63</f>
        <v>-1.7436228887405716E-2</v>
      </c>
      <c r="D65" s="14">
        <f>'1-2'!B63</f>
        <v>8.94</v>
      </c>
      <c r="E65" s="14">
        <f>'1-2'!B64</f>
        <v>8.57</v>
      </c>
      <c r="F65" s="25">
        <f t="shared" si="0"/>
        <v>8.4711571873998128</v>
      </c>
    </row>
    <row r="66" spans="1:6">
      <c r="A66" s="8">
        <f>'1-2'!A64</f>
        <v>25569</v>
      </c>
      <c r="B66">
        <f>'1-2'!G64</f>
        <v>6.3493396625160653E-2</v>
      </c>
      <c r="C66">
        <f>'1-2'!F64</f>
        <v>-7.1317914165787595E-3</v>
      </c>
      <c r="D66" s="14">
        <f>'1-2'!B64</f>
        <v>8.57</v>
      </c>
      <c r="E66" s="14">
        <f>'1-2'!B65</f>
        <v>7.88</v>
      </c>
      <c r="F66" s="25">
        <f t="shared" si="0"/>
        <v>8.2102676454683472</v>
      </c>
    </row>
    <row r="67" spans="1:6">
      <c r="A67" s="8">
        <f>'1-2'!A65</f>
        <v>25659</v>
      </c>
      <c r="B67">
        <f>'1-2'!G65</f>
        <v>5.5570205520088768E-2</v>
      </c>
      <c r="C67">
        <f>'1-2'!F65</f>
        <v>7.0469638815568829E-3</v>
      </c>
      <c r="D67" s="14">
        <f>'1-2'!B65</f>
        <v>7.88</v>
      </c>
      <c r="E67" s="14">
        <f>'1-2'!B66</f>
        <v>6.7</v>
      </c>
      <c r="F67" s="25">
        <f t="shared" si="0"/>
        <v>7.6343524445000375</v>
      </c>
    </row>
    <row r="68" spans="1:6">
      <c r="A68" s="8">
        <f>'1-2'!A66</f>
        <v>25750</v>
      </c>
      <c r="B68">
        <f>'1-2'!G66</f>
        <v>4.12024347070842E-2</v>
      </c>
      <c r="C68">
        <f>'1-2'!F66</f>
        <v>3.5302047011624024E-2</v>
      </c>
      <c r="D68" s="14">
        <f>'1-2'!B66</f>
        <v>6.7</v>
      </c>
      <c r="E68" s="14">
        <f>'1-2'!B67</f>
        <v>5.57</v>
      </c>
      <c r="F68" s="25">
        <f t="shared" si="0"/>
        <v>6.6780844768967826</v>
      </c>
    </row>
    <row r="69" spans="1:6">
      <c r="A69" s="8">
        <f>'1-2'!A67</f>
        <v>25842</v>
      </c>
      <c r="B69">
        <f>'1-2'!G67</f>
        <v>5.7686704283945088E-2</v>
      </c>
      <c r="C69">
        <f>'1-2'!F67</f>
        <v>-4.1329404710546795E-2</v>
      </c>
      <c r="D69" s="14">
        <f>'1-2'!B67</f>
        <v>5.57</v>
      </c>
      <c r="E69" s="14">
        <f>'1-2'!B68</f>
        <v>3.86</v>
      </c>
      <c r="F69" s="25">
        <f t="shared" si="0"/>
        <v>5.0568918084337726</v>
      </c>
    </row>
    <row r="70" spans="1:6">
      <c r="A70" s="8">
        <f>'1-2'!A68</f>
        <v>25934</v>
      </c>
      <c r="B70">
        <f>'1-2'!G68</f>
        <v>3.3495725890227444E-2</v>
      </c>
      <c r="C70">
        <f>'1-2'!F68</f>
        <v>0.1056377282710755</v>
      </c>
      <c r="D70" s="14">
        <f>'1-2'!B68</f>
        <v>3.86</v>
      </c>
      <c r="E70" s="14">
        <f>'1-2'!B69</f>
        <v>4.5599999999999996</v>
      </c>
      <c r="F70" s="25">
        <f t="shared" ref="F70:F133" si="1">$F$2+$G$2*B70+$H$2*C70+$I$2*D70</f>
        <v>4.499746330114526</v>
      </c>
    </row>
    <row r="71" spans="1:6">
      <c r="A71" s="8">
        <f>'1-2'!A69</f>
        <v>26024</v>
      </c>
      <c r="B71">
        <f>'1-2'!G69</f>
        <v>3.6593676878581505E-2</v>
      </c>
      <c r="C71">
        <f>'1-2'!F69</f>
        <v>2.2771869014809543E-2</v>
      </c>
      <c r="D71" s="14">
        <f>'1-2'!B69</f>
        <v>4.5599999999999996</v>
      </c>
      <c r="E71" s="14">
        <f>'1-2'!B70</f>
        <v>5.47</v>
      </c>
      <c r="F71" s="25">
        <f t="shared" si="1"/>
        <v>4.5210542822574844</v>
      </c>
    </row>
    <row r="72" spans="1:6">
      <c r="A72" s="8">
        <f>'1-2'!A70</f>
        <v>26115</v>
      </c>
      <c r="B72">
        <f>'1-2'!G70</f>
        <v>3.9506493983648396E-2</v>
      </c>
      <c r="C72">
        <f>'1-2'!F70</f>
        <v>3.1223588407173122E-2</v>
      </c>
      <c r="D72" s="14">
        <f>'1-2'!B70</f>
        <v>5.47</v>
      </c>
      <c r="E72" s="14">
        <f>'1-2'!B71</f>
        <v>4.75</v>
      </c>
      <c r="F72" s="25">
        <f t="shared" si="1"/>
        <v>5.46680702965498</v>
      </c>
    </row>
    <row r="73" spans="1:6">
      <c r="A73" s="8">
        <f>'1-2'!A71</f>
        <v>26207</v>
      </c>
      <c r="B73">
        <f>'1-2'!G71</f>
        <v>2.9375897023034021E-2</v>
      </c>
      <c r="C73">
        <f>'1-2'!F71</f>
        <v>1.1656468719909767E-2</v>
      </c>
      <c r="D73" s="14">
        <f>'1-2'!B71</f>
        <v>4.75</v>
      </c>
      <c r="E73" s="14">
        <f>'1-2'!B72</f>
        <v>3.54</v>
      </c>
      <c r="F73" s="25">
        <f t="shared" si="1"/>
        <v>4.585774942464429</v>
      </c>
    </row>
    <row r="74" spans="1:6">
      <c r="A74" s="8">
        <f>'1-2'!A72</f>
        <v>26299</v>
      </c>
      <c r="B74">
        <f>'1-2'!G72</f>
        <v>3.2356582735887394E-2</v>
      </c>
      <c r="C74">
        <f>'1-2'!F72</f>
        <v>7.1073899897570958E-2</v>
      </c>
      <c r="D74" s="14">
        <f>'1-2'!B72</f>
        <v>3.54</v>
      </c>
      <c r="E74" s="14">
        <f>'1-2'!B73</f>
        <v>4.3</v>
      </c>
      <c r="F74" s="25">
        <f t="shared" si="1"/>
        <v>3.9159025301920378</v>
      </c>
    </row>
    <row r="75" spans="1:6">
      <c r="A75" s="8">
        <f>'1-2'!A73</f>
        <v>26390</v>
      </c>
      <c r="B75">
        <f>'1-2'!G73</f>
        <v>2.5755819515751351E-2</v>
      </c>
      <c r="C75">
        <f>'1-2'!F73</f>
        <v>9.1618221583541715E-2</v>
      </c>
      <c r="D75" s="14">
        <f>'1-2'!B73</f>
        <v>4.3</v>
      </c>
      <c r="E75" s="14">
        <f>'1-2'!B74</f>
        <v>4.74</v>
      </c>
      <c r="F75" s="25">
        <f t="shared" si="1"/>
        <v>4.7776464674736454</v>
      </c>
    </row>
    <row r="76" spans="1:6">
      <c r="A76" s="8">
        <f>'1-2'!A74</f>
        <v>26481</v>
      </c>
      <c r="B76">
        <f>'1-2'!G74</f>
        <v>3.189175669528848E-2</v>
      </c>
      <c r="C76">
        <f>'1-2'!F74</f>
        <v>3.6640764971962239E-2</v>
      </c>
      <c r="D76" s="14">
        <f>'1-2'!B74</f>
        <v>4.74</v>
      </c>
      <c r="E76" s="14">
        <f>'1-2'!B75</f>
        <v>5.14</v>
      </c>
      <c r="F76" s="25">
        <f t="shared" si="1"/>
        <v>4.7844071846154446</v>
      </c>
    </row>
    <row r="77" spans="1:6">
      <c r="A77" s="8">
        <f>'1-2'!A75</f>
        <v>26573</v>
      </c>
      <c r="B77">
        <f>'1-2'!G75</f>
        <v>4.1186603503685776E-2</v>
      </c>
      <c r="C77">
        <f>'1-2'!F75</f>
        <v>6.5896312015231218E-2</v>
      </c>
      <c r="D77" s="14">
        <f>'1-2'!B75</f>
        <v>5.14</v>
      </c>
      <c r="E77" s="14">
        <f>'1-2'!B76</f>
        <v>6.54</v>
      </c>
      <c r="F77" s="25">
        <f t="shared" si="1"/>
        <v>5.4341193613543473</v>
      </c>
    </row>
    <row r="78" spans="1:6">
      <c r="A78" s="8">
        <f>'1-2'!A76</f>
        <v>26665</v>
      </c>
      <c r="B78">
        <f>'1-2'!G76</f>
        <v>6.2390023616564635E-2</v>
      </c>
      <c r="C78">
        <f>'1-2'!F76</f>
        <v>9.7298738978701144E-2</v>
      </c>
      <c r="D78" s="14">
        <f>'1-2'!B76</f>
        <v>6.54</v>
      </c>
      <c r="E78" s="14">
        <f>'1-2'!B77</f>
        <v>7.82</v>
      </c>
      <c r="F78" s="25">
        <f t="shared" si="1"/>
        <v>7.1003433457416092</v>
      </c>
    </row>
    <row r="79" spans="1:6">
      <c r="A79" s="8">
        <f>'1-2'!A77</f>
        <v>26755</v>
      </c>
      <c r="B79">
        <f>'1-2'!G77</f>
        <v>8.2793931587988992E-2</v>
      </c>
      <c r="C79">
        <f>'1-2'!F77</f>
        <v>4.5093805982677843E-2</v>
      </c>
      <c r="D79" s="14">
        <f>'1-2'!B77</f>
        <v>7.82</v>
      </c>
      <c r="E79" s="14">
        <f>'1-2'!B78</f>
        <v>10.56</v>
      </c>
      <c r="F79" s="25">
        <f t="shared" si="1"/>
        <v>7.9852801408642433</v>
      </c>
    </row>
    <row r="80" spans="1:6">
      <c r="A80" s="8">
        <f>'1-2'!A78</f>
        <v>26846</v>
      </c>
      <c r="B80">
        <f>'1-2'!G78</f>
        <v>7.8169573211359103E-2</v>
      </c>
      <c r="C80">
        <f>'1-2'!F78</f>
        <v>-2.1818101894599665E-2</v>
      </c>
      <c r="D80" s="14">
        <f>'1-2'!B78</f>
        <v>10.56</v>
      </c>
      <c r="E80" s="14">
        <f>'1-2'!B79</f>
        <v>10</v>
      </c>
      <c r="F80" s="25">
        <f t="shared" si="1"/>
        <v>10.047462801412086</v>
      </c>
    </row>
    <row r="81" spans="1:6">
      <c r="A81" s="8">
        <f>'1-2'!A79</f>
        <v>26938</v>
      </c>
      <c r="B81">
        <f>'1-2'!G79</f>
        <v>9.9902694280513168E-2</v>
      </c>
      <c r="C81">
        <f>'1-2'!F79</f>
        <v>3.7152083750619881E-2</v>
      </c>
      <c r="D81" s="14">
        <f>'1-2'!B79</f>
        <v>10</v>
      </c>
      <c r="E81" s="14">
        <f>'1-2'!B80</f>
        <v>9.32</v>
      </c>
      <c r="F81" s="25">
        <f t="shared" si="1"/>
        <v>10.066584811522194</v>
      </c>
    </row>
    <row r="82" spans="1:6">
      <c r="A82" s="8">
        <f>'1-2'!A80</f>
        <v>27030</v>
      </c>
      <c r="B82">
        <f>'1-2'!G80</f>
        <v>0.11730593002727796</v>
      </c>
      <c r="C82">
        <f>'1-2'!F80</f>
        <v>-3.3384387768889995E-2</v>
      </c>
      <c r="D82" s="14">
        <f>'1-2'!B80</f>
        <v>9.32</v>
      </c>
      <c r="E82" s="14">
        <f>'1-2'!B81</f>
        <v>11.25</v>
      </c>
      <c r="F82" s="25">
        <f t="shared" si="1"/>
        <v>8.9262496680689942</v>
      </c>
    </row>
    <row r="83" spans="1:6">
      <c r="A83" s="8">
        <f>'1-2'!A81</f>
        <v>27120</v>
      </c>
      <c r="B83">
        <f>'1-2'!G81</f>
        <v>0.10573596971836494</v>
      </c>
      <c r="C83">
        <f>'1-2'!F81</f>
        <v>1.0545437189272432E-2</v>
      </c>
      <c r="D83" s="14">
        <f>'1-2'!B81</f>
        <v>11.25</v>
      </c>
      <c r="E83" s="14">
        <f>'1-2'!B82</f>
        <v>12.09</v>
      </c>
      <c r="F83" s="25">
        <f t="shared" si="1"/>
        <v>11.069413794397306</v>
      </c>
    </row>
    <row r="84" spans="1:6">
      <c r="A84" s="8">
        <f>'1-2'!A82</f>
        <v>27211</v>
      </c>
      <c r="B84">
        <f>'1-2'!G82</f>
        <v>0.11095127559130427</v>
      </c>
      <c r="C84">
        <f>'1-2'!F82</f>
        <v>-3.8927226742902624E-2</v>
      </c>
      <c r="D84" s="14">
        <f>'1-2'!B82</f>
        <v>12.09</v>
      </c>
      <c r="E84" s="14">
        <f>'1-2'!B83</f>
        <v>9.35</v>
      </c>
      <c r="F84" s="25">
        <f t="shared" si="1"/>
        <v>11.497526761017136</v>
      </c>
    </row>
    <row r="85" spans="1:6">
      <c r="A85" s="8">
        <f>'1-2'!A83</f>
        <v>27303</v>
      </c>
      <c r="B85">
        <f>'1-2'!G83</f>
        <v>0.12103487504090328</v>
      </c>
      <c r="C85">
        <f>'1-2'!F83</f>
        <v>-1.6021035026096586E-2</v>
      </c>
      <c r="D85" s="14">
        <f>'1-2'!B83</f>
        <v>9.35</v>
      </c>
      <c r="E85" s="14">
        <f>'1-2'!B84</f>
        <v>6.3</v>
      </c>
      <c r="F85" s="25">
        <f t="shared" si="1"/>
        <v>9.1072235263943284</v>
      </c>
    </row>
    <row r="86" spans="1:6">
      <c r="A86" s="8">
        <f>'1-2'!A84</f>
        <v>27395</v>
      </c>
      <c r="B86">
        <f>'1-2'!G84</f>
        <v>8.4590883397350755E-2</v>
      </c>
      <c r="C86">
        <f>'1-2'!F84</f>
        <v>-4.8678485378844762E-2</v>
      </c>
      <c r="D86" s="14">
        <f>'1-2'!B84</f>
        <v>6.3</v>
      </c>
      <c r="E86" s="14">
        <f>'1-2'!B85</f>
        <v>5.42</v>
      </c>
      <c r="F86" s="25">
        <f t="shared" si="1"/>
        <v>5.7990871139029121</v>
      </c>
    </row>
    <row r="87" spans="1:6">
      <c r="A87" s="8">
        <f>'1-2'!A85</f>
        <v>27485</v>
      </c>
      <c r="B87">
        <f>'1-2'!G85</f>
        <v>4.7879399650923325E-2</v>
      </c>
      <c r="C87">
        <f>'1-2'!F85</f>
        <v>3.0718416292189698E-2</v>
      </c>
      <c r="D87" s="14">
        <f>'1-2'!B85</f>
        <v>5.42</v>
      </c>
      <c r="E87" s="14">
        <f>'1-2'!B86</f>
        <v>6.16</v>
      </c>
      <c r="F87" s="25">
        <f t="shared" si="1"/>
        <v>5.447755228772615</v>
      </c>
    </row>
    <row r="88" spans="1:6">
      <c r="A88" s="8">
        <f>'1-2'!A86</f>
        <v>27576</v>
      </c>
      <c r="B88">
        <f>'1-2'!G86</f>
        <v>7.9431644160035689E-2</v>
      </c>
      <c r="C88">
        <f>'1-2'!F86</f>
        <v>6.5610605684182241E-2</v>
      </c>
      <c r="D88" s="14">
        <f>'1-2'!B86</f>
        <v>6.16</v>
      </c>
      <c r="E88" s="14">
        <f>'1-2'!B87</f>
        <v>5.41</v>
      </c>
      <c r="F88" s="25">
        <f t="shared" si="1"/>
        <v>6.5529617947366834</v>
      </c>
    </row>
    <row r="89" spans="1:6">
      <c r="A89" s="8">
        <f>'1-2'!A87</f>
        <v>27668</v>
      </c>
      <c r="B89">
        <f>'1-2'!G87</f>
        <v>7.3038711961506866E-2</v>
      </c>
      <c r="C89">
        <f>'1-2'!F87</f>
        <v>5.3501228163228921E-2</v>
      </c>
      <c r="D89" s="14">
        <f>'1-2'!B87</f>
        <v>5.41</v>
      </c>
      <c r="E89" s="14">
        <f>'1-2'!B88</f>
        <v>4.83</v>
      </c>
      <c r="F89" s="25">
        <f t="shared" si="1"/>
        <v>5.7171067227941457</v>
      </c>
    </row>
    <row r="90" spans="1:6">
      <c r="A90" s="8">
        <f>'1-2'!A88</f>
        <v>27760</v>
      </c>
      <c r="B90">
        <f>'1-2'!G88</f>
        <v>4.5553579132276145E-2</v>
      </c>
      <c r="C90">
        <f>'1-2'!F88</f>
        <v>8.9341330579203057E-2</v>
      </c>
      <c r="D90" s="14">
        <f>'1-2'!B88</f>
        <v>4.83</v>
      </c>
      <c r="E90" s="14">
        <f>'1-2'!B89</f>
        <v>5.2</v>
      </c>
      <c r="F90" s="25">
        <f t="shared" si="1"/>
        <v>5.3418161697251509</v>
      </c>
    </row>
    <row r="91" spans="1:6">
      <c r="A91" s="8">
        <f>'1-2'!A89</f>
        <v>27851</v>
      </c>
      <c r="B91">
        <f>'1-2'!G89</f>
        <v>3.5619113371838741E-2</v>
      </c>
      <c r="C91">
        <f>'1-2'!F89</f>
        <v>3.0143322754811696E-2</v>
      </c>
      <c r="D91" s="14">
        <f>'1-2'!B89</f>
        <v>5.2</v>
      </c>
      <c r="E91" s="14">
        <f>'1-2'!B90</f>
        <v>5.28</v>
      </c>
      <c r="F91" s="25">
        <f t="shared" si="1"/>
        <v>5.1857564998193819</v>
      </c>
    </row>
    <row r="92" spans="1:6">
      <c r="A92" s="8">
        <f>'1-2'!A90</f>
        <v>27942</v>
      </c>
      <c r="B92">
        <f>'1-2'!G90</f>
        <v>6.332586086672265E-2</v>
      </c>
      <c r="C92">
        <f>'1-2'!F90</f>
        <v>2.0298172324307001E-2</v>
      </c>
      <c r="D92" s="14">
        <f>'1-2'!B90</f>
        <v>5.28</v>
      </c>
      <c r="E92" s="14">
        <f>'1-2'!B91</f>
        <v>4.87</v>
      </c>
      <c r="F92" s="25">
        <f t="shared" si="1"/>
        <v>5.2917570972234964</v>
      </c>
    </row>
    <row r="93" spans="1:6">
      <c r="A93" s="8">
        <f>'1-2'!A91</f>
        <v>28034</v>
      </c>
      <c r="B93">
        <f>'1-2'!G91</f>
        <v>5.7731460498729931E-2</v>
      </c>
      <c r="C93">
        <f>'1-2'!F91</f>
        <v>2.9906550457291355E-2</v>
      </c>
      <c r="D93" s="14">
        <f>'1-2'!B91</f>
        <v>4.87</v>
      </c>
      <c r="E93" s="14">
        <f>'1-2'!B92</f>
        <v>4.66</v>
      </c>
      <c r="F93" s="25">
        <f t="shared" si="1"/>
        <v>4.9554889622470881</v>
      </c>
    </row>
    <row r="94" spans="1:6">
      <c r="A94" s="8">
        <f>'1-2'!A92</f>
        <v>28126</v>
      </c>
      <c r="B94">
        <f>'1-2'!G92</f>
        <v>7.2752212178334816E-2</v>
      </c>
      <c r="C94">
        <f>'1-2'!F92</f>
        <v>4.6272965018433587E-2</v>
      </c>
      <c r="D94" s="14">
        <f>'1-2'!B92</f>
        <v>4.66</v>
      </c>
      <c r="E94" s="14">
        <f>'1-2'!B93</f>
        <v>5.16</v>
      </c>
      <c r="F94" s="25">
        <f t="shared" si="1"/>
        <v>4.9437904371847745</v>
      </c>
    </row>
    <row r="95" spans="1:6">
      <c r="A95" s="8">
        <f>'1-2'!A93</f>
        <v>28216</v>
      </c>
      <c r="B95">
        <f>'1-2'!G93</f>
        <v>6.9195331961957166E-2</v>
      </c>
      <c r="C95">
        <f>'1-2'!F93</f>
        <v>7.7733359336647517E-2</v>
      </c>
      <c r="D95" s="14">
        <f>'1-2'!B93</f>
        <v>5.16</v>
      </c>
      <c r="E95" s="14">
        <f>'1-2'!B94</f>
        <v>5.82</v>
      </c>
      <c r="F95" s="25">
        <f t="shared" si="1"/>
        <v>5.6562577700325027</v>
      </c>
    </row>
    <row r="96" spans="1:6">
      <c r="A96" s="8">
        <f>'1-2'!A94</f>
        <v>28307</v>
      </c>
      <c r="B96">
        <f>'1-2'!G94</f>
        <v>5.5004988767428833E-2</v>
      </c>
      <c r="C96">
        <f>'1-2'!F94</f>
        <v>7.0140767580968502E-2</v>
      </c>
      <c r="D96" s="14">
        <f>'1-2'!B94</f>
        <v>5.82</v>
      </c>
      <c r="E96" s="14">
        <f>'1-2'!B95</f>
        <v>6.51</v>
      </c>
      <c r="F96" s="25">
        <f t="shared" si="1"/>
        <v>6.1697376345764541</v>
      </c>
    </row>
    <row r="97" spans="1:6">
      <c r="A97" s="8">
        <f>'1-2'!A95</f>
        <v>28399</v>
      </c>
      <c r="B97">
        <f>'1-2'!G95</f>
        <v>5.8521452834650357E-2</v>
      </c>
      <c r="C97">
        <f>'1-2'!F95</f>
        <v>3.9881021651880379E-4</v>
      </c>
      <c r="D97" s="14">
        <f>'1-2'!B95</f>
        <v>6.51</v>
      </c>
      <c r="E97" s="14">
        <f>'1-2'!B96</f>
        <v>6.76</v>
      </c>
      <c r="F97" s="25">
        <f t="shared" si="1"/>
        <v>6.2873425340565454</v>
      </c>
    </row>
    <row r="98" spans="1:6">
      <c r="A98" s="8">
        <f>'1-2'!A96</f>
        <v>28491</v>
      </c>
      <c r="B98">
        <f>'1-2'!G96</f>
        <v>6.8225653976210873E-2</v>
      </c>
      <c r="C98">
        <f>'1-2'!F96</f>
        <v>1.3933366220854251E-2</v>
      </c>
      <c r="D98" s="14">
        <f>'1-2'!B96</f>
        <v>6.76</v>
      </c>
      <c r="E98" s="14">
        <f>'1-2'!B97</f>
        <v>7.28</v>
      </c>
      <c r="F98" s="25">
        <f t="shared" si="1"/>
        <v>6.6708696184363783</v>
      </c>
    </row>
    <row r="99" spans="1:6">
      <c r="A99" s="8">
        <f>'1-2'!A97</f>
        <v>28581</v>
      </c>
      <c r="B99">
        <f>'1-2'!G97</f>
        <v>8.9980264774046706E-2</v>
      </c>
      <c r="C99">
        <f>'1-2'!F97</f>
        <v>0.15257022770083328</v>
      </c>
      <c r="D99" s="14">
        <f>'1-2'!B97</f>
        <v>7.28</v>
      </c>
      <c r="E99" s="14">
        <f>'1-2'!B98</f>
        <v>8.1</v>
      </c>
      <c r="F99" s="25">
        <f t="shared" si="1"/>
        <v>8.3519196772439237</v>
      </c>
    </row>
    <row r="100" spans="1:6">
      <c r="A100" s="8">
        <f>'1-2'!A98</f>
        <v>28672</v>
      </c>
      <c r="B100">
        <f>'1-2'!G98</f>
        <v>9.2004608064838997E-2</v>
      </c>
      <c r="C100">
        <f>'1-2'!F98</f>
        <v>3.889223536926413E-2</v>
      </c>
      <c r="D100" s="14">
        <f>'1-2'!B98</f>
        <v>8.1</v>
      </c>
      <c r="E100" s="14">
        <f>'1-2'!B99</f>
        <v>9.58</v>
      </c>
      <c r="F100" s="25">
        <f t="shared" si="1"/>
        <v>8.2387817750890324</v>
      </c>
    </row>
    <row r="101" spans="1:6">
      <c r="A101" s="8">
        <f>'1-2'!A99</f>
        <v>28764</v>
      </c>
      <c r="B101">
        <f>'1-2'!G99</f>
        <v>9.1891923574963952E-2</v>
      </c>
      <c r="C101">
        <f>'1-2'!F99</f>
        <v>5.3310707885062168E-2</v>
      </c>
      <c r="D101" s="14">
        <f>'1-2'!B99</f>
        <v>9.58</v>
      </c>
      <c r="E101" s="14">
        <f>'1-2'!B100</f>
        <v>10.07</v>
      </c>
      <c r="F101" s="25">
        <f t="shared" si="1"/>
        <v>9.7633797891674341</v>
      </c>
    </row>
    <row r="102" spans="1:6">
      <c r="A102" s="8">
        <f>'1-2'!A100</f>
        <v>28856</v>
      </c>
      <c r="B102">
        <f>'1-2'!G100</f>
        <v>9.9493058980559018E-2</v>
      </c>
      <c r="C102">
        <f>'1-2'!F100</f>
        <v>7.9045873871809742E-3</v>
      </c>
      <c r="D102" s="14">
        <f>'1-2'!B100</f>
        <v>10.07</v>
      </c>
      <c r="E102" s="14">
        <f>'1-2'!B101</f>
        <v>10.18</v>
      </c>
      <c r="F102" s="25">
        <f t="shared" si="1"/>
        <v>9.8994935741406991</v>
      </c>
    </row>
    <row r="103" spans="1:6">
      <c r="A103" s="8">
        <f>'1-2'!A101</f>
        <v>28946</v>
      </c>
      <c r="B103">
        <f>'1-2'!G101</f>
        <v>0.12518802688765912</v>
      </c>
      <c r="C103">
        <f>'1-2'!F101</f>
        <v>4.8470542990826319E-3</v>
      </c>
      <c r="D103" s="14">
        <f>'1-2'!B101</f>
        <v>10.18</v>
      </c>
      <c r="E103" s="14">
        <f>'1-2'!B102</f>
        <v>10.95</v>
      </c>
      <c r="F103" s="25">
        <f t="shared" si="1"/>
        <v>10.080141084466506</v>
      </c>
    </row>
    <row r="104" spans="1:6">
      <c r="A104" s="8">
        <f>'1-2'!A102</f>
        <v>29037</v>
      </c>
      <c r="B104">
        <f>'1-2'!G102</f>
        <v>0.12681971939900843</v>
      </c>
      <c r="C104">
        <f>'1-2'!F102</f>
        <v>2.8651334218979342E-2</v>
      </c>
      <c r="D104" s="14">
        <f>'1-2'!B102</f>
        <v>10.95</v>
      </c>
      <c r="E104" s="14">
        <f>'1-2'!B103</f>
        <v>13.58</v>
      </c>
      <c r="F104" s="25">
        <f t="shared" si="1"/>
        <v>11.009364432352413</v>
      </c>
    </row>
    <row r="105" spans="1:6">
      <c r="A105" s="8">
        <f>'1-2'!A103</f>
        <v>29129</v>
      </c>
      <c r="B105">
        <f>'1-2'!G103</f>
        <v>0.12465862950098001</v>
      </c>
      <c r="C105">
        <f>'1-2'!F103</f>
        <v>1.0345629660721075E-2</v>
      </c>
      <c r="D105" s="14">
        <f>'1-2'!B103</f>
        <v>13.58</v>
      </c>
      <c r="E105" s="14">
        <f>'1-2'!B104</f>
        <v>15.05</v>
      </c>
      <c r="F105" s="25">
        <f t="shared" si="1"/>
        <v>13.362213171387832</v>
      </c>
    </row>
    <row r="106" spans="1:6">
      <c r="A106" s="8">
        <f>'1-2'!A104</f>
        <v>29221</v>
      </c>
      <c r="B106">
        <f>'1-2'!G104</f>
        <v>0.15479212077651111</v>
      </c>
      <c r="C106">
        <f>'1-2'!F104</f>
        <v>1.2894521789042818E-2</v>
      </c>
      <c r="D106" s="14">
        <f>'1-2'!B104</f>
        <v>15.05</v>
      </c>
      <c r="E106" s="14">
        <f>'1-2'!B105</f>
        <v>12.69</v>
      </c>
      <c r="F106" s="25">
        <f t="shared" si="1"/>
        <v>14.900852669499905</v>
      </c>
    </row>
    <row r="107" spans="1:6">
      <c r="A107" s="8">
        <f>'1-2'!A105</f>
        <v>29312</v>
      </c>
      <c r="B107">
        <f>'1-2'!G105</f>
        <v>0.13275406040517393</v>
      </c>
      <c r="C107">
        <f>'1-2'!F105</f>
        <v>-8.1938224111763519E-2</v>
      </c>
      <c r="D107" s="14">
        <f>'1-2'!B105</f>
        <v>12.69</v>
      </c>
      <c r="E107" s="14">
        <f>'1-2'!B106</f>
        <v>9.84</v>
      </c>
      <c r="F107" s="25">
        <f t="shared" si="1"/>
        <v>11.812812221260033</v>
      </c>
    </row>
    <row r="108" spans="1:6">
      <c r="A108" s="8">
        <f>'1-2'!A106</f>
        <v>29403</v>
      </c>
      <c r="B108">
        <f>'1-2'!G106</f>
        <v>7.4359607751497761E-2</v>
      </c>
      <c r="C108">
        <f>'1-2'!F106</f>
        <v>-6.074127424503379E-3</v>
      </c>
      <c r="D108" s="14">
        <f>'1-2'!B106</f>
        <v>9.84</v>
      </c>
      <c r="E108" s="14">
        <f>'1-2'!B107</f>
        <v>15.85</v>
      </c>
      <c r="F108" s="25">
        <f t="shared" si="1"/>
        <v>9.4714035862904122</v>
      </c>
    </row>
    <row r="109" spans="1:6">
      <c r="A109" s="8">
        <f>'1-2'!A107</f>
        <v>29495</v>
      </c>
      <c r="B109">
        <f>'1-2'!G107</f>
        <v>0.11062316398215917</v>
      </c>
      <c r="C109">
        <f>'1-2'!F107</f>
        <v>7.3456942840523218E-2</v>
      </c>
      <c r="D109" s="14">
        <f>'1-2'!B107</f>
        <v>15.85</v>
      </c>
      <c r="E109" s="14">
        <f>'1-2'!B108</f>
        <v>16.57</v>
      </c>
      <c r="F109" s="25">
        <f t="shared" si="1"/>
        <v>15.972113783575258</v>
      </c>
    </row>
    <row r="110" spans="1:6">
      <c r="A110" s="8">
        <f>'1-2'!A108</f>
        <v>29587</v>
      </c>
      <c r="B110">
        <f>'1-2'!G108</f>
        <v>0.1091018642319187</v>
      </c>
      <c r="C110">
        <f>'1-2'!F108</f>
        <v>8.1909552411213837E-2</v>
      </c>
      <c r="D110" s="14">
        <f>'1-2'!B108</f>
        <v>16.57</v>
      </c>
      <c r="E110" s="14">
        <f>'1-2'!B109</f>
        <v>17.78</v>
      </c>
      <c r="F110" s="25">
        <f t="shared" si="1"/>
        <v>16.719516832826123</v>
      </c>
    </row>
    <row r="111" spans="1:6">
      <c r="A111" s="8">
        <f>'1-2'!A109</f>
        <v>29677</v>
      </c>
      <c r="B111">
        <f>'1-2'!G109</f>
        <v>8.2569054464223343E-2</v>
      </c>
      <c r="C111">
        <f>'1-2'!F109</f>
        <v>-2.928244189762404E-2</v>
      </c>
      <c r="D111" s="14">
        <f>'1-2'!B109</f>
        <v>17.78</v>
      </c>
      <c r="E111" s="14">
        <f>'1-2'!B110</f>
        <v>17.579999999999998</v>
      </c>
      <c r="F111" s="25">
        <f t="shared" si="1"/>
        <v>16.886586152388119</v>
      </c>
    </row>
    <row r="112" spans="1:6">
      <c r="A112" s="8">
        <f>'1-2'!A110</f>
        <v>29768</v>
      </c>
      <c r="B112">
        <f>'1-2'!G110</f>
        <v>0.10987649324894007</v>
      </c>
      <c r="C112">
        <f>'1-2'!F110</f>
        <v>4.5645089351815056E-2</v>
      </c>
      <c r="D112" s="14">
        <f>'1-2'!B110</f>
        <v>17.579999999999998</v>
      </c>
      <c r="E112" s="14">
        <f>'1-2'!B111</f>
        <v>13.59</v>
      </c>
      <c r="F112" s="25">
        <f t="shared" si="1"/>
        <v>17.397223838109163</v>
      </c>
    </row>
    <row r="113" spans="1:6">
      <c r="A113" s="8">
        <f>'1-2'!A111</f>
        <v>29860</v>
      </c>
      <c r="B113">
        <f>'1-2'!G111</f>
        <v>6.4505735837239966E-2</v>
      </c>
      <c r="C113">
        <f>'1-2'!F111</f>
        <v>-4.6981216417774835E-2</v>
      </c>
      <c r="D113" s="14">
        <f>'1-2'!B111</f>
        <v>13.59</v>
      </c>
      <c r="E113" s="14">
        <f>'1-2'!B112</f>
        <v>14.23</v>
      </c>
      <c r="F113" s="25">
        <f t="shared" si="1"/>
        <v>12.682295536871443</v>
      </c>
    </row>
    <row r="114" spans="1:6">
      <c r="A114" s="8">
        <f>'1-2'!A112</f>
        <v>29952</v>
      </c>
      <c r="B114">
        <f>'1-2'!G112</f>
        <v>3.5377977251522308E-2</v>
      </c>
      <c r="C114">
        <f>'1-2'!F112</f>
        <v>-6.7443654092759278E-2</v>
      </c>
      <c r="D114" s="14">
        <f>'1-2'!B112</f>
        <v>14.23</v>
      </c>
      <c r="E114" s="14">
        <f>'1-2'!B113</f>
        <v>14.51</v>
      </c>
      <c r="F114" s="25">
        <f t="shared" si="1"/>
        <v>13.016350835066696</v>
      </c>
    </row>
    <row r="115" spans="1:6">
      <c r="A115" s="8">
        <f>'1-2'!A113</f>
        <v>30042</v>
      </c>
      <c r="B115">
        <f>'1-2'!G113</f>
        <v>5.7387625257717678E-2</v>
      </c>
      <c r="C115">
        <f>'1-2'!F113</f>
        <v>2.1686280516689489E-2</v>
      </c>
      <c r="D115" s="14">
        <f>'1-2'!B113</f>
        <v>14.51</v>
      </c>
      <c r="E115" s="14">
        <f>'1-2'!B114</f>
        <v>11.01</v>
      </c>
      <c r="F115" s="25">
        <f t="shared" si="1"/>
        <v>14.076592884614131</v>
      </c>
    </row>
    <row r="116" spans="1:6">
      <c r="A116" s="8">
        <f>'1-2'!A114</f>
        <v>30133</v>
      </c>
      <c r="B116">
        <f>'1-2'!G114</f>
        <v>6.8844674611884399E-2</v>
      </c>
      <c r="C116">
        <f>'1-2'!F114</f>
        <v>-1.4403339406765707E-2</v>
      </c>
      <c r="D116" s="14">
        <f>'1-2'!B114</f>
        <v>11.01</v>
      </c>
      <c r="E116" s="14">
        <f>'1-2'!B115</f>
        <v>9.2899999999999991</v>
      </c>
      <c r="F116" s="25">
        <f t="shared" si="1"/>
        <v>10.498898130452643</v>
      </c>
    </row>
    <row r="117" spans="1:6">
      <c r="A117" s="8">
        <f>'1-2'!A115</f>
        <v>30225</v>
      </c>
      <c r="B117">
        <f>'1-2'!G115</f>
        <v>1.2272081458686857E-2</v>
      </c>
      <c r="C117">
        <f>'1-2'!F115</f>
        <v>3.8829269838558012E-3</v>
      </c>
      <c r="D117" s="14">
        <f>'1-2'!B115</f>
        <v>9.2899999999999991</v>
      </c>
      <c r="E117" s="14">
        <f>'1-2'!B116</f>
        <v>8.65</v>
      </c>
      <c r="F117" s="25">
        <f t="shared" si="1"/>
        <v>8.7844272202966351</v>
      </c>
    </row>
    <row r="118" spans="1:6">
      <c r="A118" s="8">
        <f>'1-2'!A116</f>
        <v>30317</v>
      </c>
      <c r="B118">
        <f>'1-2'!G116</f>
        <v>2.7356291226689135E-3</v>
      </c>
      <c r="C118">
        <f>'1-2'!F116</f>
        <v>5.2084308295383332E-2</v>
      </c>
      <c r="D118" s="14">
        <f>'1-2'!B116</f>
        <v>8.65</v>
      </c>
      <c r="E118" s="14">
        <f>'1-2'!B117</f>
        <v>8.8000000000000007</v>
      </c>
      <c r="F118" s="25">
        <f t="shared" si="1"/>
        <v>8.5200060195335112</v>
      </c>
    </row>
    <row r="119" spans="1:6">
      <c r="A119" s="8">
        <f>'1-2'!A117</f>
        <v>30407</v>
      </c>
      <c r="B119">
        <f>'1-2'!G117</f>
        <v>4.5979616827753589E-2</v>
      </c>
      <c r="C119">
        <f>'1-2'!F117</f>
        <v>9.0245439070956265E-2</v>
      </c>
      <c r="D119" s="14">
        <f>'1-2'!B117</f>
        <v>8.8000000000000007</v>
      </c>
      <c r="E119" s="14">
        <f>'1-2'!B118</f>
        <v>9.4600000000000009</v>
      </c>
      <c r="F119" s="25">
        <f t="shared" si="1"/>
        <v>9.1343884484851898</v>
      </c>
    </row>
    <row r="120" spans="1:6">
      <c r="A120" s="8">
        <f>'1-2'!A118</f>
        <v>30498</v>
      </c>
      <c r="B120">
        <f>'1-2'!G118</f>
        <v>3.8829213774657652E-2</v>
      </c>
      <c r="C120">
        <f>'1-2'!F118</f>
        <v>7.7539721148651347E-2</v>
      </c>
      <c r="D120" s="14">
        <f>'1-2'!B118</f>
        <v>9.4600000000000009</v>
      </c>
      <c r="E120" s="14">
        <f>'1-2'!B119</f>
        <v>9.43</v>
      </c>
      <c r="F120" s="25">
        <f t="shared" si="1"/>
        <v>9.6346936031354939</v>
      </c>
    </row>
    <row r="121" spans="1:6">
      <c r="A121" s="8">
        <f>'1-2'!A119</f>
        <v>30590</v>
      </c>
      <c r="B121">
        <f>'1-2'!G119</f>
        <v>3.9761758821003738E-2</v>
      </c>
      <c r="C121">
        <f>'1-2'!F119</f>
        <v>8.1667880303603321E-2</v>
      </c>
      <c r="D121" s="14">
        <f>'1-2'!B119</f>
        <v>9.43</v>
      </c>
      <c r="E121" s="14">
        <f>'1-2'!B120</f>
        <v>9.69</v>
      </c>
      <c r="F121" s="25">
        <f t="shared" si="1"/>
        <v>9.6425091323410381</v>
      </c>
    </row>
    <row r="122" spans="1:6">
      <c r="A122" s="8">
        <f>'1-2'!A120</f>
        <v>30682</v>
      </c>
      <c r="B122">
        <f>'1-2'!G120</f>
        <v>5.6298287825506152E-2</v>
      </c>
      <c r="C122">
        <f>'1-2'!F120</f>
        <v>7.8689578482470116E-2</v>
      </c>
      <c r="D122" s="14">
        <f>'1-2'!B120</f>
        <v>9.69</v>
      </c>
      <c r="E122" s="14">
        <f>'1-2'!B121</f>
        <v>10.56</v>
      </c>
      <c r="F122" s="25">
        <f t="shared" si="1"/>
        <v>9.9310751372527992</v>
      </c>
    </row>
    <row r="123" spans="1:6">
      <c r="A123" s="8">
        <f>'1-2'!A121</f>
        <v>30773</v>
      </c>
      <c r="B123">
        <f>'1-2'!G121</f>
        <v>3.7547658890486273E-2</v>
      </c>
      <c r="C123">
        <f>'1-2'!F121</f>
        <v>6.9636509458791934E-2</v>
      </c>
      <c r="D123" s="14">
        <f>'1-2'!B121</f>
        <v>10.56</v>
      </c>
      <c r="E123" s="14">
        <f>'1-2'!B122</f>
        <v>11.39</v>
      </c>
      <c r="F123" s="25">
        <f t="shared" si="1"/>
        <v>10.615344002581557</v>
      </c>
    </row>
    <row r="124" spans="1:6">
      <c r="A124" s="8">
        <f>'1-2'!A122</f>
        <v>30864</v>
      </c>
      <c r="B124">
        <f>'1-2'!G122</f>
        <v>3.4632250972458124E-2</v>
      </c>
      <c r="C124">
        <f>'1-2'!F122</f>
        <v>3.9169005420818359E-2</v>
      </c>
      <c r="D124" s="14">
        <f>'1-2'!B122</f>
        <v>11.39</v>
      </c>
      <c r="E124" s="14">
        <f>'1-2'!B123</f>
        <v>9.27</v>
      </c>
      <c r="F124" s="25">
        <f t="shared" si="1"/>
        <v>11.15314844392883</v>
      </c>
    </row>
    <row r="125" spans="1:6">
      <c r="A125" s="8">
        <f>'1-2'!A123</f>
        <v>30956</v>
      </c>
      <c r="B125">
        <f>'1-2'!G123</f>
        <v>3.433497476556574E-2</v>
      </c>
      <c r="C125">
        <f>'1-2'!F123</f>
        <v>3.1764513482654175E-2</v>
      </c>
      <c r="D125" s="14">
        <f>'1-2'!B123</f>
        <v>9.27</v>
      </c>
      <c r="E125" s="14">
        <f>'1-2'!B124</f>
        <v>8.48</v>
      </c>
      <c r="F125" s="25">
        <f t="shared" si="1"/>
        <v>9.0726689828459719</v>
      </c>
    </row>
    <row r="126" spans="1:6">
      <c r="A126" s="8">
        <f>'1-2'!A124</f>
        <v>31048</v>
      </c>
      <c r="B126">
        <f>'1-2'!G124</f>
        <v>3.6565503463846336E-2</v>
      </c>
      <c r="C126">
        <f>'1-2'!F124</f>
        <v>3.9554995901426332E-2</v>
      </c>
      <c r="D126" s="14">
        <f>'1-2'!B124</f>
        <v>8.48</v>
      </c>
      <c r="E126" s="14">
        <f>'1-2'!B125</f>
        <v>7.92</v>
      </c>
      <c r="F126" s="25">
        <f t="shared" si="1"/>
        <v>8.3902752415822306</v>
      </c>
    </row>
    <row r="127" spans="1:6">
      <c r="A127" s="8">
        <f>'1-2'!A125</f>
        <v>31138</v>
      </c>
      <c r="B127">
        <f>'1-2'!G125</f>
        <v>3.6196968319924222E-2</v>
      </c>
      <c r="C127">
        <f>'1-2'!F125</f>
        <v>3.6462264553517039E-2</v>
      </c>
      <c r="D127" s="14">
        <f>'1-2'!B125</f>
        <v>7.92</v>
      </c>
      <c r="E127" s="14">
        <f>'1-2'!B126</f>
        <v>7.9</v>
      </c>
      <c r="F127" s="25">
        <f t="shared" si="1"/>
        <v>7.8305591407444473</v>
      </c>
    </row>
    <row r="128" spans="1:6">
      <c r="A128" s="8">
        <f>'1-2'!A126</f>
        <v>31229</v>
      </c>
      <c r="B128">
        <f>'1-2'!G126</f>
        <v>2.48033407128662E-2</v>
      </c>
      <c r="C128">
        <f>'1-2'!F126</f>
        <v>6.1766107377207467E-2</v>
      </c>
      <c r="D128" s="14">
        <f>'1-2'!B126</f>
        <v>7.9</v>
      </c>
      <c r="E128" s="14">
        <f>'1-2'!B127</f>
        <v>8.1</v>
      </c>
      <c r="F128" s="25">
        <f t="shared" si="1"/>
        <v>7.9680190827822548</v>
      </c>
    </row>
    <row r="129" spans="1:6">
      <c r="A129" s="8">
        <f>'1-2'!A127</f>
        <v>31321</v>
      </c>
      <c r="B129">
        <f>'1-2'!G127</f>
        <v>4.057203986021906E-2</v>
      </c>
      <c r="C129">
        <f>'1-2'!F127</f>
        <v>2.9880798515505427E-2</v>
      </c>
      <c r="D129" s="14">
        <f>'1-2'!B127</f>
        <v>8.1</v>
      </c>
      <c r="E129" s="14">
        <f>'1-2'!B128</f>
        <v>7.83</v>
      </c>
      <c r="F129" s="25">
        <f t="shared" si="1"/>
        <v>7.9669013499518373</v>
      </c>
    </row>
    <row r="130" spans="1:6">
      <c r="A130" s="8">
        <f>'1-2'!A128</f>
        <v>31413</v>
      </c>
      <c r="B130">
        <f>'1-2'!G128</f>
        <v>2.0753408224371692E-2</v>
      </c>
      <c r="C130">
        <f>'1-2'!F128</f>
        <v>3.691134621902422E-2</v>
      </c>
      <c r="D130" s="14">
        <f>'1-2'!B128</f>
        <v>7.83</v>
      </c>
      <c r="E130" s="14">
        <f>'1-2'!B129</f>
        <v>6.92</v>
      </c>
      <c r="F130" s="25">
        <f t="shared" si="1"/>
        <v>7.6881934141555535</v>
      </c>
    </row>
    <row r="131" spans="1:6">
      <c r="A131" s="8">
        <f>'1-2'!A129</f>
        <v>31503</v>
      </c>
      <c r="B131">
        <f>'1-2'!G129</f>
        <v>-1.9542582330970587E-2</v>
      </c>
      <c r="C131">
        <f>'1-2'!F129</f>
        <v>1.8303148464173632E-2</v>
      </c>
      <c r="D131" s="14">
        <f>'1-2'!B129</f>
        <v>6.92</v>
      </c>
      <c r="E131" s="14">
        <f>'1-2'!B130</f>
        <v>6.21</v>
      </c>
      <c r="F131" s="25">
        <f t="shared" si="1"/>
        <v>6.5161926319622285</v>
      </c>
    </row>
    <row r="132" spans="1:6">
      <c r="A132" s="8">
        <f>'1-2'!A130</f>
        <v>31594</v>
      </c>
      <c r="B132">
        <f>'1-2'!G130</f>
        <v>2.4395114314762337E-2</v>
      </c>
      <c r="C132">
        <f>'1-2'!F130</f>
        <v>4.0106199184172492E-2</v>
      </c>
      <c r="D132" s="14">
        <f>'1-2'!B130</f>
        <v>6.21</v>
      </c>
      <c r="E132" s="14">
        <f>'1-2'!B131</f>
        <v>6.27</v>
      </c>
      <c r="F132" s="25">
        <f t="shared" si="1"/>
        <v>6.1837513063636971</v>
      </c>
    </row>
    <row r="133" spans="1:6">
      <c r="A133" s="8">
        <f>'1-2'!A131</f>
        <v>31686</v>
      </c>
      <c r="B133">
        <f>'1-2'!G131</f>
        <v>2.7869866160497195E-2</v>
      </c>
      <c r="C133">
        <f>'1-2'!F131</f>
        <v>2.065908962151829E-2</v>
      </c>
      <c r="D133" s="14">
        <f>'1-2'!B131</f>
        <v>6.27</v>
      </c>
      <c r="E133" s="14">
        <f>'1-2'!B132</f>
        <v>6.22</v>
      </c>
      <c r="F133" s="25">
        <f t="shared" si="1"/>
        <v>6.1000697141028954</v>
      </c>
    </row>
    <row r="134" spans="1:6">
      <c r="A134" s="8">
        <f>'1-2'!A132</f>
        <v>31778</v>
      </c>
      <c r="B134">
        <f>'1-2'!G132</f>
        <v>4.7978907598759363E-2</v>
      </c>
      <c r="C134">
        <f>'1-2'!F132</f>
        <v>2.786418120761075E-2</v>
      </c>
      <c r="D134" s="14">
        <f>'1-2'!B132</f>
        <v>6.22</v>
      </c>
      <c r="E134" s="14">
        <f>'1-2'!B133</f>
        <v>6.65</v>
      </c>
      <c r="F134" s="25">
        <f t="shared" ref="F134:F197" si="2">$F$2+$G$2*B134+$H$2*C134+$I$2*D134</f>
        <v>6.1879469493500237</v>
      </c>
    </row>
    <row r="135" spans="1:6">
      <c r="A135" s="8">
        <f>'1-2'!A133</f>
        <v>31868</v>
      </c>
      <c r="B135">
        <f>'1-2'!G133</f>
        <v>4.5076010550005756E-2</v>
      </c>
      <c r="C135">
        <f>'1-2'!F133</f>
        <v>4.4628161213302944E-2</v>
      </c>
      <c r="D135" s="14">
        <f>'1-2'!B133</f>
        <v>6.65</v>
      </c>
      <c r="E135" s="14">
        <f>'1-2'!B134</f>
        <v>6.84</v>
      </c>
      <c r="F135" s="25">
        <f t="shared" si="2"/>
        <v>6.7195632383681492</v>
      </c>
    </row>
    <row r="136" spans="1:6">
      <c r="A136" s="8">
        <f>'1-2'!A134</f>
        <v>31959</v>
      </c>
      <c r="B136">
        <f>'1-2'!G134</f>
        <v>4.2229007382475488E-2</v>
      </c>
      <c r="C136">
        <f>'1-2'!F134</f>
        <v>3.6102617224493691E-2</v>
      </c>
      <c r="D136" s="14">
        <f>'1-2'!B134</f>
        <v>6.84</v>
      </c>
      <c r="E136" s="14">
        <f>'1-2'!B135</f>
        <v>6.92</v>
      </c>
      <c r="F136" s="25">
        <f t="shared" si="2"/>
        <v>6.8218706570051291</v>
      </c>
    </row>
    <row r="137" spans="1:6">
      <c r="A137" s="8">
        <f>'1-2'!A135</f>
        <v>32051</v>
      </c>
      <c r="B137">
        <f>'1-2'!G135</f>
        <v>3.7143124031635062E-2</v>
      </c>
      <c r="C137">
        <f>'1-2'!F135</f>
        <v>6.5506275327770577E-2</v>
      </c>
      <c r="D137" s="14">
        <f>'1-2'!B135</f>
        <v>6.92</v>
      </c>
      <c r="E137" s="14">
        <f>'1-2'!B136</f>
        <v>6.66</v>
      </c>
      <c r="F137" s="25">
        <f t="shared" si="2"/>
        <v>7.1117585394440486</v>
      </c>
    </row>
    <row r="138" spans="1:6">
      <c r="A138" s="8">
        <f>'1-2'!A136</f>
        <v>32143</v>
      </c>
      <c r="B138">
        <f>'1-2'!G136</f>
        <v>3.1092804010760949E-2</v>
      </c>
      <c r="C138">
        <f>'1-2'!F136</f>
        <v>2.2414681068279589E-2</v>
      </c>
      <c r="D138" s="14">
        <f>'1-2'!B136</f>
        <v>6.66</v>
      </c>
      <c r="E138" s="14">
        <f>'1-2'!B137</f>
        <v>7.16</v>
      </c>
      <c r="F138" s="25">
        <f t="shared" si="2"/>
        <v>6.4982637703546917</v>
      </c>
    </row>
    <row r="139" spans="1:6">
      <c r="A139" s="8">
        <f>'1-2'!A137</f>
        <v>32234</v>
      </c>
      <c r="B139">
        <f>'1-2'!G137</f>
        <v>4.5646346503711202E-2</v>
      </c>
      <c r="C139">
        <f>'1-2'!F137</f>
        <v>5.2511952105448269E-2</v>
      </c>
      <c r="D139" s="14">
        <f>'1-2'!B137</f>
        <v>7.16</v>
      </c>
      <c r="E139" s="14">
        <f>'1-2'!B138</f>
        <v>7.98</v>
      </c>
      <c r="F139" s="25">
        <f t="shared" si="2"/>
        <v>7.2704500455845258</v>
      </c>
    </row>
    <row r="140" spans="1:6">
      <c r="A140" s="8">
        <f>'1-2'!A138</f>
        <v>32325</v>
      </c>
      <c r="B140">
        <f>'1-2'!G138</f>
        <v>4.8460437083534924E-2</v>
      </c>
      <c r="C140">
        <f>'1-2'!F138</f>
        <v>2.3035501891448949E-2</v>
      </c>
      <c r="D140" s="14">
        <f>'1-2'!B138</f>
        <v>7.98</v>
      </c>
      <c r="E140" s="14">
        <f>'1-2'!B139</f>
        <v>8.4700000000000006</v>
      </c>
      <c r="F140" s="25">
        <f t="shared" si="2"/>
        <v>7.8289090128773768</v>
      </c>
    </row>
    <row r="141" spans="1:6">
      <c r="A141" s="8">
        <f>'1-2'!A139</f>
        <v>32417</v>
      </c>
      <c r="B141">
        <f>'1-2'!G139</f>
        <v>4.3460519476415077E-2</v>
      </c>
      <c r="C141">
        <f>'1-2'!F139</f>
        <v>5.26507963996833E-2</v>
      </c>
      <c r="D141" s="14">
        <f>'1-2'!B139</f>
        <v>8.4700000000000006</v>
      </c>
      <c r="E141" s="14">
        <f>'1-2'!B140</f>
        <v>9.44</v>
      </c>
      <c r="F141" s="25">
        <f t="shared" si="2"/>
        <v>8.5115755585134973</v>
      </c>
    </row>
    <row r="142" spans="1:6">
      <c r="A142" s="8">
        <f>'1-2'!A140</f>
        <v>32509</v>
      </c>
      <c r="B142">
        <f>'1-2'!G140</f>
        <v>4.5196726624092055E-2</v>
      </c>
      <c r="C142">
        <f>'1-2'!F140</f>
        <v>4.0119121198362064E-2</v>
      </c>
      <c r="D142" s="14">
        <f>'1-2'!B140</f>
        <v>9.44</v>
      </c>
      <c r="E142" s="14">
        <f>'1-2'!B141</f>
        <v>9.73</v>
      </c>
      <c r="F142" s="25">
        <f t="shared" si="2"/>
        <v>9.343331916080837</v>
      </c>
    </row>
    <row r="143" spans="1:6">
      <c r="A143" s="8">
        <f>'1-2'!A141</f>
        <v>32599</v>
      </c>
      <c r="B143">
        <f>'1-2'!G141</f>
        <v>6.4118780170524983E-2</v>
      </c>
      <c r="C143">
        <f>'1-2'!F141</f>
        <v>3.1333547000192724E-2</v>
      </c>
      <c r="D143" s="14">
        <f>'1-2'!B141</f>
        <v>9.73</v>
      </c>
      <c r="E143" s="14">
        <f>'1-2'!B142</f>
        <v>9.08</v>
      </c>
      <c r="F143" s="25">
        <f t="shared" si="2"/>
        <v>9.6236751590497374</v>
      </c>
    </row>
    <row r="144" spans="1:6">
      <c r="A144" s="8">
        <f>'1-2'!A142</f>
        <v>32690</v>
      </c>
      <c r="B144">
        <f>'1-2'!G142</f>
        <v>3.1164426696260746E-2</v>
      </c>
      <c r="C144">
        <f>'1-2'!F142</f>
        <v>2.9731463880792095E-2</v>
      </c>
      <c r="D144" s="14">
        <f>'1-2'!B142</f>
        <v>9.08</v>
      </c>
      <c r="E144" s="14">
        <f>'1-2'!B143</f>
        <v>8.61</v>
      </c>
      <c r="F144" s="25">
        <f t="shared" si="2"/>
        <v>8.8630924555071182</v>
      </c>
    </row>
    <row r="145" spans="1:6">
      <c r="A145" s="8">
        <f>'1-2'!A143</f>
        <v>32782</v>
      </c>
      <c r="B145">
        <f>'1-2'!G143</f>
        <v>4.0468750205845144E-2</v>
      </c>
      <c r="C145">
        <f>'1-2'!F143</f>
        <v>8.4607280847324353E-3</v>
      </c>
      <c r="D145" s="14">
        <f>'1-2'!B143</f>
        <v>8.61</v>
      </c>
      <c r="E145" s="14">
        <f>'1-2'!B144</f>
        <v>8.25</v>
      </c>
      <c r="F145" s="25">
        <f t="shared" si="2"/>
        <v>8.2825054217336831</v>
      </c>
    </row>
    <row r="146" spans="1:6">
      <c r="A146" s="8">
        <f>'1-2'!A144</f>
        <v>32874</v>
      </c>
      <c r="B146">
        <f>'1-2'!G144</f>
        <v>6.824899714748589E-2</v>
      </c>
      <c r="C146">
        <f>'1-2'!F144</f>
        <v>4.355759919707327E-2</v>
      </c>
      <c r="D146" s="14">
        <f>'1-2'!B144</f>
        <v>8.25</v>
      </c>
      <c r="E146" s="14">
        <f>'1-2'!B145</f>
        <v>8.24</v>
      </c>
      <c r="F146" s="25">
        <f t="shared" si="2"/>
        <v>8.3262548930147737</v>
      </c>
    </row>
    <row r="147" spans="1:6">
      <c r="A147" s="8">
        <f>'1-2'!A145</f>
        <v>32964</v>
      </c>
      <c r="B147">
        <f>'1-2'!G145</f>
        <v>3.9388970344506273E-2</v>
      </c>
      <c r="C147">
        <f>'1-2'!F145</f>
        <v>1.5438866161346572E-2</v>
      </c>
      <c r="D147" s="14">
        <f>'1-2'!B145</f>
        <v>8.24</v>
      </c>
      <c r="E147" s="14">
        <f>'1-2'!B146</f>
        <v>8.16</v>
      </c>
      <c r="F147" s="25">
        <f t="shared" si="2"/>
        <v>7.9810624826848295</v>
      </c>
    </row>
    <row r="148" spans="1:6">
      <c r="A148" s="8">
        <f>'1-2'!A146</f>
        <v>33055</v>
      </c>
      <c r="B148">
        <f>'1-2'!G146</f>
        <v>6.8489939710087946E-2</v>
      </c>
      <c r="C148">
        <f>'1-2'!F146</f>
        <v>9.7965000266940104E-4</v>
      </c>
      <c r="D148" s="14">
        <f>'1-2'!B146</f>
        <v>8.16</v>
      </c>
      <c r="E148" s="14">
        <f>'1-2'!B147</f>
        <v>7.74</v>
      </c>
      <c r="F148" s="25">
        <f t="shared" si="2"/>
        <v>7.9033670818120525</v>
      </c>
    </row>
    <row r="149" spans="1:6">
      <c r="A149" s="8">
        <f>'1-2'!A147</f>
        <v>33147</v>
      </c>
      <c r="B149">
        <f>'1-2'!G147</f>
        <v>6.7366839190572819E-2</v>
      </c>
      <c r="C149">
        <f>'1-2'!F147</f>
        <v>-3.4206778138028318E-2</v>
      </c>
      <c r="D149" s="14">
        <f>'1-2'!B147</f>
        <v>7.74</v>
      </c>
      <c r="E149" s="14">
        <f>'1-2'!B148</f>
        <v>6.43</v>
      </c>
      <c r="F149" s="25">
        <f t="shared" si="2"/>
        <v>7.2193344420107763</v>
      </c>
    </row>
    <row r="150" spans="1:6">
      <c r="A150" s="8">
        <f>'1-2'!A148</f>
        <v>33239</v>
      </c>
      <c r="B150">
        <f>'1-2'!G148</f>
        <v>2.9791523533651741E-2</v>
      </c>
      <c r="C150">
        <f>'1-2'!F148</f>
        <v>-1.8815091237444802E-2</v>
      </c>
      <c r="D150" s="14">
        <f>'1-2'!B148</f>
        <v>6.43</v>
      </c>
      <c r="E150" s="14">
        <f>'1-2'!B149</f>
        <v>5.86</v>
      </c>
      <c r="F150" s="25">
        <f t="shared" si="2"/>
        <v>5.9466413247949683</v>
      </c>
    </row>
    <row r="151" spans="1:6">
      <c r="A151" s="8">
        <f>'1-2'!A149</f>
        <v>33329</v>
      </c>
      <c r="B151">
        <f>'1-2'!G149</f>
        <v>2.36744866820295E-2</v>
      </c>
      <c r="C151">
        <f>'1-2'!F149</f>
        <v>3.0921502299435018E-2</v>
      </c>
      <c r="D151" s="14">
        <f>'1-2'!B149</f>
        <v>5.86</v>
      </c>
      <c r="E151" s="14">
        <f>'1-2'!B150</f>
        <v>5.64</v>
      </c>
      <c r="F151" s="25">
        <f t="shared" si="2"/>
        <v>5.774443601505113</v>
      </c>
    </row>
    <row r="152" spans="1:6">
      <c r="A152" s="8">
        <f>'1-2'!A150</f>
        <v>33420</v>
      </c>
      <c r="B152">
        <f>'1-2'!G150</f>
        <v>3.0363856319168245E-2</v>
      </c>
      <c r="C152">
        <f>'1-2'!F150</f>
        <v>1.9160696988490895E-2</v>
      </c>
      <c r="D152" s="14">
        <f>'1-2'!B150</f>
        <v>5.64</v>
      </c>
      <c r="E152" s="14">
        <f>'1-2'!B151</f>
        <v>4.82</v>
      </c>
      <c r="F152" s="25">
        <f t="shared" si="2"/>
        <v>5.4974459488906726</v>
      </c>
    </row>
    <row r="153" spans="1:6">
      <c r="A153" s="8">
        <f>'1-2'!A151</f>
        <v>33512</v>
      </c>
      <c r="B153">
        <f>'1-2'!G151</f>
        <v>3.3040325208912515E-2</v>
      </c>
      <c r="C153">
        <f>'1-2'!F151</f>
        <v>1.7383889490954752E-2</v>
      </c>
      <c r="D153" s="14">
        <f>'1-2'!B151</f>
        <v>4.82</v>
      </c>
      <c r="E153" s="14">
        <f>'1-2'!B152</f>
        <v>4.0199999999999996</v>
      </c>
      <c r="F153" s="25">
        <f t="shared" si="2"/>
        <v>4.7122369325606099</v>
      </c>
    </row>
    <row r="154" spans="1:6">
      <c r="A154" s="8">
        <f>'1-2'!A152</f>
        <v>33604</v>
      </c>
      <c r="B154">
        <f>'1-2'!G152</f>
        <v>2.7033387990002388E-2</v>
      </c>
      <c r="C154">
        <f>'1-2'!F152</f>
        <v>4.701422415067627E-2</v>
      </c>
      <c r="D154" s="14">
        <f>'1-2'!B152</f>
        <v>4.0199999999999996</v>
      </c>
      <c r="E154" s="14">
        <f>'1-2'!B153</f>
        <v>3.77</v>
      </c>
      <c r="F154" s="25">
        <f t="shared" si="2"/>
        <v>4.1616249855873617</v>
      </c>
    </row>
    <row r="155" spans="1:6">
      <c r="A155" s="8">
        <f>'1-2'!A153</f>
        <v>33695</v>
      </c>
      <c r="B155">
        <f>'1-2'!G153</f>
        <v>3.0632333613103749E-2</v>
      </c>
      <c r="C155">
        <f>'1-2'!F153</f>
        <v>4.3823510864639321E-2</v>
      </c>
      <c r="D155" s="14">
        <f>'1-2'!B153</f>
        <v>3.77</v>
      </c>
      <c r="E155" s="14">
        <f>'1-2'!B154</f>
        <v>3.26</v>
      </c>
      <c r="F155" s="25">
        <f t="shared" si="2"/>
        <v>3.9120399486419046</v>
      </c>
    </row>
    <row r="156" spans="1:6">
      <c r="A156" s="8">
        <f>'1-2'!A154</f>
        <v>33786</v>
      </c>
      <c r="B156">
        <f>'1-2'!G154</f>
        <v>3.0427939536991903E-2</v>
      </c>
      <c r="C156">
        <f>'1-2'!F154</f>
        <v>3.8712694345837538E-2</v>
      </c>
      <c r="D156" s="14">
        <f>'1-2'!B154</f>
        <v>3.26</v>
      </c>
      <c r="E156" s="14">
        <f>'1-2'!B155</f>
        <v>3.04</v>
      </c>
      <c r="F156" s="25">
        <f t="shared" si="2"/>
        <v>3.3845946290577396</v>
      </c>
    </row>
    <row r="157" spans="1:6">
      <c r="A157" s="8">
        <f>'1-2'!A155</f>
        <v>33878</v>
      </c>
      <c r="B157">
        <f>'1-2'!G155</f>
        <v>3.4875924976511596E-2</v>
      </c>
      <c r="C157">
        <f>'1-2'!F155</f>
        <v>3.9872764012367119E-2</v>
      </c>
      <c r="D157" s="14">
        <f>'1-2'!B155</f>
        <v>3.04</v>
      </c>
      <c r="E157" s="14">
        <f>'1-2'!B156</f>
        <v>3.04</v>
      </c>
      <c r="F157" s="25">
        <f t="shared" si="2"/>
        <v>3.2014522967510008</v>
      </c>
    </row>
    <row r="158" spans="1:6">
      <c r="A158" s="8">
        <f>'1-2'!A156</f>
        <v>33970</v>
      </c>
      <c r="B158">
        <f>'1-2'!G156</f>
        <v>2.9014508135090319E-2</v>
      </c>
      <c r="C158">
        <f>'1-2'!F156</f>
        <v>7.4771935572694286E-3</v>
      </c>
      <c r="D158" s="14">
        <f>'1-2'!B156</f>
        <v>3.04</v>
      </c>
      <c r="E158" s="14">
        <f>'1-2'!B157</f>
        <v>3</v>
      </c>
      <c r="F158" s="25">
        <f t="shared" si="2"/>
        <v>2.9214159918334284</v>
      </c>
    </row>
    <row r="159" spans="1:6">
      <c r="A159" s="8">
        <f>'1-2'!A157</f>
        <v>34060</v>
      </c>
      <c r="B159">
        <f>'1-2'!G157</f>
        <v>2.8777804014535308E-2</v>
      </c>
      <c r="C159">
        <f>'1-2'!F157</f>
        <v>2.36985067045462E-2</v>
      </c>
      <c r="D159" s="14">
        <f>'1-2'!B157</f>
        <v>3</v>
      </c>
      <c r="E159" s="14">
        <f>'1-2'!B158</f>
        <v>3.06</v>
      </c>
      <c r="F159" s="25">
        <f t="shared" si="2"/>
        <v>3.0111603564638258</v>
      </c>
    </row>
    <row r="160" spans="1:6">
      <c r="A160" s="8">
        <f>'1-2'!A158</f>
        <v>34151</v>
      </c>
      <c r="B160">
        <f>'1-2'!G158</f>
        <v>1.8472201681505058E-2</v>
      </c>
      <c r="C160">
        <f>'1-2'!F158</f>
        <v>1.9446119619784322E-2</v>
      </c>
      <c r="D160" s="14">
        <f>'1-2'!B158</f>
        <v>3.06</v>
      </c>
      <c r="E160" s="14">
        <f>'1-2'!B159</f>
        <v>2.99</v>
      </c>
      <c r="F160" s="25">
        <f t="shared" si="2"/>
        <v>2.9944421834701598</v>
      </c>
    </row>
    <row r="161" spans="1:6">
      <c r="A161" s="8">
        <f>'1-2'!A159</f>
        <v>34243</v>
      </c>
      <c r="B161">
        <f>'1-2'!G159</f>
        <v>3.3020061348727113E-2</v>
      </c>
      <c r="C161">
        <f>'1-2'!F159</f>
        <v>5.3056597017145074E-2</v>
      </c>
      <c r="D161" s="14">
        <f>'1-2'!B159</f>
        <v>2.99</v>
      </c>
      <c r="E161" s="14">
        <f>'1-2'!B160</f>
        <v>3.21</v>
      </c>
      <c r="F161" s="25">
        <f t="shared" si="2"/>
        <v>3.251242924407562</v>
      </c>
    </row>
    <row r="162" spans="1:6">
      <c r="A162" s="8">
        <f>'1-2'!A160</f>
        <v>34335</v>
      </c>
      <c r="B162">
        <f>'1-2'!G160</f>
        <v>2.0036465543606167E-2</v>
      </c>
      <c r="C162">
        <f>'1-2'!F160</f>
        <v>3.9048434751553132E-2</v>
      </c>
      <c r="D162" s="14">
        <f>'1-2'!B160</f>
        <v>3.21</v>
      </c>
      <c r="E162" s="14">
        <f>'1-2'!B161</f>
        <v>3.94</v>
      </c>
      <c r="F162" s="25">
        <f t="shared" si="2"/>
        <v>3.2991305642740594</v>
      </c>
    </row>
    <row r="163" spans="1:6">
      <c r="A163" s="8">
        <f>'1-2'!A161</f>
        <v>34425</v>
      </c>
      <c r="B163">
        <f>'1-2'!G161</f>
        <v>2.2648777683756314E-2</v>
      </c>
      <c r="C163">
        <f>'1-2'!F161</f>
        <v>5.4286198177831944E-2</v>
      </c>
      <c r="D163" s="14">
        <f>'1-2'!B161</f>
        <v>3.94</v>
      </c>
      <c r="E163" s="14">
        <f>'1-2'!B162</f>
        <v>4.49</v>
      </c>
      <c r="F163" s="25">
        <f t="shared" si="2"/>
        <v>4.1260361087568249</v>
      </c>
    </row>
    <row r="164" spans="1:6">
      <c r="A164" s="8">
        <f>'1-2'!A162</f>
        <v>34516</v>
      </c>
      <c r="B164">
        <f>'1-2'!G162</f>
        <v>3.6892240480353056E-2</v>
      </c>
      <c r="C164">
        <f>'1-2'!F162</f>
        <v>2.3530548001699219E-2</v>
      </c>
      <c r="D164" s="14">
        <f>'1-2'!B162</f>
        <v>4.49</v>
      </c>
      <c r="E164" s="14">
        <f>'1-2'!B163</f>
        <v>5.17</v>
      </c>
      <c r="F164" s="25">
        <f t="shared" si="2"/>
        <v>4.4615250419033403</v>
      </c>
    </row>
    <row r="165" spans="1:6">
      <c r="A165" s="8">
        <f>'1-2'!A163</f>
        <v>34608</v>
      </c>
      <c r="B165">
        <f>'1-2'!G163</f>
        <v>2.3223253599849409E-2</v>
      </c>
      <c r="C165">
        <f>'1-2'!F163</f>
        <v>4.5138082651146071E-2</v>
      </c>
      <c r="D165" s="14">
        <f>'1-2'!B163</f>
        <v>5.17</v>
      </c>
      <c r="E165" s="14">
        <f>'1-2'!B164</f>
        <v>5.81</v>
      </c>
      <c r="F165" s="25">
        <f t="shared" si="2"/>
        <v>5.2279325700081918</v>
      </c>
    </row>
    <row r="166" spans="1:6">
      <c r="A166" s="8">
        <f>'1-2'!A164</f>
        <v>34700</v>
      </c>
      <c r="B166">
        <f>'1-2'!G164</f>
        <v>2.9271603581737859E-2</v>
      </c>
      <c r="C166">
        <f>'1-2'!F164</f>
        <v>1.3664769935571412E-2</v>
      </c>
      <c r="D166" s="14">
        <f>'1-2'!B164</f>
        <v>5.81</v>
      </c>
      <c r="E166" s="14">
        <f>'1-2'!B165</f>
        <v>6.02</v>
      </c>
      <c r="F166" s="25">
        <f t="shared" si="2"/>
        <v>5.6115803583602419</v>
      </c>
    </row>
    <row r="167" spans="1:6">
      <c r="A167" s="8">
        <f>'1-2'!A165</f>
        <v>34790</v>
      </c>
      <c r="B167">
        <f>'1-2'!G165</f>
        <v>3.2558181119548363E-2</v>
      </c>
      <c r="C167">
        <f>'1-2'!F165</f>
        <v>1.3934399761440369E-2</v>
      </c>
      <c r="D167" s="14">
        <f>'1-2'!B165</f>
        <v>6.02</v>
      </c>
      <c r="E167" s="14">
        <f>'1-2'!B166</f>
        <v>5.8</v>
      </c>
      <c r="F167" s="25">
        <f t="shared" si="2"/>
        <v>5.8266697391675439</v>
      </c>
    </row>
    <row r="168" spans="1:6">
      <c r="A168" s="8">
        <f>'1-2'!A166</f>
        <v>34881</v>
      </c>
      <c r="B168">
        <f>'1-2'!G166</f>
        <v>2.0120252150273413E-2</v>
      </c>
      <c r="C168">
        <f>'1-2'!F166</f>
        <v>3.4115764896337497E-2</v>
      </c>
      <c r="D168" s="14">
        <f>'1-2'!B166</f>
        <v>5.8</v>
      </c>
      <c r="E168" s="14">
        <f>'1-2'!B167</f>
        <v>5.72</v>
      </c>
      <c r="F168" s="25">
        <f t="shared" si="2"/>
        <v>5.7287756224167259</v>
      </c>
    </row>
    <row r="169" spans="1:6">
      <c r="A169" s="8">
        <f>'1-2'!A167</f>
        <v>34973</v>
      </c>
      <c r="B169">
        <f>'1-2'!G167</f>
        <v>2.1737552966938627E-2</v>
      </c>
      <c r="C169">
        <f>'1-2'!F167</f>
        <v>2.8267565177223876E-2</v>
      </c>
      <c r="D169" s="14">
        <f>'1-2'!B167</f>
        <v>5.72</v>
      </c>
      <c r="E169" s="14">
        <f>'1-2'!B168</f>
        <v>5.36</v>
      </c>
      <c r="F169" s="25">
        <f t="shared" si="2"/>
        <v>5.6123966307271731</v>
      </c>
    </row>
    <row r="170" spans="1:6">
      <c r="A170" s="8">
        <f>'1-2'!A168</f>
        <v>35065</v>
      </c>
      <c r="B170">
        <f>'1-2'!G168</f>
        <v>3.5418524170434944E-2</v>
      </c>
      <c r="C170">
        <f>'1-2'!F168</f>
        <v>2.6175692903529713E-2</v>
      </c>
      <c r="D170" s="14">
        <f>'1-2'!B168</f>
        <v>5.36</v>
      </c>
      <c r="E170" s="14">
        <f>'1-2'!B169</f>
        <v>5.24</v>
      </c>
      <c r="F170" s="25">
        <f t="shared" si="2"/>
        <v>5.3059671530416379</v>
      </c>
    </row>
    <row r="171" spans="1:6">
      <c r="A171" s="8">
        <f>'1-2'!A169</f>
        <v>35156</v>
      </c>
      <c r="B171">
        <f>'1-2'!G169</f>
        <v>3.4238186096207525E-2</v>
      </c>
      <c r="C171">
        <f>'1-2'!F169</f>
        <v>6.924174603064448E-2</v>
      </c>
      <c r="D171" s="14">
        <f>'1-2'!B169</f>
        <v>5.24</v>
      </c>
      <c r="E171" s="14">
        <f>'1-2'!B170</f>
        <v>5.31</v>
      </c>
      <c r="F171" s="25">
        <f t="shared" si="2"/>
        <v>5.5289240901235859</v>
      </c>
    </row>
    <row r="172" spans="1:6">
      <c r="A172" s="8">
        <f>'1-2'!A170</f>
        <v>35247</v>
      </c>
      <c r="B172">
        <f>'1-2'!G170</f>
        <v>2.295192781208558E-2</v>
      </c>
      <c r="C172">
        <f>'1-2'!F170</f>
        <v>3.6831071044619704E-2</v>
      </c>
      <c r="D172" s="14">
        <f>'1-2'!B170</f>
        <v>5.31</v>
      </c>
      <c r="E172" s="14">
        <f>'1-2'!B171</f>
        <v>5.28</v>
      </c>
      <c r="F172" s="25">
        <f t="shared" si="2"/>
        <v>5.2943534079356764</v>
      </c>
    </row>
    <row r="173" spans="1:6">
      <c r="A173" s="8">
        <f>'1-2'!A171</f>
        <v>35339</v>
      </c>
      <c r="B173">
        <f>'1-2'!G171</f>
        <v>3.4611425348829536E-2</v>
      </c>
      <c r="C173">
        <f>'1-2'!F171</f>
        <v>4.2048697840322939E-2</v>
      </c>
      <c r="D173" s="14">
        <f>'1-2'!B171</f>
        <v>5.28</v>
      </c>
      <c r="E173" s="14">
        <f>'1-2'!B172</f>
        <v>5.28</v>
      </c>
      <c r="F173" s="25">
        <f t="shared" si="2"/>
        <v>5.3526011114164085</v>
      </c>
    </row>
    <row r="174" spans="1:6">
      <c r="A174" s="8">
        <f>'1-2'!A172</f>
        <v>35431</v>
      </c>
      <c r="B174">
        <f>'1-2'!G172</f>
        <v>2.4279056632916022E-2</v>
      </c>
      <c r="C174">
        <f>'1-2'!F172</f>
        <v>3.0352650280047619E-2</v>
      </c>
      <c r="D174" s="14">
        <f>'1-2'!B172</f>
        <v>5.28</v>
      </c>
      <c r="E174" s="14">
        <f>'1-2'!B173</f>
        <v>5.52</v>
      </c>
      <c r="F174" s="25">
        <f t="shared" si="2"/>
        <v>5.2194946029236302</v>
      </c>
    </row>
    <row r="175" spans="1:6">
      <c r="A175" s="8">
        <f>'1-2'!A173</f>
        <v>35521</v>
      </c>
      <c r="B175">
        <f>'1-2'!G173</f>
        <v>9.1855386966322762E-3</v>
      </c>
      <c r="C175">
        <f>'1-2'!F173</f>
        <v>5.9913709384642425E-2</v>
      </c>
      <c r="D175" s="14">
        <f>'1-2'!B173</f>
        <v>5.52</v>
      </c>
      <c r="E175" s="14">
        <f>'1-2'!B174</f>
        <v>5.53</v>
      </c>
      <c r="F175" s="25">
        <f t="shared" si="2"/>
        <v>5.624144745600276</v>
      </c>
    </row>
    <row r="176" spans="1:6">
      <c r="A176" s="8">
        <f>'1-2'!A174</f>
        <v>35612</v>
      </c>
      <c r="B176">
        <f>'1-2'!G174</f>
        <v>1.9950166044156753E-2</v>
      </c>
      <c r="C176">
        <f>'1-2'!F174</f>
        <v>5.0588239075325794E-2</v>
      </c>
      <c r="D176" s="14">
        <f>'1-2'!B174</f>
        <v>5.53</v>
      </c>
      <c r="E176" s="14">
        <f>'1-2'!B175</f>
        <v>5.51</v>
      </c>
      <c r="F176" s="25">
        <f t="shared" si="2"/>
        <v>5.6015647627734229</v>
      </c>
    </row>
    <row r="177" spans="1:6">
      <c r="A177" s="8">
        <f>'1-2'!A175</f>
        <v>35704</v>
      </c>
      <c r="B177">
        <f>'1-2'!G175</f>
        <v>2.1509229512207694E-2</v>
      </c>
      <c r="C177">
        <f>'1-2'!F175</f>
        <v>3.0912248696251074E-2</v>
      </c>
      <c r="D177" s="14">
        <f>'1-2'!B175</f>
        <v>5.51</v>
      </c>
      <c r="E177" s="14">
        <f>'1-2'!B176</f>
        <v>5.52</v>
      </c>
      <c r="F177" s="25">
        <f t="shared" si="2"/>
        <v>5.4323576676313285</v>
      </c>
    </row>
    <row r="178" spans="1:6">
      <c r="A178" s="8">
        <f>'1-2'!A176</f>
        <v>35796</v>
      </c>
      <c r="B178">
        <f>'1-2'!G176</f>
        <v>8.2306844378640925E-3</v>
      </c>
      <c r="C178">
        <f>'1-2'!F176</f>
        <v>3.9376302712166626E-2</v>
      </c>
      <c r="D178" s="14">
        <f>'1-2'!B176</f>
        <v>5.52</v>
      </c>
      <c r="E178" s="14">
        <f>'1-2'!B177</f>
        <v>5.5</v>
      </c>
      <c r="F178" s="25">
        <f t="shared" si="2"/>
        <v>5.4573681400180822</v>
      </c>
    </row>
    <row r="179" spans="1:6">
      <c r="A179" s="8">
        <f>'1-2'!A177</f>
        <v>35886</v>
      </c>
      <c r="B179">
        <f>'1-2'!G177</f>
        <v>1.3138891372631674E-2</v>
      </c>
      <c r="C179">
        <f>'1-2'!F177</f>
        <v>3.8607555279275084E-2</v>
      </c>
      <c r="D179" s="14">
        <f>'1-2'!B177</f>
        <v>5.5</v>
      </c>
      <c r="E179" s="14">
        <f>'1-2'!B178</f>
        <v>5.53</v>
      </c>
      <c r="F179" s="25">
        <f t="shared" si="2"/>
        <v>5.451320857490729</v>
      </c>
    </row>
    <row r="180" spans="1:6">
      <c r="A180" s="8">
        <f>'1-2'!A178</f>
        <v>35977</v>
      </c>
      <c r="B180">
        <f>'1-2'!G178</f>
        <v>2.047258227874783E-2</v>
      </c>
      <c r="C180">
        <f>'1-2'!F178</f>
        <v>5.2009284921755994E-2</v>
      </c>
      <c r="D180" s="14">
        <f>'1-2'!B178</f>
        <v>5.53</v>
      </c>
      <c r="E180" s="14">
        <f>'1-2'!B179</f>
        <v>4.8600000000000003</v>
      </c>
      <c r="F180" s="25">
        <f t="shared" si="2"/>
        <v>5.6148820519019331</v>
      </c>
    </row>
    <row r="181" spans="1:6">
      <c r="A181" s="8">
        <f>'1-2'!A179</f>
        <v>36069</v>
      </c>
      <c r="B181">
        <f>'1-2'!G179</f>
        <v>1.8711484502742827E-2</v>
      </c>
      <c r="C181">
        <f>'1-2'!F179</f>
        <v>6.5128433866742816E-2</v>
      </c>
      <c r="D181" s="14">
        <f>'1-2'!B179</f>
        <v>4.8600000000000003</v>
      </c>
      <c r="E181" s="14">
        <f>'1-2'!B180</f>
        <v>4.7300000000000004</v>
      </c>
      <c r="F181" s="25">
        <f t="shared" si="2"/>
        <v>5.0736175406810737</v>
      </c>
    </row>
    <row r="182" spans="1:6">
      <c r="A182" s="8">
        <f>'1-2'!A180</f>
        <v>36161</v>
      </c>
      <c r="B182">
        <f>'1-2'!G180</f>
        <v>1.4595626564639011E-2</v>
      </c>
      <c r="C182">
        <f>'1-2'!F180</f>
        <v>3.1816849508963081E-2</v>
      </c>
      <c r="D182" s="14">
        <f>'1-2'!B180</f>
        <v>4.7300000000000004</v>
      </c>
      <c r="E182" s="14">
        <f>'1-2'!B181</f>
        <v>4.75</v>
      </c>
      <c r="F182" s="25">
        <f t="shared" si="2"/>
        <v>4.669206972233229</v>
      </c>
    </row>
    <row r="183" spans="1:6">
      <c r="A183" s="8">
        <f>'1-2'!A181</f>
        <v>36251</v>
      </c>
      <c r="B183">
        <f>'1-2'!G181</f>
        <v>2.985196800546E-2</v>
      </c>
      <c r="C183">
        <f>'1-2'!F181</f>
        <v>3.2836606644263688E-2</v>
      </c>
      <c r="D183" s="14">
        <f>'1-2'!B181</f>
        <v>4.75</v>
      </c>
      <c r="E183" s="14">
        <f>'1-2'!B182</f>
        <v>5.09</v>
      </c>
      <c r="F183" s="25">
        <f t="shared" si="2"/>
        <v>4.7557896346455673</v>
      </c>
    </row>
    <row r="184" spans="1:6">
      <c r="A184" s="8">
        <f>'1-2'!A182</f>
        <v>36342</v>
      </c>
      <c r="B184">
        <f>'1-2'!G182</f>
        <v>2.9606908948647176E-2</v>
      </c>
      <c r="C184">
        <f>'1-2'!F182</f>
        <v>5.0043019258718763E-2</v>
      </c>
      <c r="D184" s="14">
        <f>'1-2'!B182</f>
        <v>5.09</v>
      </c>
      <c r="E184" s="14">
        <f>'1-2'!B183</f>
        <v>5.31</v>
      </c>
      <c r="F184" s="25">
        <f t="shared" si="2"/>
        <v>5.2154937568252411</v>
      </c>
    </row>
    <row r="185" spans="1:6">
      <c r="A185" s="8">
        <f>'1-2'!A183</f>
        <v>36434</v>
      </c>
      <c r="B185">
        <f>'1-2'!G183</f>
        <v>2.9389375819323459E-2</v>
      </c>
      <c r="C185">
        <f>'1-2'!F183</f>
        <v>6.8817071148634876E-2</v>
      </c>
      <c r="D185" s="14">
        <f>'1-2'!B183</f>
        <v>5.31</v>
      </c>
      <c r="E185" s="14">
        <f>'1-2'!B184</f>
        <v>5.68</v>
      </c>
      <c r="F185" s="25">
        <f t="shared" si="2"/>
        <v>5.573381602498074</v>
      </c>
    </row>
    <row r="186" spans="1:6">
      <c r="A186" s="8">
        <f>'1-2'!A184</f>
        <v>36526</v>
      </c>
      <c r="B186">
        <f>'1-2'!G184</f>
        <v>3.9393819185536375E-2</v>
      </c>
      <c r="C186">
        <f>'1-2'!F184</f>
        <v>1.1603417853893903E-2</v>
      </c>
      <c r="D186" s="14">
        <f>'1-2'!B184</f>
        <v>5.68</v>
      </c>
      <c r="E186" s="14">
        <f>'1-2'!B185</f>
        <v>6.27</v>
      </c>
      <c r="F186" s="25">
        <f t="shared" si="2"/>
        <v>5.5107403748486385</v>
      </c>
    </row>
    <row r="187" spans="1:6">
      <c r="A187" s="8">
        <f>'1-2'!A185</f>
        <v>36617</v>
      </c>
      <c r="B187">
        <f>'1-2'!G185</f>
        <v>3.1224081274483336E-2</v>
      </c>
      <c r="C187">
        <f>'1-2'!F185</f>
        <v>7.4835059173136403E-2</v>
      </c>
      <c r="D187" s="14">
        <f>'1-2'!B185</f>
        <v>6.27</v>
      </c>
      <c r="E187" s="14">
        <f>'1-2'!B186</f>
        <v>6.52</v>
      </c>
      <c r="F187" s="25">
        <f t="shared" si="2"/>
        <v>6.543266424610664</v>
      </c>
    </row>
    <row r="188" spans="1:6">
      <c r="A188" s="8">
        <f>'1-2'!A186</f>
        <v>36708</v>
      </c>
      <c r="B188">
        <f>'1-2'!G186</f>
        <v>3.6396299109368535E-2</v>
      </c>
      <c r="C188">
        <f>'1-2'!F186</f>
        <v>4.8253591140782056E-3</v>
      </c>
      <c r="D188" s="14">
        <f>'1-2'!B186</f>
        <v>6.52</v>
      </c>
      <c r="E188" s="14">
        <f>'1-2'!B187</f>
        <v>6.47</v>
      </c>
      <c r="F188" s="25">
        <f t="shared" si="2"/>
        <v>6.2458388827864582</v>
      </c>
    </row>
    <row r="189" spans="1:6">
      <c r="A189" s="8">
        <f>'1-2'!A187</f>
        <v>36800</v>
      </c>
      <c r="B189">
        <f>'1-2'!G187</f>
        <v>2.8407557631451762E-2</v>
      </c>
      <c r="C189">
        <f>'1-2'!F187</f>
        <v>2.2652016086873918E-2</v>
      </c>
      <c r="D189" s="14">
        <f>'1-2'!B187</f>
        <v>6.47</v>
      </c>
      <c r="E189" s="14">
        <f>'1-2'!B188</f>
        <v>5.59</v>
      </c>
      <c r="F189" s="25">
        <f t="shared" si="2"/>
        <v>6.3086033195239652</v>
      </c>
    </row>
    <row r="190" spans="1:6">
      <c r="A190" s="8">
        <f>'1-2'!A188</f>
        <v>36892</v>
      </c>
      <c r="B190">
        <f>'1-2'!G188</f>
        <v>3.8088671351482375E-2</v>
      </c>
      <c r="C190">
        <f>'1-2'!F188</f>
        <v>-1.1373247376893022E-2</v>
      </c>
      <c r="D190" s="14">
        <f>'1-2'!B188</f>
        <v>5.59</v>
      </c>
      <c r="E190" s="14">
        <f>'1-2'!B189</f>
        <v>4.33</v>
      </c>
      <c r="F190" s="25">
        <f t="shared" si="2"/>
        <v>5.2374554205927613</v>
      </c>
    </row>
    <row r="191" spans="1:6">
      <c r="A191" s="8">
        <f>'1-2'!A189</f>
        <v>36982</v>
      </c>
      <c r="B191">
        <f>'1-2'!G189</f>
        <v>2.7940844362867902E-2</v>
      </c>
      <c r="C191">
        <f>'1-2'!F189</f>
        <v>2.114103116385271E-2</v>
      </c>
      <c r="D191" s="14">
        <f>'1-2'!B189</f>
        <v>4.33</v>
      </c>
      <c r="E191" s="14">
        <f>'1-2'!B190</f>
        <v>3.5</v>
      </c>
      <c r="F191" s="25">
        <f t="shared" si="2"/>
        <v>4.2551939333610669</v>
      </c>
    </row>
    <row r="192" spans="1:6">
      <c r="A192" s="8">
        <f>'1-2'!A190</f>
        <v>37073</v>
      </c>
      <c r="B192">
        <f>'1-2'!G190</f>
        <v>1.1275045095841605E-2</v>
      </c>
      <c r="C192">
        <f>'1-2'!F190</f>
        <v>-1.2671205691676764E-2</v>
      </c>
      <c r="D192" s="14">
        <f>'1-2'!B190</f>
        <v>3.5</v>
      </c>
      <c r="E192" s="14">
        <f>'1-2'!B191</f>
        <v>2.13</v>
      </c>
      <c r="F192" s="25">
        <f t="shared" si="2"/>
        <v>3.1307681838280392</v>
      </c>
    </row>
    <row r="193" spans="1:6">
      <c r="A193" s="8">
        <f>'1-2'!A191</f>
        <v>37165</v>
      </c>
      <c r="B193">
        <f>'1-2'!G191</f>
        <v>-2.9960607708779115E-3</v>
      </c>
      <c r="C193">
        <f>'1-2'!F191</f>
        <v>1.1097369130036063E-2</v>
      </c>
      <c r="D193" s="14">
        <f>'1-2'!B191</f>
        <v>2.13</v>
      </c>
      <c r="E193" s="14">
        <f>'1-2'!B192</f>
        <v>1.73</v>
      </c>
      <c r="F193" s="25">
        <f t="shared" si="2"/>
        <v>1.9581704259785504</v>
      </c>
    </row>
    <row r="194" spans="1:6">
      <c r="A194" s="8">
        <f>'1-2'!A192</f>
        <v>37257</v>
      </c>
      <c r="B194">
        <f>'1-2'!G192</f>
        <v>1.2757100194385631E-2</v>
      </c>
      <c r="C194">
        <f>'1-2'!F192</f>
        <v>3.6666453332127452E-2</v>
      </c>
      <c r="D194" s="14">
        <f>'1-2'!B192</f>
        <v>1.73</v>
      </c>
      <c r="E194" s="14">
        <f>'1-2'!B193</f>
        <v>1.75</v>
      </c>
      <c r="F194" s="25">
        <f t="shared" si="2"/>
        <v>1.8413040350402152</v>
      </c>
    </row>
    <row r="195" spans="1:6">
      <c r="A195" s="8">
        <f>'1-2'!A193</f>
        <v>37347</v>
      </c>
      <c r="B195">
        <f>'1-2'!G193</f>
        <v>3.1325852206971663E-2</v>
      </c>
      <c r="C195">
        <f>'1-2'!F193</f>
        <v>2.1994743405729426E-2</v>
      </c>
      <c r="D195" s="14">
        <f>'1-2'!B193</f>
        <v>1.75</v>
      </c>
      <c r="E195" s="14">
        <f>'1-2'!B194</f>
        <v>1.74</v>
      </c>
      <c r="F195" s="25">
        <f t="shared" si="2"/>
        <v>1.8162059066137277</v>
      </c>
    </row>
    <row r="196" spans="1:6">
      <c r="A196" s="8">
        <f>'1-2'!A194</f>
        <v>37438</v>
      </c>
      <c r="B196">
        <f>'1-2'!G194</f>
        <v>2.1472682851637018E-2</v>
      </c>
      <c r="C196">
        <f>'1-2'!F194</f>
        <v>1.9436143592012844E-2</v>
      </c>
      <c r="D196" s="14">
        <f>'1-2'!B194</f>
        <v>1.74</v>
      </c>
      <c r="E196" s="14">
        <f>'1-2'!B195</f>
        <v>1.44</v>
      </c>
      <c r="F196" s="25">
        <f t="shared" si="2"/>
        <v>1.7479821475083934</v>
      </c>
    </row>
    <row r="197" spans="1:6">
      <c r="A197" s="8">
        <f>'1-2'!A195</f>
        <v>37530</v>
      </c>
      <c r="B197">
        <f>'1-2'!G195</f>
        <v>2.3584543904745372E-2</v>
      </c>
      <c r="C197">
        <f>'1-2'!F195</f>
        <v>2.530883810388383E-3</v>
      </c>
      <c r="D197" s="14">
        <f>'1-2'!B195</f>
        <v>1.44</v>
      </c>
      <c r="E197" s="14">
        <f>'1-2'!B196</f>
        <v>1.25</v>
      </c>
      <c r="F197" s="25">
        <f t="shared" si="2"/>
        <v>1.3360636470186746</v>
      </c>
    </row>
    <row r="198" spans="1:6">
      <c r="A198" s="8">
        <f>'1-2'!A196</f>
        <v>37622</v>
      </c>
      <c r="B198">
        <f>'1-2'!G196</f>
        <v>4.093582143217895E-2</v>
      </c>
      <c r="C198">
        <f>'1-2'!F196</f>
        <v>2.0680787127829257E-2</v>
      </c>
      <c r="D198" s="14">
        <f>'1-2'!B196</f>
        <v>1.25</v>
      </c>
      <c r="E198" s="14">
        <f>'1-2'!B197</f>
        <v>1.25</v>
      </c>
      <c r="F198" s="25">
        <f t="shared" ref="F198:F247" si="3">$F$2+$G$2*B198+$H$2*C198+$I$2*D198</f>
        <v>1.3666644004231749</v>
      </c>
    </row>
    <row r="199" spans="1:6">
      <c r="A199" s="8">
        <f>'1-2'!A197</f>
        <v>37712</v>
      </c>
      <c r="B199">
        <f>'1-2'!G197</f>
        <v>-6.5496120344113382E-3</v>
      </c>
      <c r="C199">
        <f>'1-2'!F197</f>
        <v>3.6939838519944965E-2</v>
      </c>
      <c r="D199" s="14">
        <f>'1-2'!B197</f>
        <v>1.25</v>
      </c>
      <c r="E199" s="14">
        <f>'1-2'!B198</f>
        <v>1.02</v>
      </c>
      <c r="F199" s="25">
        <f t="shared" si="3"/>
        <v>1.3107941927589501</v>
      </c>
    </row>
    <row r="200" spans="1:6">
      <c r="A200" s="8">
        <f>'1-2'!A198</f>
        <v>37803</v>
      </c>
      <c r="B200">
        <f>'1-2'!G198</f>
        <v>2.9736191368730101E-2</v>
      </c>
      <c r="C200">
        <f>'1-2'!F198</f>
        <v>6.6445758683142897E-2</v>
      </c>
      <c r="D200" s="14">
        <f>'1-2'!B198</f>
        <v>1.02</v>
      </c>
      <c r="E200" s="14">
        <f>'1-2'!B199</f>
        <v>1</v>
      </c>
      <c r="F200" s="25">
        <f t="shared" si="3"/>
        <v>1.4671845690839955</v>
      </c>
    </row>
    <row r="201" spans="1:6">
      <c r="A201" s="8">
        <f>'1-2'!A199</f>
        <v>37895</v>
      </c>
      <c r="B201">
        <f>'1-2'!G199</f>
        <v>1.5152927209190904E-2</v>
      </c>
      <c r="C201">
        <f>'1-2'!F199</f>
        <v>4.6481893701644281E-2</v>
      </c>
      <c r="D201" s="14">
        <f>'1-2'!B199</f>
        <v>1</v>
      </c>
      <c r="E201" s="14">
        <f>'1-2'!B200</f>
        <v>1</v>
      </c>
      <c r="F201" s="25">
        <f t="shared" si="3"/>
        <v>1.2328162659659765</v>
      </c>
    </row>
    <row r="202" spans="1:6">
      <c r="A202" s="8">
        <f>'1-2'!A200</f>
        <v>37987</v>
      </c>
      <c r="B202">
        <f>'1-2'!G200</f>
        <v>3.3714259395397218E-2</v>
      </c>
      <c r="C202">
        <f>'1-2'!F200</f>
        <v>2.2937059814120728E-2</v>
      </c>
      <c r="D202" s="14">
        <f>'1-2'!B200</f>
        <v>1</v>
      </c>
      <c r="E202" s="14">
        <f>'1-2'!B201</f>
        <v>1.01</v>
      </c>
      <c r="F202" s="25">
        <f t="shared" si="3"/>
        <v>1.1181791597629382</v>
      </c>
    </row>
    <row r="203" spans="1:6">
      <c r="A203" s="8">
        <f>'1-2'!A201</f>
        <v>38078</v>
      </c>
      <c r="B203">
        <f>'1-2'!G201</f>
        <v>3.13072634061844E-2</v>
      </c>
      <c r="C203">
        <f>'1-2'!F201</f>
        <v>2.9202661862478801E-2</v>
      </c>
      <c r="D203" s="14">
        <f>'1-2'!B201</f>
        <v>1.01</v>
      </c>
      <c r="E203" s="14">
        <f>'1-2'!B202</f>
        <v>1.43</v>
      </c>
      <c r="F203" s="25">
        <f t="shared" si="3"/>
        <v>1.1680804821714705</v>
      </c>
    </row>
    <row r="204" spans="1:6">
      <c r="A204" s="8">
        <f>'1-2'!A202</f>
        <v>38169</v>
      </c>
      <c r="B204">
        <f>'1-2'!G202</f>
        <v>2.542825899070271E-2</v>
      </c>
      <c r="C204">
        <f>'1-2'!F202</f>
        <v>3.6198816244087023E-2</v>
      </c>
      <c r="D204" s="14">
        <f>'1-2'!B202</f>
        <v>1.43</v>
      </c>
      <c r="E204" s="14">
        <f>'1-2'!B203</f>
        <v>1.95</v>
      </c>
      <c r="F204" s="25">
        <f t="shared" si="3"/>
        <v>1.6010218313302795</v>
      </c>
    </row>
    <row r="205" spans="1:6">
      <c r="A205" s="8">
        <f>'1-2'!A203</f>
        <v>38261</v>
      </c>
      <c r="B205">
        <f>'1-2'!G203</f>
        <v>4.2714191487821219E-2</v>
      </c>
      <c r="C205">
        <f>'1-2'!F203</f>
        <v>3.4440769695201733E-2</v>
      </c>
      <c r="D205" s="14">
        <f>'1-2'!B203</f>
        <v>1.95</v>
      </c>
      <c r="E205" s="14">
        <f>'1-2'!B204</f>
        <v>2.4700000000000002</v>
      </c>
      <c r="F205" s="25">
        <f t="shared" si="3"/>
        <v>2.149996335900751</v>
      </c>
    </row>
    <row r="206" spans="1:6">
      <c r="A206" s="8">
        <f>'1-2'!A204</f>
        <v>38353</v>
      </c>
      <c r="B206">
        <f>'1-2'!G204</f>
        <v>2.0158107321585961E-2</v>
      </c>
      <c r="C206">
        <f>'1-2'!F204</f>
        <v>4.2411135473070127E-2</v>
      </c>
      <c r="D206" s="14">
        <f>'1-2'!B204</f>
        <v>2.4700000000000002</v>
      </c>
      <c r="E206" s="14">
        <f>'1-2'!B205</f>
        <v>2.94</v>
      </c>
      <c r="F206" s="25">
        <f t="shared" si="3"/>
        <v>2.6210221239280189</v>
      </c>
    </row>
    <row r="207" spans="1:6">
      <c r="A207" s="8">
        <f>'1-2'!A205</f>
        <v>38443</v>
      </c>
      <c r="B207">
        <f>'1-2'!G205</f>
        <v>2.6940734013862929E-2</v>
      </c>
      <c r="C207">
        <f>'1-2'!F205</f>
        <v>2.0826453573489976E-2</v>
      </c>
      <c r="D207" s="14">
        <f>'1-2'!B205</f>
        <v>2.94</v>
      </c>
      <c r="E207" s="14">
        <f>'1-2'!B206</f>
        <v>3.46</v>
      </c>
      <c r="F207" s="25">
        <f t="shared" si="3"/>
        <v>2.924017165513046</v>
      </c>
    </row>
    <row r="208" spans="1:6">
      <c r="A208" s="8">
        <f>'1-2'!A206</f>
        <v>38534</v>
      </c>
      <c r="B208">
        <f>'1-2'!G206</f>
        <v>6.0124073441399972E-2</v>
      </c>
      <c r="C208">
        <f>'1-2'!F206</f>
        <v>3.3473469069943584E-2</v>
      </c>
      <c r="D208" s="14">
        <f>'1-2'!B206</f>
        <v>3.46</v>
      </c>
      <c r="E208" s="14">
        <f>'1-2'!B207</f>
        <v>3.98</v>
      </c>
      <c r="F208" s="25">
        <f t="shared" si="3"/>
        <v>3.6492827383612831</v>
      </c>
    </row>
    <row r="209" spans="1:6">
      <c r="A209" s="8">
        <f>'1-2'!A207</f>
        <v>38626</v>
      </c>
      <c r="B209">
        <f>'1-2'!G207</f>
        <v>3.7121215805837562E-2</v>
      </c>
      <c r="C209">
        <f>'1-2'!F207</f>
        <v>2.2773319681039798E-2</v>
      </c>
      <c r="D209" s="14">
        <f>'1-2'!B207</f>
        <v>3.98</v>
      </c>
      <c r="E209" s="14">
        <f>'1-2'!B208</f>
        <v>4.46</v>
      </c>
      <c r="F209" s="25">
        <f t="shared" si="3"/>
        <v>3.9703331776362178</v>
      </c>
    </row>
    <row r="210" spans="1:6">
      <c r="A210" s="8">
        <f>'1-2'!A208</f>
        <v>38718</v>
      </c>
      <c r="B210">
        <f>'1-2'!G208</f>
        <v>2.0789189796921955E-2</v>
      </c>
      <c r="C210">
        <f>'1-2'!F208</f>
        <v>4.777456124046308E-2</v>
      </c>
      <c r="D210" s="14">
        <f>'1-2'!B208</f>
        <v>4.46</v>
      </c>
      <c r="E210" s="14">
        <f>'1-2'!B209</f>
        <v>4.91</v>
      </c>
      <c r="F210" s="25">
        <f t="shared" si="3"/>
        <v>4.5626960482152121</v>
      </c>
    </row>
    <row r="211" spans="1:6">
      <c r="A211" s="8">
        <f>'1-2'!A209</f>
        <v>38808</v>
      </c>
      <c r="B211">
        <f>'1-2'!G209</f>
        <v>3.5934302668172845E-2</v>
      </c>
      <c r="C211">
        <f>'1-2'!F209</f>
        <v>1.1944118678281039E-2</v>
      </c>
      <c r="D211" s="14">
        <f>'1-2'!B209</f>
        <v>4.91</v>
      </c>
      <c r="E211" s="14">
        <f>'1-2'!B210</f>
        <v>5.25</v>
      </c>
      <c r="F211" s="25">
        <f t="shared" si="3"/>
        <v>4.766097330468571</v>
      </c>
    </row>
    <row r="212" spans="1:6">
      <c r="A212" s="8">
        <f>'1-2'!A210</f>
        <v>38899</v>
      </c>
      <c r="B212">
        <f>'1-2'!G210</f>
        <v>3.7583664640641889E-2</v>
      </c>
      <c r="C212">
        <f>'1-2'!F210</f>
        <v>3.562595723339852E-3</v>
      </c>
      <c r="D212" s="14">
        <f>'1-2'!B210</f>
        <v>5.25</v>
      </c>
      <c r="E212" s="14">
        <f>'1-2'!B211</f>
        <v>5.25</v>
      </c>
      <c r="F212" s="25">
        <f t="shared" si="3"/>
        <v>5.0300241653457043</v>
      </c>
    </row>
    <row r="213" spans="1:6">
      <c r="A213" s="8">
        <f>'1-2'!A211</f>
        <v>38991</v>
      </c>
      <c r="B213">
        <f>'1-2'!G211</f>
        <v>-1.6453783989545917E-2</v>
      </c>
      <c r="C213">
        <f>'1-2'!F211</f>
        <v>3.1187592977946862E-2</v>
      </c>
      <c r="D213" s="14">
        <f>'1-2'!B211</f>
        <v>5.25</v>
      </c>
      <c r="E213" s="14">
        <f>'1-2'!B212</f>
        <v>5.26</v>
      </c>
      <c r="F213" s="25">
        <f t="shared" si="3"/>
        <v>5.0388736281897888</v>
      </c>
    </row>
    <row r="214" spans="1:6">
      <c r="A214" s="8">
        <f>'1-2'!A212</f>
        <v>39083</v>
      </c>
      <c r="B214">
        <f>'1-2'!G212</f>
        <v>3.9031417529723528E-2</v>
      </c>
      <c r="C214">
        <f>'1-2'!F212</f>
        <v>2.4725826028721637E-3</v>
      </c>
      <c r="D214" s="14">
        <f>'1-2'!B212</f>
        <v>5.26</v>
      </c>
      <c r="E214" s="14">
        <f>'1-2'!B213</f>
        <v>5.25</v>
      </c>
      <c r="F214" s="25">
        <f t="shared" si="3"/>
        <v>5.036539900087341</v>
      </c>
    </row>
    <row r="215" spans="1:6">
      <c r="A215" s="8">
        <f>'1-2'!A213</f>
        <v>39173</v>
      </c>
      <c r="B215">
        <f>'1-2'!G213</f>
        <v>4.5047538024435139E-2</v>
      </c>
      <c r="C215">
        <f>'1-2'!F213</f>
        <v>3.0495975509374385E-2</v>
      </c>
      <c r="D215" s="14">
        <f>'1-2'!B213</f>
        <v>5.25</v>
      </c>
      <c r="E215" s="14">
        <f>'1-2'!B214</f>
        <v>5.07</v>
      </c>
      <c r="F215" s="25">
        <f t="shared" si="3"/>
        <v>5.2729349314350866</v>
      </c>
    </row>
    <row r="216" spans="1:6">
      <c r="A216" s="8">
        <f>'1-2'!A214</f>
        <v>39264</v>
      </c>
      <c r="B216">
        <f>'1-2'!G214</f>
        <v>2.5240694506420736E-2</v>
      </c>
      <c r="C216">
        <f>'1-2'!F214</f>
        <v>2.6812560935192294E-2</v>
      </c>
      <c r="D216" s="14">
        <f>'1-2'!B214</f>
        <v>5.07</v>
      </c>
      <c r="E216" s="14">
        <f>'1-2'!B215</f>
        <v>4.5</v>
      </c>
      <c r="F216" s="25">
        <f t="shared" si="3"/>
        <v>4.9949864364948109</v>
      </c>
    </row>
    <row r="217" spans="1:6">
      <c r="A217" s="8">
        <f>'1-2'!A215</f>
        <v>39356</v>
      </c>
      <c r="B217">
        <f>'1-2'!G215</f>
        <v>4.8773514388131455E-2</v>
      </c>
      <c r="C217">
        <f>'1-2'!F215</f>
        <v>1.4246447604702905E-2</v>
      </c>
      <c r="D217" s="14">
        <f>'1-2'!B215</f>
        <v>4.5</v>
      </c>
      <c r="E217" s="14">
        <f>'1-2'!B216</f>
        <v>3.18</v>
      </c>
      <c r="F217" s="25">
        <f t="shared" si="3"/>
        <v>4.4436229417713875</v>
      </c>
    </row>
    <row r="218" spans="1:6">
      <c r="A218" s="8">
        <f>'1-2'!A216</f>
        <v>39448</v>
      </c>
      <c r="B218">
        <f>'1-2'!G216</f>
        <v>4.3094496119502078E-2</v>
      </c>
      <c r="C218">
        <f>'1-2'!F216</f>
        <v>-2.7388473641380494E-2</v>
      </c>
      <c r="D218" s="14">
        <f>'1-2'!B216</f>
        <v>3.18</v>
      </c>
      <c r="E218" s="14">
        <f>'1-2'!B217</f>
        <v>2.09</v>
      </c>
      <c r="F218" s="25">
        <f t="shared" si="3"/>
        <v>2.8328730447122492</v>
      </c>
    </row>
    <row r="219" spans="1:6">
      <c r="A219" s="8">
        <f>'1-2'!A217</f>
        <v>39539</v>
      </c>
      <c r="B219">
        <f>'1-2'!G217</f>
        <v>5.1701832079493242E-2</v>
      </c>
      <c r="C219">
        <f>'1-2'!F217</f>
        <v>1.9803811610289587E-2</v>
      </c>
      <c r="D219" s="14">
        <f>'1-2'!B217</f>
        <v>2.09</v>
      </c>
      <c r="E219" s="14">
        <f>'1-2'!B218</f>
        <v>1.94</v>
      </c>
      <c r="F219" s="25">
        <f t="shared" si="3"/>
        <v>2.2022247608968377</v>
      </c>
    </row>
    <row r="220" spans="1:6">
      <c r="A220" s="8">
        <f>'1-2'!A218</f>
        <v>39630</v>
      </c>
      <c r="B220">
        <f>'1-2'!G218</f>
        <v>6.119838802123935E-2</v>
      </c>
      <c r="C220">
        <f>'1-2'!F218</f>
        <v>-1.9239695441718128E-2</v>
      </c>
      <c r="D220" s="14">
        <f>'1-2'!B218</f>
        <v>1.94</v>
      </c>
      <c r="E220" s="14">
        <f>'1-2'!B219</f>
        <v>0.51</v>
      </c>
      <c r="F220" s="25">
        <f t="shared" si="3"/>
        <v>1.7862651882088727</v>
      </c>
    </row>
    <row r="221" spans="1:6">
      <c r="A221" s="8">
        <f>'1-2'!A219</f>
        <v>39722</v>
      </c>
      <c r="B221">
        <f>'1-2'!G219</f>
        <v>-9.2666666494857622E-2</v>
      </c>
      <c r="C221">
        <f>'1-2'!F219</f>
        <v>-8.5409405995059431E-2</v>
      </c>
      <c r="D221" s="14">
        <f>'1-2'!B219</f>
        <v>0.51</v>
      </c>
      <c r="E221" s="14">
        <f>'1-2'!B220</f>
        <v>0.18</v>
      </c>
      <c r="F221" s="25">
        <f t="shared" si="3"/>
        <v>-0.70131453042317604</v>
      </c>
    </row>
    <row r="222" spans="1:6">
      <c r="A222" s="8">
        <f>'1-2'!A220</f>
        <v>39814</v>
      </c>
      <c r="B222">
        <f>'1-2'!G220</f>
        <v>-2.7609810553298846E-2</v>
      </c>
      <c r="C222">
        <f>'1-2'!F220</f>
        <v>-5.5817429633846088E-2</v>
      </c>
      <c r="D222" s="14">
        <f>'1-2'!B220</f>
        <v>0.18</v>
      </c>
      <c r="E222" s="14">
        <f>'1-2'!B221</f>
        <v>0.18</v>
      </c>
      <c r="F222" s="25">
        <f t="shared" si="3"/>
        <v>-0.527483603228875</v>
      </c>
    </row>
    <row r="223" spans="1:6">
      <c r="A223" s="8">
        <f>'1-2'!A221</f>
        <v>39904</v>
      </c>
      <c r="B223">
        <f>'1-2'!G221</f>
        <v>2.1207652670705891E-2</v>
      </c>
      <c r="C223">
        <f>'1-2'!F221</f>
        <v>-5.4019068027693299E-3</v>
      </c>
      <c r="D223" s="14">
        <f>'1-2'!B221</f>
        <v>0.18</v>
      </c>
      <c r="E223" s="14">
        <f>'1-2'!B222</f>
        <v>0.16</v>
      </c>
      <c r="F223" s="25">
        <f t="shared" si="3"/>
        <v>6.2939803618765305E-2</v>
      </c>
    </row>
    <row r="224" spans="1:6">
      <c r="A224" s="8">
        <f>'1-2'!A222</f>
        <v>39995</v>
      </c>
      <c r="B224">
        <f>'1-2'!G222</f>
        <v>3.4268521899650878E-2</v>
      </c>
      <c r="C224">
        <f>'1-2'!F222</f>
        <v>1.3046770566716949E-2</v>
      </c>
      <c r="D224" s="14">
        <f>'1-2'!B222</f>
        <v>0.16</v>
      </c>
      <c r="E224" s="14">
        <f>'1-2'!B223</f>
        <v>0.12</v>
      </c>
      <c r="F224" s="25">
        <f t="shared" si="3"/>
        <v>0.24122511069242958</v>
      </c>
    </row>
    <row r="225" spans="1:6">
      <c r="A225" s="8">
        <f>'1-2'!A223</f>
        <v>40087</v>
      </c>
      <c r="B225">
        <f>'1-2'!G223</f>
        <v>3.1195373366138514E-2</v>
      </c>
      <c r="C225">
        <f>'1-2'!F223</f>
        <v>3.8529339786477483E-2</v>
      </c>
      <c r="D225" s="14">
        <f>'1-2'!B223</f>
        <v>0.12</v>
      </c>
      <c r="E225" s="14">
        <f>'1-2'!B224</f>
        <v>0.13</v>
      </c>
      <c r="F225" s="25">
        <f t="shared" si="3"/>
        <v>0.39345133266940513</v>
      </c>
    </row>
    <row r="226" spans="1:6">
      <c r="A226" s="8">
        <f>'1-2'!A224</f>
        <v>40179</v>
      </c>
      <c r="B226">
        <f>'1-2'!G224</f>
        <v>6.3351179437804708E-3</v>
      </c>
      <c r="C226">
        <f>'1-2'!F224</f>
        <v>1.7264416937958136E-2</v>
      </c>
      <c r="D226" s="14">
        <f>'1-2'!B224</f>
        <v>0.13</v>
      </c>
      <c r="E226" s="14">
        <f>'1-2'!B225</f>
        <v>0.19</v>
      </c>
      <c r="F226" s="25">
        <f t="shared" si="3"/>
        <v>0.13731601517613745</v>
      </c>
    </row>
    <row r="227" spans="1:6">
      <c r="A227" s="8">
        <f>'1-2'!A225</f>
        <v>40269</v>
      </c>
      <c r="B227">
        <f>'1-2'!G225</f>
        <v>-1.4171638007673955E-3</v>
      </c>
      <c r="C227">
        <f>'1-2'!F225</f>
        <v>3.8459344955545781E-2</v>
      </c>
      <c r="D227" s="14">
        <f>'1-2'!B225</f>
        <v>0.19</v>
      </c>
      <c r="E227" s="14">
        <f>'1-2'!B226</f>
        <v>0.19</v>
      </c>
      <c r="F227" s="25">
        <f t="shared" si="3"/>
        <v>0.33258296767359796</v>
      </c>
    </row>
    <row r="228" spans="1:6">
      <c r="A228" s="8">
        <f>'1-2'!A226</f>
        <v>40360</v>
      </c>
      <c r="B228">
        <f>'1-2'!G226</f>
        <v>1.1708733152542826E-2</v>
      </c>
      <c r="C228">
        <f>'1-2'!F226</f>
        <v>2.6926843913287653E-2</v>
      </c>
      <c r="D228" s="14">
        <f>'1-2'!B226</f>
        <v>0.19</v>
      </c>
      <c r="E228" s="14">
        <f>'1-2'!B227</f>
        <v>0.19</v>
      </c>
      <c r="F228" s="25">
        <f t="shared" si="3"/>
        <v>0.29214670685087563</v>
      </c>
    </row>
    <row r="229" spans="1:6">
      <c r="A229" s="8">
        <f>'1-2'!A227</f>
        <v>40452</v>
      </c>
      <c r="B229">
        <f>'1-2'!G227</f>
        <v>3.2264652248264303E-2</v>
      </c>
      <c r="C229">
        <f>'1-2'!F227</f>
        <v>2.5113816149847354E-2</v>
      </c>
      <c r="D229" s="14">
        <f>'1-2'!B227</f>
        <v>0.19</v>
      </c>
      <c r="E229" s="14">
        <f>'1-2'!B228</f>
        <v>0.16</v>
      </c>
      <c r="F229" s="25">
        <f t="shared" si="3"/>
        <v>0.35781901689399609</v>
      </c>
    </row>
    <row r="230" spans="1:6">
      <c r="A230" s="8">
        <f>'1-2'!A228</f>
        <v>40544</v>
      </c>
      <c r="B230">
        <f>'1-2'!G228</f>
        <v>4.2252351639221815E-2</v>
      </c>
      <c r="C230">
        <f>'1-2'!F228</f>
        <v>-1.547940751995072E-2</v>
      </c>
      <c r="D230" s="14">
        <f>'1-2'!B228</f>
        <v>0.16</v>
      </c>
      <c r="E230" s="14">
        <f>'1-2'!B229</f>
        <v>0.09</v>
      </c>
      <c r="F230" s="25">
        <f t="shared" si="3"/>
        <v>4.5838275675389742E-2</v>
      </c>
    </row>
    <row r="231" spans="1:6">
      <c r="A231" s="8">
        <f>'1-2'!A229</f>
        <v>40634</v>
      </c>
      <c r="B231">
        <f>'1-2'!G229</f>
        <v>4.5820008347906803E-2</v>
      </c>
      <c r="C231">
        <f>'1-2'!F229</f>
        <v>2.9004944487892467E-2</v>
      </c>
      <c r="D231" s="14">
        <f>'1-2'!B229</f>
        <v>0.09</v>
      </c>
      <c r="E231" s="14">
        <f>'1-2'!B230</f>
        <v>0.08</v>
      </c>
      <c r="F231" s="25">
        <f t="shared" si="3"/>
        <v>0.34620373715859276</v>
      </c>
    </row>
    <row r="232" spans="1:6">
      <c r="A232" s="8">
        <f>'1-2'!A230</f>
        <v>40725</v>
      </c>
      <c r="B232">
        <f>'1-2'!G230</f>
        <v>2.6078037731266431E-2</v>
      </c>
      <c r="C232">
        <f>'1-2'!F230</f>
        <v>8.3970081518939862E-3</v>
      </c>
      <c r="D232" s="14">
        <f>'1-2'!B230</f>
        <v>0.08</v>
      </c>
      <c r="E232" s="14">
        <f>'1-2'!B231</f>
        <v>7.0000000000000007E-2</v>
      </c>
      <c r="F232" s="25">
        <f t="shared" si="3"/>
        <v>9.6159065410547653E-2</v>
      </c>
    </row>
    <row r="233" spans="1:6">
      <c r="A233" s="8">
        <f>'1-2'!A231</f>
        <v>40817</v>
      </c>
      <c r="B233">
        <f>'1-2'!G231</f>
        <v>1.7285508816191779E-2</v>
      </c>
      <c r="C233">
        <f>'1-2'!F231</f>
        <v>4.4804747631740083E-2</v>
      </c>
      <c r="D233" s="14">
        <f>'1-2'!B231</f>
        <v>7.0000000000000007E-2</v>
      </c>
      <c r="E233" s="14">
        <f>'1-2'!B232</f>
        <v>0.1</v>
      </c>
      <c r="F233" s="25">
        <f t="shared" si="3"/>
        <v>0.34144103661669156</v>
      </c>
    </row>
    <row r="234" spans="1:6">
      <c r="A234" s="8">
        <f>'1-2'!A232</f>
        <v>40909</v>
      </c>
      <c r="B234">
        <f>'1-2'!G232</f>
        <v>2.2225158805538377E-2</v>
      </c>
      <c r="C234">
        <f>'1-2'!F232</f>
        <v>2.6429415111761022E-2</v>
      </c>
      <c r="D234" s="14">
        <f>'1-2'!B232</f>
        <v>0.1</v>
      </c>
      <c r="E234" s="14">
        <f>'1-2'!B233</f>
        <v>0.15</v>
      </c>
      <c r="F234" s="25">
        <f t="shared" si="3"/>
        <v>0.24338229006965911</v>
      </c>
    </row>
    <row r="235" spans="1:6">
      <c r="A235" s="8">
        <f>'1-2'!A233</f>
        <v>41000</v>
      </c>
      <c r="B235">
        <f>'1-2'!G233</f>
        <v>9.7645532386755225E-3</v>
      </c>
      <c r="C235">
        <f>'1-2'!F233</f>
        <v>1.8634181951007977E-2</v>
      </c>
      <c r="D235" s="14">
        <f>'1-2'!B233</f>
        <v>0.15</v>
      </c>
      <c r="E235" s="14">
        <f>'1-2'!B234</f>
        <v>0.14000000000000001</v>
      </c>
      <c r="F235" s="25">
        <f t="shared" si="3"/>
        <v>0.18061085878106201</v>
      </c>
    </row>
    <row r="236" spans="1:6">
      <c r="A236" s="8">
        <f>'1-2'!A234</f>
        <v>41091</v>
      </c>
      <c r="B236">
        <f>'1-2'!G234</f>
        <v>1.7526792326399903E-2</v>
      </c>
      <c r="C236">
        <f>'1-2'!F234</f>
        <v>4.7880512625935318E-3</v>
      </c>
      <c r="D236" s="14">
        <f>'1-2'!B234</f>
        <v>0.14000000000000001</v>
      </c>
      <c r="E236" s="14">
        <f>'1-2'!B235</f>
        <v>0.16</v>
      </c>
      <c r="F236" s="25">
        <f t="shared" si="3"/>
        <v>9.1382782678635963E-2</v>
      </c>
    </row>
    <row r="237" spans="1:6">
      <c r="A237" s="8">
        <f>'1-2'!A235</f>
        <v>41183</v>
      </c>
      <c r="B237">
        <f>'1-2'!G235</f>
        <v>2.6069232734346717E-2</v>
      </c>
      <c r="C237">
        <f>'1-2'!F235</f>
        <v>9.1012218782919087E-4</v>
      </c>
      <c r="D237" s="14">
        <f>'1-2'!B235</f>
        <v>0.16</v>
      </c>
      <c r="E237" s="14">
        <f>'1-2'!B236</f>
        <v>0.14000000000000001</v>
      </c>
      <c r="F237" s="25">
        <f t="shared" si="3"/>
        <v>0.11292894876883242</v>
      </c>
    </row>
    <row r="238" spans="1:6">
      <c r="A238" s="8">
        <f>'1-2'!A236</f>
        <v>41275</v>
      </c>
      <c r="B238">
        <f>'1-2'!G236</f>
        <v>1.3720719422456645E-2</v>
      </c>
      <c r="C238">
        <f>'1-2'!F236</f>
        <v>1.8909621326133875E-2</v>
      </c>
      <c r="D238" s="14">
        <f>'1-2'!B236</f>
        <v>0.14000000000000001</v>
      </c>
      <c r="E238" s="14">
        <f>'1-2'!B237</f>
        <v>0.12</v>
      </c>
      <c r="F238" s="25">
        <f t="shared" si="3"/>
        <v>0.18867647475667662</v>
      </c>
    </row>
    <row r="239" spans="1:6">
      <c r="A239" s="8">
        <f>'1-2'!A237</f>
        <v>41365</v>
      </c>
      <c r="B239">
        <f>'1-2'!G237</f>
        <v>-1.4130439612230934E-3</v>
      </c>
      <c r="C239">
        <f>'1-2'!F237</f>
        <v>1.1112051439423974E-2</v>
      </c>
      <c r="D239" s="14">
        <f>'1-2'!B237</f>
        <v>0.12</v>
      </c>
      <c r="E239" s="14">
        <f>'1-2'!B238</f>
        <v>0.08</v>
      </c>
      <c r="F239" s="25">
        <f t="shared" si="3"/>
        <v>4.8758609855220097E-2</v>
      </c>
    </row>
    <row r="240" spans="1:6">
      <c r="A240" s="8">
        <f>'1-2'!A238</f>
        <v>41456</v>
      </c>
      <c r="B240">
        <f>'1-2'!G238</f>
        <v>2.2463327424736165E-2</v>
      </c>
      <c r="C240">
        <f>'1-2'!F238</f>
        <v>2.9362553349192633E-2</v>
      </c>
      <c r="D240" s="14">
        <f>'1-2'!B238</f>
        <v>0.08</v>
      </c>
      <c r="E240" s="14">
        <f>'1-2'!B239</f>
        <v>0.09</v>
      </c>
      <c r="F240" s="25">
        <f t="shared" si="3"/>
        <v>0.24853608146436873</v>
      </c>
    </row>
    <row r="241" spans="1:6">
      <c r="A241" s="8">
        <f>'1-2'!A239</f>
        <v>41548</v>
      </c>
      <c r="B241">
        <f>'1-2'!G239</f>
        <v>1.4097473542376778E-2</v>
      </c>
      <c r="C241">
        <f>'1-2'!F239</f>
        <v>3.7506768642165615E-2</v>
      </c>
      <c r="D241" s="14">
        <f>'1-2'!B239</f>
        <v>0.09</v>
      </c>
      <c r="E241" s="14">
        <f>'1-2'!B240</f>
        <v>7.0000000000000007E-2</v>
      </c>
      <c r="F241" s="25">
        <f t="shared" si="3"/>
        <v>0.29014249783523305</v>
      </c>
    </row>
    <row r="242" spans="1:6">
      <c r="A242" s="8">
        <f>'1-2'!A240</f>
        <v>41640</v>
      </c>
      <c r="B242">
        <f>'1-2'!G240</f>
        <v>2.0645734641216669E-2</v>
      </c>
      <c r="C242">
        <f>'1-2'!F240</f>
        <v>-9.2992571991770186E-3</v>
      </c>
      <c r="D242" s="14">
        <f>'1-2'!B240</f>
        <v>7.0000000000000007E-2</v>
      </c>
      <c r="E242" s="14">
        <f>'1-2'!B241</f>
        <v>0.09</v>
      </c>
      <c r="F242" s="25">
        <f t="shared" si="3"/>
        <v>-7.5031039300637703E-2</v>
      </c>
    </row>
    <row r="243" spans="1:6">
      <c r="A243" s="8">
        <f>'1-2'!A241</f>
        <v>41730</v>
      </c>
      <c r="B243">
        <f>'1-2'!G241</f>
        <v>2.4070998020318708E-2</v>
      </c>
      <c r="C243">
        <f>'1-2'!F241</f>
        <v>4.46720045332724E-2</v>
      </c>
      <c r="D243" s="14">
        <f>'1-2'!B241</f>
        <v>0.09</v>
      </c>
      <c r="E243" s="14">
        <f>'1-2'!B242</f>
        <v>0.09</v>
      </c>
      <c r="F243" s="25">
        <f t="shared" si="3"/>
        <v>0.38587876108800562</v>
      </c>
    </row>
    <row r="244" spans="1:6">
      <c r="A244" s="8">
        <f>'1-2'!A242</f>
        <v>41821</v>
      </c>
      <c r="B244">
        <f>'1-2'!G242</f>
        <v>1.1770914289137914E-2</v>
      </c>
      <c r="C244">
        <f>'1-2'!F242</f>
        <v>4.1864237031249814E-2</v>
      </c>
      <c r="D244" s="14">
        <f>'1-2'!B242</f>
        <v>0.09</v>
      </c>
      <c r="E244" s="14">
        <f>'1-2'!B243</f>
        <v>0.1</v>
      </c>
      <c r="F244" s="25">
        <f t="shared" si="3"/>
        <v>0.31567662377880173</v>
      </c>
    </row>
    <row r="245" spans="1:6">
      <c r="A245" s="8">
        <f>'1-2'!A243</f>
        <v>41913</v>
      </c>
      <c r="B245">
        <f>'1-2'!G243</f>
        <v>-8.5802396679339095E-3</v>
      </c>
      <c r="C245">
        <f>'1-2'!F243</f>
        <v>2.0508918244408782E-2</v>
      </c>
      <c r="D245" s="14">
        <f>'1-2'!B243</f>
        <v>0.1</v>
      </c>
      <c r="E245" s="14">
        <f>'1-2'!B244</f>
        <v>0.11</v>
      </c>
      <c r="F245" s="25">
        <f t="shared" si="3"/>
        <v>7.6386905037443956E-2</v>
      </c>
    </row>
    <row r="246" spans="1:6">
      <c r="A246" s="8">
        <f>'1-2'!A244</f>
        <v>42005</v>
      </c>
      <c r="B246">
        <f>'1-2'!G244</f>
        <v>-3.1069367361576072E-2</v>
      </c>
      <c r="C246">
        <f>'1-2'!F244</f>
        <v>6.4091672207471587E-3</v>
      </c>
      <c r="D246" s="14">
        <f>'1-2'!B244</f>
        <v>0.11</v>
      </c>
      <c r="E246" s="14">
        <f>'1-2'!B245</f>
        <v>0.12</v>
      </c>
      <c r="F246" s="25">
        <f t="shared" si="3"/>
        <v>-0.11362458311064798</v>
      </c>
    </row>
    <row r="247" spans="1:6">
      <c r="A247" s="8">
        <f>'1-2'!A245</f>
        <v>42095</v>
      </c>
      <c r="B247">
        <f>'1-2'!G245</f>
        <v>2.934773211911855E-2</v>
      </c>
      <c r="C247">
        <f>'1-2'!F245</f>
        <v>3.8461243266504928E-2</v>
      </c>
      <c r="D247" s="14">
        <f>'1-2'!B245</f>
        <v>0.12</v>
      </c>
      <c r="E247" s="14">
        <f>'1-2'!B246</f>
        <v>0.14000000000000001</v>
      </c>
      <c r="F247" s="25">
        <f t="shared" si="3"/>
        <v>0.38571397222113851</v>
      </c>
    </row>
    <row r="248" spans="1:6">
      <c r="A248" s="8"/>
    </row>
    <row r="249" spans="1:6">
      <c r="A249" s="8"/>
    </row>
    <row r="250" spans="1:6">
      <c r="A250" s="8"/>
    </row>
    <row r="251" spans="1:6">
      <c r="A251" s="8"/>
    </row>
    <row r="252" spans="1:6">
      <c r="A252" s="8"/>
    </row>
    <row r="253" spans="1:6">
      <c r="A253" s="8"/>
    </row>
    <row r="254" spans="1:6">
      <c r="A254" s="8"/>
    </row>
    <row r="255" spans="1:6">
      <c r="A255" s="8"/>
    </row>
    <row r="256" spans="1:6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  <row r="706" spans="1:1">
      <c r="A706" s="8"/>
    </row>
    <row r="707" spans="1:1">
      <c r="A707" s="8"/>
    </row>
    <row r="708" spans="1:1">
      <c r="A70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5"/>
  <sheetViews>
    <sheetView workbookViewId="0">
      <selection activeCell="H16" sqref="H16"/>
    </sheetView>
  </sheetViews>
  <sheetFormatPr defaultRowHeight="15"/>
  <cols>
    <col min="1" max="1" width="15" bestFit="1" customWidth="1"/>
    <col min="2" max="2" width="16" bestFit="1" customWidth="1"/>
    <col min="3" max="3" width="10.7109375" bestFit="1" customWidth="1"/>
    <col min="5" max="5" width="14" bestFit="1" customWidth="1"/>
    <col min="6" max="7" width="17.42578125" bestFit="1" customWidth="1"/>
    <col min="8" max="8" width="13.85546875" bestFit="1" customWidth="1"/>
    <col min="10" max="10" width="20.5703125" bestFit="1" customWidth="1"/>
    <col min="11" max="11" width="12.7109375" bestFit="1" customWidth="1"/>
    <col min="12" max="12" width="14.5703125" bestFit="1" customWidth="1"/>
    <col min="13" max="13" width="12.7109375" bestFit="1" customWidth="1"/>
  </cols>
  <sheetData>
    <row r="1" spans="1:15" ht="30">
      <c r="A1" s="7" t="s">
        <v>0</v>
      </c>
      <c r="B1" t="s">
        <v>10</v>
      </c>
      <c r="C1" t="s">
        <v>5</v>
      </c>
      <c r="D1" t="s">
        <v>4</v>
      </c>
      <c r="E1" t="s">
        <v>11</v>
      </c>
      <c r="F1" s="24" t="s">
        <v>48</v>
      </c>
      <c r="G1" s="24" t="s">
        <v>49</v>
      </c>
      <c r="H1" s="24" t="s">
        <v>50</v>
      </c>
    </row>
    <row r="2" spans="1:15">
      <c r="A2" s="8">
        <f>'1-2'!A3</f>
        <v>19998</v>
      </c>
      <c r="B2" s="14">
        <f>'1-2'!B4</f>
        <v>1.34</v>
      </c>
      <c r="C2">
        <f>'1-2'!G3</f>
        <v>-1.238876300520381E-2</v>
      </c>
      <c r="D2">
        <f>'1-2'!F3</f>
        <v>7.7236520430723099E-2</v>
      </c>
      <c r="E2" s="14">
        <f>'1-2'!B3</f>
        <v>0.99</v>
      </c>
      <c r="F2">
        <v>0</v>
      </c>
      <c r="G2">
        <v>0</v>
      </c>
      <c r="H2">
        <v>0</v>
      </c>
      <c r="J2" t="s">
        <v>12</v>
      </c>
    </row>
    <row r="3" spans="1:15" ht="15.75" thickBot="1">
      <c r="A3" s="8">
        <f>'1-2'!A4</f>
        <v>20090</v>
      </c>
      <c r="B3" s="14">
        <f>'1-2'!B5</f>
        <v>1.5</v>
      </c>
      <c r="C3">
        <f>'1-2'!G4</f>
        <v>5.3781520707148235E-3</v>
      </c>
      <c r="D3">
        <f>'1-2'!F4</f>
        <v>0.11260685822272504</v>
      </c>
      <c r="E3" s="14">
        <f>'1-2'!B4</f>
        <v>1.34</v>
      </c>
      <c r="F3">
        <v>1</v>
      </c>
      <c r="G3">
        <v>0</v>
      </c>
      <c r="H3">
        <v>0</v>
      </c>
    </row>
    <row r="4" spans="1:15">
      <c r="A4" s="8">
        <f>'1-2'!A5</f>
        <v>20180</v>
      </c>
      <c r="B4" s="14">
        <f>'1-2'!B6</f>
        <v>1.94</v>
      </c>
      <c r="C4">
        <f>'1-2'!G5</f>
        <v>-5.3781520707145859E-3</v>
      </c>
      <c r="D4">
        <f>'1-2'!F5</f>
        <v>6.4606952161473899E-2</v>
      </c>
      <c r="E4" s="14">
        <f>'1-2'!B5</f>
        <v>1.5</v>
      </c>
      <c r="F4">
        <v>0</v>
      </c>
      <c r="G4">
        <v>1</v>
      </c>
      <c r="H4">
        <v>0</v>
      </c>
      <c r="J4" s="18" t="s">
        <v>13</v>
      </c>
      <c r="K4" s="18"/>
    </row>
    <row r="5" spans="1:15">
      <c r="A5" s="8">
        <f>'1-2'!A6</f>
        <v>20271</v>
      </c>
      <c r="B5" s="14">
        <f>'1-2'!B7</f>
        <v>2.36</v>
      </c>
      <c r="C5">
        <f>'1-2'!G6</f>
        <v>2.9887549490771508E-3</v>
      </c>
      <c r="D5">
        <f>'1-2'!F6</f>
        <v>5.3318583903785653E-2</v>
      </c>
      <c r="E5" s="14">
        <f>'1-2'!B6</f>
        <v>1.94</v>
      </c>
      <c r="F5">
        <v>0</v>
      </c>
      <c r="G5">
        <v>0</v>
      </c>
      <c r="H5">
        <v>1</v>
      </c>
      <c r="J5" s="15" t="s">
        <v>14</v>
      </c>
      <c r="K5" s="15">
        <v>0.9723487805014146</v>
      </c>
    </row>
    <row r="6" spans="1:15">
      <c r="A6" s="8">
        <f>'1-2'!A7</f>
        <v>20363</v>
      </c>
      <c r="B6" s="14">
        <f>'1-2'!B8</f>
        <v>2.48</v>
      </c>
      <c r="C6">
        <f>'1-2'!G7</f>
        <v>1.1932738088414682E-2</v>
      </c>
      <c r="D6">
        <f>'1-2'!F7</f>
        <v>2.4094285551602798E-2</v>
      </c>
      <c r="E6" s="14">
        <f>'1-2'!B7</f>
        <v>2.36</v>
      </c>
      <c r="F6">
        <v>0</v>
      </c>
      <c r="G6">
        <v>0</v>
      </c>
      <c r="H6">
        <v>0</v>
      </c>
      <c r="J6" s="15" t="s">
        <v>15</v>
      </c>
      <c r="K6" s="15">
        <v>0.94546215094258812</v>
      </c>
    </row>
    <row r="7" spans="1:15">
      <c r="A7" s="8">
        <f>'1-2'!A8</f>
        <v>20455</v>
      </c>
      <c r="B7" s="14">
        <f>'1-2'!B9</f>
        <v>2.69</v>
      </c>
      <c r="C7">
        <f>'1-2'!G8</f>
        <v>4.4678593415378395E-4</v>
      </c>
      <c r="D7">
        <f>'1-2'!F8</f>
        <v>-1.5565343558754913E-2</v>
      </c>
      <c r="E7" s="14">
        <f>'1-2'!B8</f>
        <v>2.48</v>
      </c>
      <c r="F7">
        <v>1</v>
      </c>
      <c r="G7">
        <v>0</v>
      </c>
      <c r="H7">
        <v>0</v>
      </c>
      <c r="J7" s="15" t="s">
        <v>16</v>
      </c>
      <c r="K7" s="15">
        <v>0.94407559545807762</v>
      </c>
    </row>
    <row r="8" spans="1:15">
      <c r="A8" s="8">
        <f>'1-2'!A9</f>
        <v>20546</v>
      </c>
      <c r="B8" s="14">
        <f>'1-2'!B10</f>
        <v>2.81</v>
      </c>
      <c r="C8">
        <f>'1-2'!G9</f>
        <v>2.6272428716256718E-2</v>
      </c>
      <c r="D8">
        <f>'1-2'!F9</f>
        <v>3.2932649310476736E-2</v>
      </c>
      <c r="E8" s="14">
        <f>'1-2'!B9</f>
        <v>2.69</v>
      </c>
      <c r="F8">
        <v>0</v>
      </c>
      <c r="G8">
        <v>1</v>
      </c>
      <c r="H8">
        <v>0</v>
      </c>
      <c r="J8" s="15" t="s">
        <v>17</v>
      </c>
      <c r="K8" s="15">
        <v>0.84247158377257758</v>
      </c>
    </row>
    <row r="9" spans="1:15" ht="15.75" thickBot="1">
      <c r="A9" s="8">
        <f>'1-2'!A10</f>
        <v>20637</v>
      </c>
      <c r="B9" s="14">
        <f>'1-2'!B11</f>
        <v>2.93</v>
      </c>
      <c r="C9">
        <f>'1-2'!G10</f>
        <v>4.1211682942642748E-2</v>
      </c>
      <c r="D9">
        <f>'1-2'!F10</f>
        <v>-3.295424203588197E-3</v>
      </c>
      <c r="E9" s="14">
        <f>'1-2'!B10</f>
        <v>2.81</v>
      </c>
      <c r="F9">
        <v>0</v>
      </c>
      <c r="G9">
        <v>0</v>
      </c>
      <c r="H9">
        <v>1</v>
      </c>
      <c r="J9" s="16" t="s">
        <v>18</v>
      </c>
      <c r="K9" s="16">
        <v>243</v>
      </c>
    </row>
    <row r="10" spans="1:15">
      <c r="A10" s="8">
        <f>'1-2'!A11</f>
        <v>20729</v>
      </c>
      <c r="B10" s="14">
        <f>'1-2'!B12</f>
        <v>2.93</v>
      </c>
      <c r="C10">
        <f>'1-2'!G11</f>
        <v>3.3973266356427799E-2</v>
      </c>
      <c r="D10">
        <f>'1-2'!F11</f>
        <v>6.4834006276557166E-2</v>
      </c>
      <c r="E10" s="14">
        <f>'1-2'!B11</f>
        <v>2.93</v>
      </c>
      <c r="F10">
        <v>0</v>
      </c>
      <c r="G10">
        <v>0</v>
      </c>
      <c r="H10">
        <v>0</v>
      </c>
    </row>
    <row r="11" spans="1:15" ht="15.75" thickBot="1">
      <c r="A11" s="8">
        <f>'1-2'!A12</f>
        <v>20821</v>
      </c>
      <c r="B11" s="14">
        <f>'1-2'!B13</f>
        <v>3</v>
      </c>
      <c r="C11">
        <f>'1-2'!G12</f>
        <v>3.2823218140385101E-2</v>
      </c>
      <c r="D11">
        <f>'1-2'!F12</f>
        <v>2.5726273508273088E-2</v>
      </c>
      <c r="E11" s="14">
        <f>'1-2'!B12</f>
        <v>2.93</v>
      </c>
      <c r="F11">
        <v>1</v>
      </c>
      <c r="G11">
        <v>0</v>
      </c>
      <c r="H11">
        <v>0</v>
      </c>
      <c r="J11" t="s">
        <v>19</v>
      </c>
    </row>
    <row r="12" spans="1:15">
      <c r="A12" s="8">
        <f>'1-2'!A13</f>
        <v>20911</v>
      </c>
      <c r="B12" s="14">
        <f>'1-2'!B14</f>
        <v>3.23</v>
      </c>
      <c r="C12">
        <f>'1-2'!G13</f>
        <v>3.3841392032827211E-2</v>
      </c>
      <c r="D12">
        <f>'1-2'!F13</f>
        <v>-8.8379224759465354E-3</v>
      </c>
      <c r="E12" s="14">
        <f>'1-2'!B13</f>
        <v>3</v>
      </c>
      <c r="F12">
        <v>0</v>
      </c>
      <c r="G12">
        <v>1</v>
      </c>
      <c r="H12">
        <v>0</v>
      </c>
      <c r="J12" s="17"/>
      <c r="K12" s="17" t="s">
        <v>24</v>
      </c>
      <c r="L12" s="17" t="s">
        <v>25</v>
      </c>
      <c r="M12" s="17" t="s">
        <v>26</v>
      </c>
      <c r="N12" s="17" t="s">
        <v>27</v>
      </c>
      <c r="O12" s="17" t="s">
        <v>28</v>
      </c>
    </row>
    <row r="13" spans="1:15">
      <c r="A13" s="8">
        <f>'1-2'!A14</f>
        <v>21002</v>
      </c>
      <c r="B13" s="14">
        <f>'1-2'!B15</f>
        <v>3.25</v>
      </c>
      <c r="C13">
        <f>'1-2'!G14</f>
        <v>3.5539362369655471E-2</v>
      </c>
      <c r="D13">
        <f>'1-2'!F14</f>
        <v>3.8713811745992151E-2</v>
      </c>
      <c r="E13" s="14">
        <f>'1-2'!B14</f>
        <v>3.23</v>
      </c>
      <c r="F13">
        <v>0</v>
      </c>
      <c r="G13">
        <v>0</v>
      </c>
      <c r="H13">
        <v>1</v>
      </c>
      <c r="J13" s="15" t="s">
        <v>20</v>
      </c>
      <c r="K13" s="15">
        <v>6</v>
      </c>
      <c r="L13" s="15">
        <v>2903.8131490862652</v>
      </c>
      <c r="M13" s="15">
        <v>483.9688581810442</v>
      </c>
      <c r="N13" s="15">
        <v>681.87833916822046</v>
      </c>
      <c r="O13" s="15">
        <v>5.4421712692759865E-146</v>
      </c>
    </row>
    <row r="14" spans="1:15">
      <c r="A14" s="8">
        <f>'1-2'!A15</f>
        <v>21094</v>
      </c>
      <c r="B14" s="14">
        <f>'1-2'!B16</f>
        <v>1.86</v>
      </c>
      <c r="C14">
        <f>'1-2'!G15</f>
        <v>1.9342465730079667E-2</v>
      </c>
      <c r="D14">
        <f>'1-2'!F15</f>
        <v>-4.1242523241018493E-2</v>
      </c>
      <c r="E14" s="14">
        <f>'1-2'!B15</f>
        <v>3.25</v>
      </c>
      <c r="F14">
        <v>0</v>
      </c>
      <c r="G14">
        <v>0</v>
      </c>
      <c r="H14">
        <v>0</v>
      </c>
      <c r="J14" s="15" t="s">
        <v>21</v>
      </c>
      <c r="K14" s="15">
        <v>236</v>
      </c>
      <c r="L14" s="15">
        <v>167.50297519356897</v>
      </c>
      <c r="M14" s="15">
        <v>0.70975836946427528</v>
      </c>
      <c r="N14" s="15"/>
      <c r="O14" s="15"/>
    </row>
    <row r="15" spans="1:15" ht="15.75" thickBot="1">
      <c r="A15" s="8">
        <f>'1-2'!A16</f>
        <v>21186</v>
      </c>
      <c r="B15" s="14">
        <f>'1-2'!B17</f>
        <v>0.94</v>
      </c>
      <c r="C15">
        <f>'1-2'!G16</f>
        <v>4.7185383606816275E-2</v>
      </c>
      <c r="D15">
        <f>'1-2'!F16</f>
        <v>-0.10493385291354597</v>
      </c>
      <c r="E15" s="14">
        <f>'1-2'!B16</f>
        <v>1.86</v>
      </c>
      <c r="F15">
        <v>1</v>
      </c>
      <c r="G15">
        <v>0</v>
      </c>
      <c r="H15">
        <v>0</v>
      </c>
      <c r="J15" s="16" t="s">
        <v>22</v>
      </c>
      <c r="K15" s="16">
        <v>242</v>
      </c>
      <c r="L15" s="16">
        <v>3071.3161242798342</v>
      </c>
      <c r="M15" s="16"/>
      <c r="N15" s="16"/>
      <c r="O15" s="16"/>
    </row>
    <row r="16" spans="1:15" ht="15.75" thickBot="1">
      <c r="A16" s="8">
        <f>'1-2'!A17</f>
        <v>21276</v>
      </c>
      <c r="B16" s="14">
        <f>'1-2'!B18</f>
        <v>1.32</v>
      </c>
      <c r="C16">
        <f>'1-2'!G17</f>
        <v>2.6774511676718033E-2</v>
      </c>
      <c r="D16">
        <f>'1-2'!F17</f>
        <v>2.6170199037753614E-2</v>
      </c>
      <c r="E16" s="14">
        <f>'1-2'!B17</f>
        <v>0.94</v>
      </c>
      <c r="F16">
        <v>0</v>
      </c>
      <c r="G16">
        <v>1</v>
      </c>
      <c r="H16">
        <v>0</v>
      </c>
    </row>
    <row r="17" spans="1:18">
      <c r="A17" s="8">
        <f>'1-2'!A18</f>
        <v>21367</v>
      </c>
      <c r="B17" s="14">
        <f>'1-2'!B19</f>
        <v>2.16</v>
      </c>
      <c r="C17">
        <f>'1-2'!G18</f>
        <v>-2.3511920874735009E-3</v>
      </c>
      <c r="D17">
        <f>'1-2'!F18</f>
        <v>9.1531338649179797E-2</v>
      </c>
      <c r="E17" s="14">
        <f>'1-2'!B18</f>
        <v>1.32</v>
      </c>
      <c r="F17">
        <v>0</v>
      </c>
      <c r="G17">
        <v>0</v>
      </c>
      <c r="H17">
        <v>1</v>
      </c>
      <c r="J17" s="17"/>
      <c r="K17" s="17" t="s">
        <v>29</v>
      </c>
      <c r="L17" s="17" t="s">
        <v>17</v>
      </c>
      <c r="M17" s="17" t="s">
        <v>30</v>
      </c>
      <c r="N17" s="17" t="s">
        <v>31</v>
      </c>
      <c r="O17" s="17" t="s">
        <v>32</v>
      </c>
      <c r="P17" s="17" t="s">
        <v>33</v>
      </c>
      <c r="Q17" s="17" t="s">
        <v>34</v>
      </c>
      <c r="R17" s="17" t="s">
        <v>35</v>
      </c>
    </row>
    <row r="18" spans="1:18">
      <c r="A18" s="8">
        <f>'1-2'!A19</f>
        <v>21459</v>
      </c>
      <c r="B18" s="14">
        <f>'1-2'!B20</f>
        <v>2.57</v>
      </c>
      <c r="C18">
        <f>'1-2'!G19</f>
        <v>4.148230460276469E-3</v>
      </c>
      <c r="D18">
        <f>'1-2'!F19</f>
        <v>9.2496073360408104E-2</v>
      </c>
      <c r="E18" s="14">
        <f>'1-2'!B19</f>
        <v>2.16</v>
      </c>
      <c r="F18">
        <v>0</v>
      </c>
      <c r="G18">
        <v>0</v>
      </c>
      <c r="H18">
        <v>0</v>
      </c>
      <c r="J18" s="15" t="s">
        <v>23</v>
      </c>
      <c r="K18" s="15">
        <v>-0.22112958039960962</v>
      </c>
      <c r="L18" s="15">
        <v>0.14141145109894368</v>
      </c>
      <c r="M18" s="15">
        <v>-1.5637317818405543</v>
      </c>
      <c r="N18" s="15">
        <v>0.11922047813537849</v>
      </c>
      <c r="O18" s="15">
        <v>-0.49971959285871043</v>
      </c>
      <c r="P18" s="15">
        <v>5.7460432059491195E-2</v>
      </c>
      <c r="Q18" s="15">
        <v>-0.49971959285871043</v>
      </c>
      <c r="R18" s="15">
        <v>5.7460432059491195E-2</v>
      </c>
    </row>
    <row r="19" spans="1:18">
      <c r="A19" s="8">
        <f>'1-2'!A20</f>
        <v>21551</v>
      </c>
      <c r="B19" s="14">
        <f>'1-2'!B21</f>
        <v>3.08</v>
      </c>
      <c r="C19">
        <f>'1-2'!G20</f>
        <v>6.9041718328406738E-3</v>
      </c>
      <c r="D19">
        <f>'1-2'!F20</f>
        <v>7.3642928360154153E-2</v>
      </c>
      <c r="E19" s="14">
        <f>'1-2'!B20</f>
        <v>2.57</v>
      </c>
      <c r="F19">
        <v>1</v>
      </c>
      <c r="G19">
        <v>0</v>
      </c>
      <c r="H19">
        <v>0</v>
      </c>
      <c r="J19" s="15" t="s">
        <v>40</v>
      </c>
      <c r="K19" s="15">
        <v>3.8771650663931725</v>
      </c>
      <c r="L19" s="15">
        <v>2.478236614333027</v>
      </c>
      <c r="M19" s="15">
        <v>1.564485426439655</v>
      </c>
      <c r="N19" s="15">
        <v>0.11904350595056212</v>
      </c>
      <c r="O19" s="15">
        <v>-1.0051267416483558</v>
      </c>
      <c r="P19" s="15">
        <v>8.7594568744347008</v>
      </c>
      <c r="Q19" s="15">
        <v>-1.0051267416483558</v>
      </c>
      <c r="R19" s="15">
        <v>8.7594568744347008</v>
      </c>
    </row>
    <row r="20" spans="1:18">
      <c r="A20" s="8">
        <f>'1-2'!A21</f>
        <v>21641</v>
      </c>
      <c r="B20" s="14">
        <f>'1-2'!B22</f>
        <v>3.58</v>
      </c>
      <c r="C20">
        <f>'1-2'!G21</f>
        <v>6.8922754663579867E-3</v>
      </c>
      <c r="D20">
        <f>'1-2'!F21</f>
        <v>9.6127833812786292E-2</v>
      </c>
      <c r="E20" s="14">
        <f>'1-2'!B21</f>
        <v>3.08</v>
      </c>
      <c r="F20">
        <v>0</v>
      </c>
      <c r="G20">
        <v>1</v>
      </c>
      <c r="H20">
        <v>0</v>
      </c>
      <c r="J20" s="15" t="s">
        <v>41</v>
      </c>
      <c r="K20" s="15">
        <v>7.8620634996930239</v>
      </c>
      <c r="L20" s="15">
        <v>1.542583900962313</v>
      </c>
      <c r="M20" s="15">
        <v>5.0966845270383141</v>
      </c>
      <c r="N20" s="15">
        <v>7.085073899245589E-7</v>
      </c>
      <c r="O20" s="15">
        <v>4.823070088278202</v>
      </c>
      <c r="P20" s="15">
        <v>10.901056911107846</v>
      </c>
      <c r="Q20" s="15">
        <v>4.823070088278202</v>
      </c>
      <c r="R20" s="15">
        <v>10.901056911107846</v>
      </c>
    </row>
    <row r="21" spans="1:18">
      <c r="A21" s="8">
        <f>'1-2'!A22</f>
        <v>21732</v>
      </c>
      <c r="B21" s="14">
        <f>'1-2'!B23</f>
        <v>3.99</v>
      </c>
      <c r="C21">
        <f>'1-2'!G22</f>
        <v>2.0605856407670105E-2</v>
      </c>
      <c r="D21">
        <f>'1-2'!F22</f>
        <v>-7.7477412972144439E-3</v>
      </c>
      <c r="E21" s="14">
        <f>'1-2'!B22</f>
        <v>3.58</v>
      </c>
      <c r="F21">
        <v>0</v>
      </c>
      <c r="G21">
        <v>0</v>
      </c>
      <c r="H21">
        <v>1</v>
      </c>
      <c r="J21" s="15" t="s">
        <v>42</v>
      </c>
      <c r="K21" s="15">
        <v>0.95355166615815101</v>
      </c>
      <c r="L21" s="15">
        <v>2.0986611924043296E-2</v>
      </c>
      <c r="M21" s="15">
        <v>45.436189014660116</v>
      </c>
      <c r="N21" s="15">
        <v>1.1170865047814467E-118</v>
      </c>
      <c r="O21" s="15">
        <v>0.91220663764767551</v>
      </c>
      <c r="P21" s="15">
        <v>0.99489669466862651</v>
      </c>
      <c r="Q21" s="15">
        <v>0.91220663764767551</v>
      </c>
      <c r="R21" s="15">
        <v>0.99489669466862651</v>
      </c>
    </row>
    <row r="22" spans="1:18">
      <c r="A22" s="8">
        <f>'1-2'!A23</f>
        <v>21824</v>
      </c>
      <c r="B22" s="14">
        <f>'1-2'!B24</f>
        <v>3.93</v>
      </c>
      <c r="C22">
        <f>'1-2'!G23</f>
        <v>2.4179162810268214E-2</v>
      </c>
      <c r="D22">
        <f>'1-2'!F23</f>
        <v>1.5742370520986551E-2</v>
      </c>
      <c r="E22" s="14">
        <f>'1-2'!B23</f>
        <v>3.99</v>
      </c>
      <c r="F22">
        <v>0</v>
      </c>
      <c r="G22">
        <v>0</v>
      </c>
      <c r="H22">
        <v>0</v>
      </c>
      <c r="J22" s="19" t="s">
        <v>51</v>
      </c>
      <c r="K22" s="19">
        <v>0.17870072931488426</v>
      </c>
      <c r="L22" s="15">
        <v>0.15271444898832018</v>
      </c>
      <c r="M22" s="19">
        <v>1.1701625517343912</v>
      </c>
      <c r="N22" s="15">
        <v>0.24311588221274136</v>
      </c>
      <c r="O22" s="15">
        <v>-0.12215694462676049</v>
      </c>
      <c r="P22" s="15">
        <v>0.47955840325652899</v>
      </c>
      <c r="Q22" s="15">
        <v>-0.12215694462676049</v>
      </c>
      <c r="R22" s="15">
        <v>0.47955840325652899</v>
      </c>
    </row>
    <row r="23" spans="1:18">
      <c r="A23" s="8">
        <f>'1-2'!A24</f>
        <v>21916</v>
      </c>
      <c r="B23" s="14">
        <f>'1-2'!B25</f>
        <v>3.7</v>
      </c>
      <c r="C23">
        <f>'1-2'!G24</f>
        <v>3.6755324450492475E-3</v>
      </c>
      <c r="D23">
        <f>'1-2'!F24</f>
        <v>8.8183167698301493E-2</v>
      </c>
      <c r="E23" s="14">
        <f>'1-2'!B24</f>
        <v>3.93</v>
      </c>
      <c r="F23">
        <v>1</v>
      </c>
      <c r="G23">
        <v>0</v>
      </c>
      <c r="H23">
        <v>0</v>
      </c>
      <c r="J23" s="19" t="s">
        <v>52</v>
      </c>
      <c r="K23" s="19">
        <v>0.10724947954141317</v>
      </c>
      <c r="L23" s="15">
        <v>0.15316014336895512</v>
      </c>
      <c r="M23" s="19">
        <v>0.70024405293911585</v>
      </c>
      <c r="N23" s="15">
        <v>0.48446463148216334</v>
      </c>
      <c r="O23" s="15">
        <v>-0.19448624212613436</v>
      </c>
      <c r="P23" s="15">
        <v>0.4089852012089607</v>
      </c>
      <c r="Q23" s="15">
        <v>-0.19448624212613436</v>
      </c>
      <c r="R23" s="15">
        <v>0.4089852012089607</v>
      </c>
    </row>
    <row r="24" spans="1:18" ht="15.75" thickBot="1">
      <c r="A24" s="8">
        <f>'1-2'!A25</f>
        <v>22007</v>
      </c>
      <c r="B24" s="14">
        <f>'1-2'!B26</f>
        <v>2.94</v>
      </c>
      <c r="C24">
        <f>'1-2'!G25</f>
        <v>2.3876618291992936E-2</v>
      </c>
      <c r="D24">
        <f>'1-2'!F25</f>
        <v>-1.5269887819900123E-2</v>
      </c>
      <c r="E24" s="14">
        <f>'1-2'!B25</f>
        <v>3.7</v>
      </c>
      <c r="F24">
        <v>0</v>
      </c>
      <c r="G24">
        <v>1</v>
      </c>
      <c r="H24">
        <v>0</v>
      </c>
      <c r="J24" s="20" t="s">
        <v>53</v>
      </c>
      <c r="K24" s="20">
        <v>6.6734913478624048E-3</v>
      </c>
      <c r="L24" s="16">
        <v>0.15358239935322976</v>
      </c>
      <c r="M24" s="20">
        <v>4.3452188375529922E-2</v>
      </c>
      <c r="N24" s="16">
        <v>0.96537781818744195</v>
      </c>
      <c r="O24" s="16">
        <v>-0.29589410283782863</v>
      </c>
      <c r="P24" s="16">
        <v>0.30924108553355339</v>
      </c>
      <c r="Q24" s="16">
        <v>-0.29589410283782863</v>
      </c>
      <c r="R24" s="16">
        <v>0.30924108553355339</v>
      </c>
    </row>
    <row r="25" spans="1:18">
      <c r="A25" s="8">
        <f>'1-2'!A26</f>
        <v>22098</v>
      </c>
      <c r="B25" s="14">
        <f>'1-2'!B27</f>
        <v>2.2999999999999998</v>
      </c>
      <c r="C25">
        <f>'1-2'!G26</f>
        <v>2.2987340693160947E-3</v>
      </c>
      <c r="D25">
        <f>'1-2'!F26</f>
        <v>1.0015413552943535E-2</v>
      </c>
      <c r="E25" s="14">
        <f>'1-2'!B26</f>
        <v>2.94</v>
      </c>
      <c r="F25">
        <v>0</v>
      </c>
      <c r="G25">
        <v>0</v>
      </c>
      <c r="H25">
        <v>1</v>
      </c>
    </row>
    <row r="26" spans="1:18">
      <c r="A26" s="8">
        <f>'1-2'!A27</f>
        <v>22190</v>
      </c>
      <c r="B26" s="14">
        <f>'1-2'!B28</f>
        <v>2</v>
      </c>
      <c r="C26">
        <f>'1-2'!G27</f>
        <v>2.560224337497902E-2</v>
      </c>
      <c r="D26">
        <f>'1-2'!F27</f>
        <v>-4.8771651248663173E-2</v>
      </c>
      <c r="E26" s="14">
        <f>'1-2'!B27</f>
        <v>2.2999999999999998</v>
      </c>
      <c r="F26">
        <v>0</v>
      </c>
      <c r="G26">
        <v>0</v>
      </c>
      <c r="H26">
        <v>0</v>
      </c>
    </row>
    <row r="27" spans="1:18">
      <c r="A27" s="8">
        <f>'1-2'!A28</f>
        <v>22282</v>
      </c>
      <c r="B27" s="14">
        <f>'1-2'!B29</f>
        <v>1.73</v>
      </c>
      <c r="C27">
        <f>'1-2'!G28</f>
        <v>8.0509923187887973E-3</v>
      </c>
      <c r="D27">
        <f>'1-2'!F28</f>
        <v>2.7168744076682544E-2</v>
      </c>
      <c r="E27" s="14">
        <f>'1-2'!B28</f>
        <v>2</v>
      </c>
      <c r="F27">
        <v>1</v>
      </c>
      <c r="G27">
        <v>0</v>
      </c>
      <c r="H27">
        <v>0</v>
      </c>
    </row>
    <row r="28" spans="1:18">
      <c r="A28" s="8">
        <f>'1-2'!A29</f>
        <v>22372</v>
      </c>
      <c r="B28" s="14">
        <f>'1-2'!B30</f>
        <v>1.68</v>
      </c>
      <c r="C28">
        <f>'1-2'!G29</f>
        <v>-1.3407072356119206E-3</v>
      </c>
      <c r="D28">
        <f>'1-2'!F29</f>
        <v>7.358643860626736E-2</v>
      </c>
      <c r="E28" s="14">
        <f>'1-2'!B29</f>
        <v>1.73</v>
      </c>
      <c r="F28">
        <v>0</v>
      </c>
      <c r="G28">
        <v>1</v>
      </c>
      <c r="H28">
        <v>0</v>
      </c>
      <c r="J28" t="s">
        <v>36</v>
      </c>
    </row>
    <row r="29" spans="1:18" ht="15.75" thickBot="1">
      <c r="A29" s="8">
        <f>'1-2'!A30</f>
        <v>22463</v>
      </c>
      <c r="B29" s="14">
        <f>'1-2'!B31</f>
        <v>2.4</v>
      </c>
      <c r="C29">
        <f>'1-2'!G30</f>
        <v>1.5658216291398668E-2</v>
      </c>
      <c r="D29">
        <f>'1-2'!F30</f>
        <v>6.6160786452238787E-2</v>
      </c>
      <c r="E29" s="14">
        <f>'1-2'!B30</f>
        <v>1.68</v>
      </c>
      <c r="F29">
        <v>0</v>
      </c>
      <c r="G29">
        <v>0</v>
      </c>
      <c r="H29">
        <v>1</v>
      </c>
    </row>
    <row r="30" spans="1:18">
      <c r="A30" s="8">
        <f>'1-2'!A31</f>
        <v>22555</v>
      </c>
      <c r="B30" s="14">
        <f>'1-2'!B32</f>
        <v>2.46</v>
      </c>
      <c r="C30">
        <f>'1-2'!G31</f>
        <v>5.7393606456435054E-3</v>
      </c>
      <c r="D30">
        <f>'1-2'!F31</f>
        <v>8.0245515091736136E-2</v>
      </c>
      <c r="E30" s="14">
        <f>'1-2'!B31</f>
        <v>2.4</v>
      </c>
      <c r="F30">
        <v>0</v>
      </c>
      <c r="G30">
        <v>0</v>
      </c>
      <c r="H30">
        <v>0</v>
      </c>
      <c r="J30" s="17" t="s">
        <v>37</v>
      </c>
      <c r="K30" s="17" t="s">
        <v>38</v>
      </c>
      <c r="L30" s="17" t="s">
        <v>39</v>
      </c>
    </row>
    <row r="31" spans="1:18">
      <c r="A31" s="8">
        <f>'1-2'!A32</f>
        <v>22647</v>
      </c>
      <c r="B31" s="14">
        <f>'1-2'!B33</f>
        <v>2.61</v>
      </c>
      <c r="C31">
        <f>'1-2'!G32</f>
        <v>1.5574840383979311E-2</v>
      </c>
      <c r="D31">
        <f>'1-2'!F32</f>
        <v>7.1481227944543438E-2</v>
      </c>
      <c r="E31" s="14">
        <f>'1-2'!B32</f>
        <v>2.46</v>
      </c>
      <c r="F31">
        <v>1</v>
      </c>
      <c r="G31">
        <v>0</v>
      </c>
      <c r="H31">
        <v>0</v>
      </c>
      <c r="J31" s="15">
        <v>1</v>
      </c>
      <c r="K31" s="15">
        <v>1.2820917180790423</v>
      </c>
      <c r="L31" s="15">
        <v>5.790828192095776E-2</v>
      </c>
    </row>
    <row r="32" spans="1:18">
      <c r="A32" s="8">
        <f>'1-2'!A33</f>
        <v>22737</v>
      </c>
      <c r="B32" s="14">
        <f>'1-2'!B34</f>
        <v>2.85</v>
      </c>
      <c r="C32">
        <f>'1-2'!G33</f>
        <v>1.4985015950723653E-2</v>
      </c>
      <c r="D32">
        <f>'1-2'!F33</f>
        <v>4.2805386513428245E-2</v>
      </c>
      <c r="E32" s="14">
        <f>'1-2'!B33</f>
        <v>2.61</v>
      </c>
      <c r="F32">
        <v>0</v>
      </c>
      <c r="G32">
        <v>1</v>
      </c>
      <c r="H32">
        <v>0</v>
      </c>
      <c r="J32" s="15">
        <v>2</v>
      </c>
      <c r="K32" s="15">
        <v>2.1415046347455164</v>
      </c>
      <c r="L32" s="15">
        <v>-0.64150463474551644</v>
      </c>
    </row>
    <row r="33" spans="1:12">
      <c r="A33" s="8">
        <f>'1-2'!A34</f>
        <v>22828</v>
      </c>
      <c r="B33" s="14">
        <f>'1-2'!B35</f>
        <v>2.92</v>
      </c>
      <c r="C33">
        <f>'1-2'!G34</f>
        <v>1.1499008365250172E-2</v>
      </c>
      <c r="D33">
        <f>'1-2'!F34</f>
        <v>3.7890360784711689E-2</v>
      </c>
      <c r="E33" s="14">
        <f>'1-2'!B34</f>
        <v>2.85</v>
      </c>
      <c r="F33">
        <v>0</v>
      </c>
      <c r="G33">
        <v>0</v>
      </c>
      <c r="H33">
        <v>1</v>
      </c>
      <c r="J33" s="15">
        <v>3</v>
      </c>
      <c r="K33" s="15">
        <v>1.8035393754638427</v>
      </c>
      <c r="L33" s="15">
        <v>0.13646062453615726</v>
      </c>
    </row>
    <row r="34" spans="1:12">
      <c r="A34" s="8">
        <f>'1-2'!A35</f>
        <v>22920</v>
      </c>
      <c r="B34" s="14">
        <f>'1-2'!B36</f>
        <v>2.97</v>
      </c>
      <c r="C34">
        <f>'1-2'!G35</f>
        <v>9.6231529268827956E-3</v>
      </c>
      <c r="D34">
        <f>'1-2'!F35</f>
        <v>1.5477535873062505E-2</v>
      </c>
      <c r="E34" s="14">
        <f>'1-2'!B35</f>
        <v>2.92</v>
      </c>
      <c r="F34">
        <v>0</v>
      </c>
      <c r="G34">
        <v>0</v>
      </c>
      <c r="H34">
        <v>0</v>
      </c>
      <c r="J34" s="15">
        <v>4</v>
      </c>
      <c r="K34" s="15">
        <v>2.0662161319409105</v>
      </c>
      <c r="L34" s="15">
        <v>0.2937838680590894</v>
      </c>
    </row>
    <row r="35" spans="1:12">
      <c r="A35" s="8">
        <f>'1-2'!A36</f>
        <v>23012</v>
      </c>
      <c r="B35" s="14">
        <f>'1-2'!B37</f>
        <v>2.96</v>
      </c>
      <c r="C35">
        <f>'1-2'!G36</f>
        <v>1.2751214439563129E-2</v>
      </c>
      <c r="D35">
        <f>'1-2'!F36</f>
        <v>4.4340804059922828E-2</v>
      </c>
      <c r="E35" s="14">
        <f>'1-2'!B36</f>
        <v>2.97</v>
      </c>
      <c r="F35">
        <v>1</v>
      </c>
      <c r="G35">
        <v>0</v>
      </c>
      <c r="H35">
        <v>0</v>
      </c>
      <c r="J35" s="15">
        <v>5</v>
      </c>
      <c r="K35" s="15">
        <v>2.2649483499828849</v>
      </c>
      <c r="L35" s="15">
        <v>0.21505165001711513</v>
      </c>
    </row>
    <row r="36" spans="1:12">
      <c r="A36" s="8">
        <f>'1-2'!A37</f>
        <v>23102</v>
      </c>
      <c r="B36" s="14">
        <f>'1-2'!B38</f>
        <v>3.33</v>
      </c>
      <c r="C36">
        <f>'1-2'!G37</f>
        <v>7.3430605771933367E-3</v>
      </c>
      <c r="D36">
        <f>'1-2'!F37</f>
        <v>5.1745676495456305E-2</v>
      </c>
      <c r="E36" s="14">
        <f>'1-2'!B37</f>
        <v>2.96</v>
      </c>
      <c r="F36">
        <v>0</v>
      </c>
      <c r="G36">
        <v>1</v>
      </c>
      <c r="H36">
        <v>0</v>
      </c>
      <c r="J36" s="15">
        <v>6</v>
      </c>
      <c r="K36" s="15">
        <v>2.2017358243500769</v>
      </c>
      <c r="L36" s="15">
        <v>0.48826417564992308</v>
      </c>
    </row>
    <row r="37" spans="1:12">
      <c r="A37" s="8">
        <f>'1-2'!A38</f>
        <v>23193</v>
      </c>
      <c r="B37" s="14">
        <f>'1-2'!B39</f>
        <v>3.45</v>
      </c>
      <c r="C37">
        <f>'1-2'!G38</f>
        <v>2.4423369430621605E-2</v>
      </c>
      <c r="D37">
        <f>'1-2'!F38</f>
        <v>7.7393300512536123E-2</v>
      </c>
      <c r="E37" s="14">
        <f>'1-2'!B38</f>
        <v>3.33</v>
      </c>
      <c r="F37">
        <v>0</v>
      </c>
      <c r="G37">
        <v>0</v>
      </c>
      <c r="H37">
        <v>1</v>
      </c>
      <c r="J37" s="15">
        <v>7</v>
      </c>
      <c r="K37" s="15">
        <v>2.8119550040272947</v>
      </c>
      <c r="L37" s="15">
        <v>-1.9550040272946489E-3</v>
      </c>
    </row>
    <row r="38" spans="1:12">
      <c r="A38" s="8">
        <f>'1-2'!A39</f>
        <v>23285</v>
      </c>
      <c r="B38" s="14">
        <f>'1-2'!B40</f>
        <v>3.46</v>
      </c>
      <c r="C38">
        <f>'1-2'!G39</f>
        <v>1.0792718216539857E-2</v>
      </c>
      <c r="D38">
        <f>'1-2'!F39</f>
        <v>2.8473844850527123E-2</v>
      </c>
      <c r="E38" s="14">
        <f>'1-2'!B39</f>
        <v>3.45</v>
      </c>
      <c r="F38">
        <v>0</v>
      </c>
      <c r="G38">
        <v>0</v>
      </c>
      <c r="H38">
        <v>0</v>
      </c>
      <c r="J38" s="15">
        <v>8</v>
      </c>
      <c r="K38" s="15">
        <v>2.5988997559381075</v>
      </c>
      <c r="L38" s="15">
        <v>0.33110024406189265</v>
      </c>
    </row>
    <row r="39" spans="1:12">
      <c r="A39" s="8">
        <f>'1-2'!A40</f>
        <v>23377</v>
      </c>
      <c r="B39" s="14">
        <f>'1-2'!B41</f>
        <v>3.49</v>
      </c>
      <c r="C39">
        <f>'1-2'!G40</f>
        <v>1.6457995453487508E-2</v>
      </c>
      <c r="D39">
        <f>'1-2'!F40</f>
        <v>8.5532380902314575E-2</v>
      </c>
      <c r="E39" s="14">
        <f>'1-2'!B40</f>
        <v>3.46</v>
      </c>
      <c r="F39">
        <v>1</v>
      </c>
      <c r="G39">
        <v>0</v>
      </c>
      <c r="H39">
        <v>0</v>
      </c>
      <c r="J39" s="15">
        <v>9</v>
      </c>
      <c r="K39" s="15">
        <v>3.2142258372379735</v>
      </c>
      <c r="L39" s="15">
        <v>-0.28422583723797334</v>
      </c>
    </row>
    <row r="40" spans="1:12">
      <c r="A40" s="8">
        <f>'1-2'!A41</f>
        <v>23468</v>
      </c>
      <c r="B40" s="14">
        <f>'1-2'!B42</f>
        <v>3.46</v>
      </c>
      <c r="C40">
        <f>'1-2'!G41</f>
        <v>6.4609931669773052E-3</v>
      </c>
      <c r="D40">
        <f>'1-2'!F41</f>
        <v>4.7313485545727667E-2</v>
      </c>
      <c r="E40" s="14">
        <f>'1-2'!B41</f>
        <v>3.49</v>
      </c>
      <c r="F40">
        <v>0</v>
      </c>
      <c r="G40">
        <v>1</v>
      </c>
      <c r="H40">
        <v>0</v>
      </c>
      <c r="J40" s="15">
        <v>10</v>
      </c>
      <c r="K40" s="15">
        <v>3.0810001614316742</v>
      </c>
      <c r="L40" s="15">
        <v>-8.1000161431674211E-2</v>
      </c>
    </row>
    <row r="41" spans="1:12">
      <c r="A41" s="8">
        <f>'1-2'!A42</f>
        <v>23559</v>
      </c>
      <c r="B41" s="14">
        <f>'1-2'!B43</f>
        <v>3.58</v>
      </c>
      <c r="C41">
        <f>'1-2'!G42</f>
        <v>9.0278935630605083E-3</v>
      </c>
      <c r="D41">
        <f>'1-2'!F42</f>
        <v>5.3987696996758497E-2</v>
      </c>
      <c r="E41" s="14">
        <f>'1-2'!B42</f>
        <v>3.46</v>
      </c>
      <c r="F41">
        <v>0</v>
      </c>
      <c r="G41">
        <v>0</v>
      </c>
      <c r="H41">
        <v>1</v>
      </c>
      <c r="J41" s="15">
        <v>11</v>
      </c>
      <c r="K41" s="15">
        <v>2.8084992528927946</v>
      </c>
      <c r="L41" s="15">
        <v>0.42150074710720542</v>
      </c>
    </row>
    <row r="42" spans="1:12">
      <c r="A42" s="8">
        <f>'1-2'!A43</f>
        <v>23651</v>
      </c>
      <c r="B42" s="14">
        <f>'1-2'!B44</f>
        <v>3.97</v>
      </c>
      <c r="C42">
        <f>'1-2'!G43</f>
        <v>1.8379609157400827E-2</v>
      </c>
      <c r="D42">
        <f>'1-2'!F43</f>
        <v>1.4098145002035255E-2</v>
      </c>
      <c r="E42" s="14">
        <f>'1-2'!B43</f>
        <v>3.58</v>
      </c>
      <c r="F42">
        <v>0</v>
      </c>
      <c r="G42">
        <v>0</v>
      </c>
      <c r="H42">
        <v>0</v>
      </c>
      <c r="J42" s="15">
        <v>12</v>
      </c>
      <c r="K42" s="15">
        <v>3.3076782131627489</v>
      </c>
      <c r="L42" s="15">
        <v>-5.7678213162748904E-2</v>
      </c>
    </row>
    <row r="43" spans="1:12">
      <c r="A43" s="8">
        <f>'1-2'!A44</f>
        <v>23743</v>
      </c>
      <c r="B43" s="14">
        <f>'1-2'!B45</f>
        <v>4.08</v>
      </c>
      <c r="C43">
        <f>'1-2'!G44</f>
        <v>1.2419388047811571E-2</v>
      </c>
      <c r="D43">
        <f>'1-2'!F44</f>
        <v>9.7526291220405056E-2</v>
      </c>
      <c r="E43" s="14">
        <f>'1-2'!B44</f>
        <v>3.97</v>
      </c>
      <c r="F43">
        <v>1</v>
      </c>
      <c r="G43">
        <v>0</v>
      </c>
      <c r="H43">
        <v>0</v>
      </c>
      <c r="J43" s="15">
        <v>13</v>
      </c>
      <c r="K43" s="15">
        <v>2.6286559304325001</v>
      </c>
      <c r="L43" s="15">
        <v>-0.76865593043250002</v>
      </c>
    </row>
    <row r="44" spans="1:12">
      <c r="A44" s="8">
        <f>'1-2'!A45</f>
        <v>23833</v>
      </c>
      <c r="B44" s="14">
        <f>'1-2'!B46</f>
        <v>4.07</v>
      </c>
      <c r="C44">
        <f>'1-2'!G45</f>
        <v>2.5485909728569536E-2</v>
      </c>
      <c r="D44">
        <f>'1-2'!F45</f>
        <v>5.425793777854028E-2</v>
      </c>
      <c r="E44" s="14">
        <f>'1-2'!B45</f>
        <v>4.08</v>
      </c>
      <c r="F44">
        <v>0</v>
      </c>
      <c r="G44">
        <v>1</v>
      </c>
      <c r="H44">
        <v>0</v>
      </c>
      <c r="J44" s="15">
        <v>14</v>
      </c>
      <c r="K44" s="15">
        <v>1.0891261540603985</v>
      </c>
      <c r="L44" s="15">
        <v>-0.14912615406039853</v>
      </c>
    </row>
    <row r="45" spans="1:12">
      <c r="A45" s="8">
        <f>'1-2'!A46</f>
        <v>23924</v>
      </c>
      <c r="B45" s="14">
        <f>'1-2'!B47</f>
        <v>4.17</v>
      </c>
      <c r="C45">
        <f>'1-2'!G46</f>
        <v>1.1795864144353059E-2</v>
      </c>
      <c r="D45">
        <f>'1-2'!F46</f>
        <v>8.048074230114291E-2</v>
      </c>
      <c r="E45" s="14">
        <f>'1-2'!B46</f>
        <v>4.07</v>
      </c>
      <c r="F45">
        <v>0</v>
      </c>
      <c r="G45">
        <v>0</v>
      </c>
      <c r="H45">
        <v>1</v>
      </c>
      <c r="J45" s="15">
        <v>15</v>
      </c>
      <c r="K45" s="15">
        <v>1.092019433307597</v>
      </c>
      <c r="L45" s="15">
        <v>0.22798056669240307</v>
      </c>
    </row>
    <row r="46" spans="1:12">
      <c r="A46" s="8">
        <f>'1-2'!A47</f>
        <v>24016</v>
      </c>
      <c r="B46" s="14">
        <f>'1-2'!B48</f>
        <v>4.5599999999999996</v>
      </c>
      <c r="C46">
        <f>'1-2'!G47</f>
        <v>2.1094896758717011E-2</v>
      </c>
      <c r="D46">
        <f>'1-2'!F47</f>
        <v>9.3160573428273649E-2</v>
      </c>
      <c r="E46" s="14">
        <f>'1-2'!B47</f>
        <v>4.17</v>
      </c>
      <c r="F46">
        <v>0</v>
      </c>
      <c r="G46">
        <v>0</v>
      </c>
      <c r="H46">
        <v>0</v>
      </c>
      <c r="J46" s="15">
        <v>16</v>
      </c>
      <c r="K46" s="15">
        <v>1.7547413471228375</v>
      </c>
      <c r="L46" s="15">
        <v>0.40525865287716267</v>
      </c>
    </row>
    <row r="47" spans="1:12">
      <c r="A47" s="8">
        <f>'1-2'!A48</f>
        <v>24108</v>
      </c>
      <c r="B47" s="14">
        <f>'1-2'!B49</f>
        <v>4.91</v>
      </c>
      <c r="C47">
        <f>'1-2'!G48</f>
        <v>3.724339961089914E-2</v>
      </c>
      <c r="D47">
        <f>'1-2'!F48</f>
        <v>9.7613997925920779E-2</v>
      </c>
      <c r="E47" s="14">
        <f>'1-2'!B48</f>
        <v>4.5599999999999996</v>
      </c>
      <c r="F47">
        <v>1</v>
      </c>
      <c r="G47">
        <v>0</v>
      </c>
      <c r="H47">
        <v>0</v>
      </c>
      <c r="J47" s="15">
        <v>17</v>
      </c>
      <c r="K47" s="15">
        <v>2.5818353949617214</v>
      </c>
      <c r="L47" s="15">
        <v>-1.183539496172159E-2</v>
      </c>
    </row>
    <row r="48" spans="1:12">
      <c r="A48" s="8">
        <f>'1-2'!A49</f>
        <v>24198</v>
      </c>
      <c r="B48" s="14">
        <f>'1-2'!B50</f>
        <v>5.41</v>
      </c>
      <c r="C48">
        <f>'1-2'!G49</f>
        <v>3.6034040904703718E-2</v>
      </c>
      <c r="D48">
        <f>'1-2'!F49</f>
        <v>1.6340124848559675E-2</v>
      </c>
      <c r="E48" s="14">
        <f>'1-2'!B49</f>
        <v>4.91</v>
      </c>
      <c r="F48">
        <v>0</v>
      </c>
      <c r="G48">
        <v>1</v>
      </c>
      <c r="H48">
        <v>0</v>
      </c>
      <c r="J48" s="15">
        <v>18</v>
      </c>
      <c r="K48" s="15">
        <v>3.013952923855264</v>
      </c>
      <c r="L48" s="15">
        <v>6.6047076144736039E-2</v>
      </c>
    </row>
    <row r="49" spans="1:12">
      <c r="A49" s="8">
        <f>'1-2'!A50</f>
        <v>24289</v>
      </c>
      <c r="B49" s="14">
        <f>'1-2'!B51</f>
        <v>5.56</v>
      </c>
      <c r="C49">
        <f>'1-2'!G50</f>
        <v>3.4486157512883281E-2</v>
      </c>
      <c r="D49">
        <f>'1-2'!F50</f>
        <v>2.8435579053165957E-2</v>
      </c>
      <c r="E49" s="14">
        <f>'1-2'!B50</f>
        <v>5.41</v>
      </c>
      <c r="F49">
        <v>0</v>
      </c>
      <c r="G49">
        <v>0</v>
      </c>
      <c r="H49">
        <v>1</v>
      </c>
      <c r="J49" s="15">
        <v>19</v>
      </c>
      <c r="K49" s="15">
        <v>3.6055446540990945</v>
      </c>
      <c r="L49" s="15">
        <v>-2.5544654099094455E-2</v>
      </c>
    </row>
    <row r="50" spans="1:12">
      <c r="A50" s="8">
        <f>'1-2'!A51</f>
        <v>24381</v>
      </c>
      <c r="B50" s="14">
        <f>'1-2'!B52</f>
        <v>4.82</v>
      </c>
      <c r="C50">
        <f>'1-2'!G51</f>
        <v>3.2488728223497118E-2</v>
      </c>
      <c r="D50">
        <f>'1-2'!F51</f>
        <v>3.411934264356966E-2</v>
      </c>
      <c r="E50" s="14">
        <f>'1-2'!B51</f>
        <v>5.56</v>
      </c>
      <c r="F50">
        <v>0</v>
      </c>
      <c r="G50">
        <v>0</v>
      </c>
      <c r="H50">
        <v>0</v>
      </c>
      <c r="J50" s="15">
        <v>20</v>
      </c>
      <c r="K50" s="15">
        <v>3.2182379483634724</v>
      </c>
      <c r="L50" s="15">
        <v>0.77176205163652778</v>
      </c>
    </row>
    <row r="51" spans="1:12">
      <c r="A51" s="8">
        <f>'1-2'!A52</f>
        <v>24473</v>
      </c>
      <c r="B51" s="14">
        <f>'1-2'!B53</f>
        <v>3.99</v>
      </c>
      <c r="C51">
        <f>'1-2'!G52</f>
        <v>1.0205016924802558E-2</v>
      </c>
      <c r="D51">
        <f>'1-2'!F52</f>
        <v>3.6513812578569428E-2</v>
      </c>
      <c r="E51" s="14">
        <f>'1-2'!B52</f>
        <v>4.82</v>
      </c>
      <c r="F51">
        <v>1</v>
      </c>
      <c r="G51">
        <v>0</v>
      </c>
      <c r="H51">
        <v>0</v>
      </c>
      <c r="J51" s="15">
        <v>21</v>
      </c>
      <c r="K51" s="15">
        <v>3.8010556896257102</v>
      </c>
      <c r="L51" s="15">
        <v>0.12894431037428999</v>
      </c>
    </row>
    <row r="52" spans="1:12">
      <c r="A52" s="8">
        <f>'1-2'!A53</f>
        <v>24563</v>
      </c>
      <c r="B52" s="14">
        <f>'1-2'!B54</f>
        <v>3.89</v>
      </c>
      <c r="C52">
        <f>'1-2'!G53</f>
        <v>2.4193378257174086E-2</v>
      </c>
      <c r="D52">
        <f>'1-2'!F53</f>
        <v>3.5129890397069046E-3</v>
      </c>
      <c r="E52" s="14">
        <f>'1-2'!B53</f>
        <v>3.99</v>
      </c>
      <c r="F52">
        <v>0</v>
      </c>
      <c r="G52">
        <v>1</v>
      </c>
      <c r="H52">
        <v>0</v>
      </c>
      <c r="J52" s="15">
        <v>22</v>
      </c>
      <c r="K52" s="15">
        <v>4.4125815069612733</v>
      </c>
      <c r="L52" s="15">
        <v>-0.71258150696127309</v>
      </c>
    </row>
    <row r="53" spans="1:12">
      <c r="A53" s="8">
        <f>'1-2'!A54</f>
        <v>24654</v>
      </c>
      <c r="B53" s="14">
        <f>'1-2'!B55</f>
        <v>4.17</v>
      </c>
      <c r="C53">
        <f>'1-2'!G54</f>
        <v>3.9960132535322164E-2</v>
      </c>
      <c r="D53">
        <f>'1-2'!F54</f>
        <v>3.4411584545854017E-2</v>
      </c>
      <c r="E53" s="14">
        <f>'1-2'!B54</f>
        <v>3.89</v>
      </c>
      <c r="F53">
        <v>0</v>
      </c>
      <c r="G53">
        <v>0</v>
      </c>
      <c r="H53">
        <v>1</v>
      </c>
      <c r="J53" s="15">
        <v>23</v>
      </c>
      <c r="K53" s="15">
        <v>3.3867818265990381</v>
      </c>
      <c r="L53" s="15">
        <v>-0.4467818265990382</v>
      </c>
    </row>
    <row r="54" spans="1:12">
      <c r="A54" s="8">
        <f>'1-2'!A55</f>
        <v>24746</v>
      </c>
      <c r="B54" s="14">
        <f>'1-2'!B56</f>
        <v>4.79</v>
      </c>
      <c r="C54">
        <f>'1-2'!G55</f>
        <v>4.3582600465995276E-2</v>
      </c>
      <c r="D54">
        <f>'1-2'!F55</f>
        <v>3.2028275551897592E-2</v>
      </c>
      <c r="E54" s="14">
        <f>'1-2'!B55</f>
        <v>4.17</v>
      </c>
      <c r="F54">
        <v>0</v>
      </c>
      <c r="G54">
        <v>0</v>
      </c>
      <c r="H54">
        <v>0</v>
      </c>
      <c r="J54" s="15">
        <v>24</v>
      </c>
      <c r="K54" s="15">
        <v>2.6766401982126253</v>
      </c>
      <c r="L54" s="15">
        <v>-0.37664019821262551</v>
      </c>
    </row>
    <row r="55" spans="1:12">
      <c r="A55" s="8">
        <f>'1-2'!A56</f>
        <v>24838</v>
      </c>
      <c r="B55" s="14">
        <f>'1-2'!B57</f>
        <v>5.98</v>
      </c>
      <c r="C55">
        <f>'1-2'!G56</f>
        <v>3.9138220484159894E-2</v>
      </c>
      <c r="D55">
        <f>'1-2'!F56</f>
        <v>8.0436368409372322E-2</v>
      </c>
      <c r="E55" s="14">
        <f>'1-2'!B56</f>
        <v>4.79</v>
      </c>
      <c r="F55">
        <v>1</v>
      </c>
      <c r="G55">
        <v>0</v>
      </c>
      <c r="H55">
        <v>0</v>
      </c>
      <c r="J55" s="15">
        <v>25</v>
      </c>
      <c r="K55" s="15">
        <v>1.6878575562970299</v>
      </c>
      <c r="L55" s="15">
        <v>0.31214244370297006</v>
      </c>
    </row>
    <row r="56" spans="1:12">
      <c r="A56" s="8">
        <f>'1-2'!A57</f>
        <v>24929</v>
      </c>
      <c r="B56" s="14">
        <f>'1-2'!B58</f>
        <v>5.94</v>
      </c>
      <c r="C56">
        <f>'1-2'!G57</f>
        <v>3.8758978129900527E-2</v>
      </c>
      <c r="D56">
        <f>'1-2'!F57</f>
        <v>6.695530073766634E-2</v>
      </c>
      <c r="E56" s="14">
        <f>'1-2'!B57</f>
        <v>5.98</v>
      </c>
      <c r="F56">
        <v>0</v>
      </c>
      <c r="G56">
        <v>1</v>
      </c>
      <c r="H56">
        <v>0</v>
      </c>
      <c r="J56" s="15">
        <v>26</v>
      </c>
      <c r="K56" s="15">
        <v>2.1094918985375712</v>
      </c>
      <c r="L56" s="15">
        <v>-0.37949189853757126</v>
      </c>
    </row>
    <row r="57" spans="1:12">
      <c r="A57" s="8">
        <f>'1-2'!A58</f>
        <v>25020</v>
      </c>
      <c r="B57" s="14">
        <f>'1-2'!B59</f>
        <v>5.92</v>
      </c>
      <c r="C57">
        <f>'1-2'!G58</f>
        <v>5.3730691553515703E-2</v>
      </c>
      <c r="D57">
        <f>'1-2'!F58</f>
        <v>2.8715878808004237E-2</v>
      </c>
      <c r="E57" s="14">
        <f>'1-2'!B58</f>
        <v>5.94</v>
      </c>
      <c r="F57">
        <v>0</v>
      </c>
      <c r="G57">
        <v>0</v>
      </c>
      <c r="H57">
        <v>1</v>
      </c>
      <c r="J57" s="15">
        <v>27</v>
      </c>
      <c r="K57" s="15">
        <v>2.1091073913759661</v>
      </c>
      <c r="L57" s="15">
        <v>-0.42910739137596621</v>
      </c>
    </row>
    <row r="58" spans="1:12">
      <c r="A58" s="8">
        <f>'1-2'!A59</f>
        <v>25112</v>
      </c>
      <c r="B58" s="14">
        <f>'1-2'!B60</f>
        <v>6.57</v>
      </c>
      <c r="C58">
        <f>'1-2'!G59</f>
        <v>4.9182111233624308E-2</v>
      </c>
      <c r="D58">
        <f>'1-2'!F59</f>
        <v>1.7789184443740776E-2</v>
      </c>
      <c r="E58" s="14">
        <f>'1-2'!B59</f>
        <v>5.92</v>
      </c>
      <c r="F58">
        <v>0</v>
      </c>
      <c r="G58">
        <v>0</v>
      </c>
      <c r="H58">
        <v>0</v>
      </c>
      <c r="J58" s="15">
        <v>28</v>
      </c>
      <c r="K58" s="15">
        <v>1.968380503578117</v>
      </c>
      <c r="L58" s="15">
        <v>0.43161949642188291</v>
      </c>
    </row>
    <row r="59" spans="1:12">
      <c r="A59" s="8">
        <f>'1-2'!A60</f>
        <v>25204</v>
      </c>
      <c r="B59" s="14">
        <f>'1-2'!B61</f>
        <v>8.33</v>
      </c>
      <c r="C59">
        <f>'1-2'!G60</f>
        <v>4.8696253595463201E-2</v>
      </c>
      <c r="D59">
        <f>'1-2'!F60</f>
        <v>6.1689046207585627E-2</v>
      </c>
      <c r="E59" s="14">
        <f>'1-2'!B60</f>
        <v>6.57</v>
      </c>
      <c r="F59">
        <v>1</v>
      </c>
      <c r="G59">
        <v>0</v>
      </c>
      <c r="H59">
        <v>0</v>
      </c>
      <c r="J59" s="15">
        <v>29</v>
      </c>
      <c r="K59" s="15">
        <v>2.7205422021954777</v>
      </c>
      <c r="L59" s="15">
        <v>-0.26054220219547775</v>
      </c>
    </row>
    <row r="60" spans="1:12">
      <c r="A60" s="8">
        <f>'1-2'!A61</f>
        <v>25294</v>
      </c>
      <c r="B60" s="14">
        <f>'1-2'!B62</f>
        <v>8.98</v>
      </c>
      <c r="C60">
        <f>'1-2'!G61</f>
        <v>6.2629218580045123E-2</v>
      </c>
      <c r="D60">
        <f>'1-2'!F61</f>
        <v>1.2853399438678218E-2</v>
      </c>
      <c r="E60" s="14">
        <f>'1-2'!B61</f>
        <v>8.33</v>
      </c>
      <c r="F60">
        <v>0</v>
      </c>
      <c r="G60">
        <v>1</v>
      </c>
      <c r="H60">
        <v>0</v>
      </c>
      <c r="J60" s="15">
        <v>30</v>
      </c>
      <c r="K60" s="15">
        <v>2.9256844278517722</v>
      </c>
      <c r="L60" s="15">
        <v>-0.31568442785177231</v>
      </c>
    </row>
    <row r="61" spans="1:12">
      <c r="A61" s="8">
        <f>'1-2'!A62</f>
        <v>25385</v>
      </c>
      <c r="B61" s="14">
        <f>'1-2'!B63</f>
        <v>8.94</v>
      </c>
      <c r="C61">
        <f>'1-2'!G62</f>
        <v>5.4522011967562227E-2</v>
      </c>
      <c r="D61">
        <f>'1-2'!F62</f>
        <v>2.4907946795086053E-2</v>
      </c>
      <c r="E61" s="14">
        <f>'1-2'!B62</f>
        <v>8.98</v>
      </c>
      <c r="F61">
        <v>0</v>
      </c>
      <c r="G61">
        <v>0</v>
      </c>
      <c r="H61">
        <v>1</v>
      </c>
      <c r="J61" s="15">
        <v>31</v>
      </c>
      <c r="K61" s="15">
        <v>2.7695277950755437</v>
      </c>
      <c r="L61" s="15">
        <v>8.0472204924456392E-2</v>
      </c>
    </row>
    <row r="62" spans="1:12">
      <c r="A62" s="8">
        <f>'1-2'!A63</f>
        <v>25477</v>
      </c>
      <c r="B62" s="14">
        <f>'1-2'!B64</f>
        <v>8.57</v>
      </c>
      <c r="C62">
        <f>'1-2'!G63</f>
        <v>6.0941890571110088E-2</v>
      </c>
      <c r="D62">
        <f>'1-2'!F63</f>
        <v>-1.7436228887405716E-2</v>
      </c>
      <c r="E62" s="14">
        <f>'1-2'!B63</f>
        <v>8.94</v>
      </c>
      <c r="F62">
        <v>0</v>
      </c>
      <c r="G62">
        <v>0</v>
      </c>
      <c r="H62">
        <v>0</v>
      </c>
      <c r="J62" s="15">
        <v>32</v>
      </c>
      <c r="K62" s="15">
        <v>2.8456461355465761</v>
      </c>
      <c r="L62" s="15">
        <v>7.4353864453423846E-2</v>
      </c>
    </row>
    <row r="63" spans="1:12">
      <c r="A63" s="8">
        <f>'1-2'!A64</f>
        <v>25569</v>
      </c>
      <c r="B63" s="14">
        <f>'1-2'!B65</f>
        <v>7.88</v>
      </c>
      <c r="C63">
        <f>'1-2'!G64</f>
        <v>6.3493396625160653E-2</v>
      </c>
      <c r="D63">
        <f>'1-2'!F64</f>
        <v>-7.1317914165787595E-3</v>
      </c>
      <c r="E63" s="14">
        <f>'1-2'!B64</f>
        <v>8.57</v>
      </c>
      <c r="F63">
        <v>1</v>
      </c>
      <c r="G63">
        <v>0</v>
      </c>
      <c r="H63">
        <v>0</v>
      </c>
      <c r="J63" s="15">
        <v>33</v>
      </c>
      <c r="K63" s="15">
        <v>2.7222372069916547</v>
      </c>
      <c r="L63" s="15">
        <v>0.24776279300834547</v>
      </c>
    </row>
    <row r="64" spans="1:12">
      <c r="A64" s="8">
        <f>'1-2'!A65</f>
        <v>25659</v>
      </c>
      <c r="B64" s="14">
        <f>'1-2'!B66</f>
        <v>6.7</v>
      </c>
      <c r="C64">
        <f>'1-2'!G65</f>
        <v>5.5570205520088768E-2</v>
      </c>
      <c r="D64">
        <f>'1-2'!F65</f>
        <v>7.0469638815568829E-3</v>
      </c>
      <c r="E64" s="14">
        <f>'1-2'!B65</f>
        <v>7.88</v>
      </c>
      <c r="F64">
        <v>0</v>
      </c>
      <c r="G64">
        <v>1</v>
      </c>
      <c r="H64">
        <v>0</v>
      </c>
      <c r="J64" s="15">
        <v>34</v>
      </c>
      <c r="K64" s="15">
        <v>3.1876683777307053</v>
      </c>
      <c r="L64" s="15">
        <v>-0.22766837773070536</v>
      </c>
    </row>
    <row r="65" spans="1:12">
      <c r="A65" s="8">
        <f>'1-2'!A66</f>
        <v>25750</v>
      </c>
      <c r="B65" s="14">
        <f>'1-2'!B67</f>
        <v>5.57</v>
      </c>
      <c r="C65">
        <f>'1-2'!G66</f>
        <v>4.12024347070842E-2</v>
      </c>
      <c r="D65">
        <f>'1-2'!F66</f>
        <v>3.5302047011624024E-2</v>
      </c>
      <c r="E65" s="14">
        <f>'1-2'!B66</f>
        <v>6.7</v>
      </c>
      <c r="F65">
        <v>0</v>
      </c>
      <c r="G65">
        <v>0</v>
      </c>
      <c r="H65">
        <v>1</v>
      </c>
      <c r="J65" s="15">
        <v>35</v>
      </c>
      <c r="K65" s="15">
        <v>3.1439308833620836</v>
      </c>
      <c r="L65" s="15">
        <v>0.18606911663791648</v>
      </c>
    </row>
    <row r="66" spans="1:12">
      <c r="A66" s="8">
        <f>'1-2'!A67</f>
        <v>25842</v>
      </c>
      <c r="B66" s="14">
        <f>'1-2'!B68</f>
        <v>3.86</v>
      </c>
      <c r="C66">
        <f>'1-2'!G67</f>
        <v>5.7686704283945088E-2</v>
      </c>
      <c r="D66">
        <f>'1-2'!F67</f>
        <v>-4.1329404710546795E-2</v>
      </c>
      <c r="E66" s="14">
        <f>'1-2'!B67</f>
        <v>5.57</v>
      </c>
      <c r="F66">
        <v>0</v>
      </c>
      <c r="G66">
        <v>0</v>
      </c>
      <c r="H66">
        <v>0</v>
      </c>
      <c r="J66" s="15">
        <v>36</v>
      </c>
      <c r="K66" s="15">
        <v>3.6640354370953006</v>
      </c>
      <c r="L66" s="15">
        <v>-0.21403543709530037</v>
      </c>
    </row>
    <row r="67" spans="1:12">
      <c r="A67" s="8">
        <f>'1-2'!A68</f>
        <v>25934</v>
      </c>
      <c r="B67" s="14">
        <f>'1-2'!B69</f>
        <v>4.5599999999999996</v>
      </c>
      <c r="C67">
        <f>'1-2'!G68</f>
        <v>3.3495725890227444E-2</v>
      </c>
      <c r="D67">
        <f>'1-2'!F68</f>
        <v>0.1056377282710755</v>
      </c>
      <c r="E67" s="14">
        <f>'1-2'!B68</f>
        <v>3.86</v>
      </c>
      <c r="F67">
        <v>1</v>
      </c>
      <c r="G67">
        <v>0</v>
      </c>
      <c r="H67">
        <v>0</v>
      </c>
      <c r="J67" s="15">
        <v>37</v>
      </c>
      <c r="K67" s="15">
        <v>3.3343319941818566</v>
      </c>
      <c r="L67" s="15">
        <v>0.12566800581814341</v>
      </c>
    </row>
    <row r="68" spans="1:12">
      <c r="A68" s="8">
        <f>'1-2'!A69</f>
        <v>26024</v>
      </c>
      <c r="B68" s="14">
        <f>'1-2'!B70</f>
        <v>5.47</v>
      </c>
      <c r="C68">
        <f>'1-2'!G69</f>
        <v>3.6593676878581505E-2</v>
      </c>
      <c r="D68">
        <f>'1-2'!F69</f>
        <v>2.2771869014809543E-2</v>
      </c>
      <c r="E68" s="14">
        <f>'1-2'!B69</f>
        <v>4.5599999999999996</v>
      </c>
      <c r="F68">
        <v>0</v>
      </c>
      <c r="G68">
        <v>1</v>
      </c>
      <c r="H68">
        <v>0</v>
      </c>
      <c r="J68" s="15">
        <v>38</v>
      </c>
      <c r="K68" s="15">
        <v>3.9931312887915249</v>
      </c>
      <c r="L68" s="15">
        <v>-0.50313128879152469</v>
      </c>
    </row>
    <row r="69" spans="1:12">
      <c r="A69" s="8">
        <f>'1-2'!A70</f>
        <v>26115</v>
      </c>
      <c r="B69" s="14">
        <f>'1-2'!B71</f>
        <v>4.75</v>
      </c>
      <c r="C69">
        <f>'1-2'!G70</f>
        <v>3.9506493983648396E-2</v>
      </c>
      <c r="D69">
        <f>'1-2'!F70</f>
        <v>3.1223588407173122E-2</v>
      </c>
      <c r="E69" s="14">
        <f>'1-2'!B70</f>
        <v>5.47</v>
      </c>
      <c r="F69">
        <v>0</v>
      </c>
      <c r="G69">
        <v>0</v>
      </c>
      <c r="H69">
        <v>1</v>
      </c>
      <c r="J69" s="15">
        <v>39</v>
      </c>
      <c r="K69" s="15">
        <v>3.6110471787872793</v>
      </c>
      <c r="L69" s="15">
        <v>-0.15104717878727936</v>
      </c>
    </row>
    <row r="70" spans="1:12">
      <c r="A70" s="8">
        <f>'1-2'!A71</f>
        <v>26207</v>
      </c>
      <c r="B70" s="14">
        <f>'1-2'!B72</f>
        <v>3.54</v>
      </c>
      <c r="C70">
        <f>'1-2'!G71</f>
        <v>2.9375897023034021E-2</v>
      </c>
      <c r="D70">
        <f>'1-2'!F71</f>
        <v>1.1656468719909767E-2</v>
      </c>
      <c r="E70" s="14">
        <f>'1-2'!B71</f>
        <v>4.75</v>
      </c>
      <c r="F70">
        <v>0</v>
      </c>
      <c r="G70">
        <v>0</v>
      </c>
      <c r="H70">
        <v>0</v>
      </c>
      <c r="J70" s="15">
        <v>40</v>
      </c>
      <c r="K70" s="15">
        <v>3.5442900113919711</v>
      </c>
      <c r="L70" s="15">
        <v>3.5709988608028986E-2</v>
      </c>
    </row>
    <row r="71" spans="1:12">
      <c r="A71" s="8">
        <f>'1-2'!A72</f>
        <v>26299</v>
      </c>
      <c r="B71" s="14">
        <f>'1-2'!B73</f>
        <v>4.3</v>
      </c>
      <c r="C71">
        <f>'1-2'!G72</f>
        <v>3.2356582735887394E-2</v>
      </c>
      <c r="D71">
        <f>'1-2'!F72</f>
        <v>7.1073899897570958E-2</v>
      </c>
      <c r="E71" s="14">
        <f>'1-2'!B72</f>
        <v>3.54</v>
      </c>
      <c r="F71">
        <v>1</v>
      </c>
      <c r="G71">
        <v>0</v>
      </c>
      <c r="H71">
        <v>0</v>
      </c>
      <c r="J71" s="15">
        <v>41</v>
      </c>
      <c r="K71" s="15">
        <v>3.374686674239487</v>
      </c>
      <c r="L71" s="15">
        <v>0.59531332576051321</v>
      </c>
    </row>
    <row r="72" spans="1:12">
      <c r="A72" s="8">
        <f>'1-2'!A73</f>
        <v>26390</v>
      </c>
      <c r="B72" s="14">
        <f>'1-2'!B74</f>
        <v>4.74</v>
      </c>
      <c r="C72">
        <f>'1-2'!G73</f>
        <v>2.5755819515751351E-2</v>
      </c>
      <c r="D72">
        <f>'1-2'!F73</f>
        <v>9.1618221583541715E-2</v>
      </c>
      <c r="E72" s="14">
        <f>'1-2'!B73</f>
        <v>4.3</v>
      </c>
      <c r="F72">
        <v>0</v>
      </c>
      <c r="G72">
        <v>1</v>
      </c>
      <c r="H72">
        <v>0</v>
      </c>
      <c r="J72" s="15">
        <v>42</v>
      </c>
      <c r="K72" s="15">
        <v>4.5580811755124691</v>
      </c>
      <c r="L72" s="15">
        <v>-0.47808117551246898</v>
      </c>
    </row>
    <row r="73" spans="1:12">
      <c r="A73" s="8">
        <f>'1-2'!A74</f>
        <v>26481</v>
      </c>
      <c r="B73" s="14">
        <f>'1-2'!B75</f>
        <v>5.14</v>
      </c>
      <c r="C73">
        <f>'1-2'!G74</f>
        <v>3.189175669528848E-2</v>
      </c>
      <c r="D73">
        <f>'1-2'!F74</f>
        <v>3.6640764971962239E-2</v>
      </c>
      <c r="E73" s="14">
        <f>'1-2'!B74</f>
        <v>4.74</v>
      </c>
      <c r="F73">
        <v>0</v>
      </c>
      <c r="G73">
        <v>0</v>
      </c>
      <c r="H73">
        <v>1</v>
      </c>
      <c r="J73" s="15">
        <v>43</v>
      </c>
      <c r="K73" s="15">
        <v>4.3020031281291962</v>
      </c>
      <c r="L73" s="15">
        <v>-0.23200312812919588</v>
      </c>
    </row>
    <row r="74" spans="1:12">
      <c r="A74" s="8">
        <f>'1-2'!A75</f>
        <v>26573</v>
      </c>
      <c r="B74" s="14">
        <f>'1-2'!B76</f>
        <v>6.54</v>
      </c>
      <c r="C74">
        <f>'1-2'!G75</f>
        <v>4.1186603503685776E-2</v>
      </c>
      <c r="D74">
        <f>'1-2'!F75</f>
        <v>6.5896312015231218E-2</v>
      </c>
      <c r="E74" s="14">
        <f>'1-2'!B75</f>
        <v>5.14</v>
      </c>
      <c r="F74">
        <v>0</v>
      </c>
      <c r="G74">
        <v>0</v>
      </c>
      <c r="H74">
        <v>0</v>
      </c>
      <c r="J74" s="15">
        <v>44</v>
      </c>
      <c r="K74" s="15">
        <v>4.344978411074349</v>
      </c>
      <c r="L74" s="15">
        <v>-0.17497841107434908</v>
      </c>
    </row>
    <row r="75" spans="1:12">
      <c r="A75" s="8">
        <f>'1-2'!A76</f>
        <v>26665</v>
      </c>
      <c r="B75" s="14">
        <f>'1-2'!B77</f>
        <v>7.82</v>
      </c>
      <c r="C75">
        <f>'1-2'!G76</f>
        <v>6.2390023616564635E-2</v>
      </c>
      <c r="D75">
        <f>'1-2'!F76</f>
        <v>9.7298738978701144E-2</v>
      </c>
      <c r="E75" s="14">
        <f>'1-2'!B76</f>
        <v>6.54</v>
      </c>
      <c r="F75">
        <v>1</v>
      </c>
      <c r="G75">
        <v>0</v>
      </c>
      <c r="H75">
        <v>0</v>
      </c>
      <c r="J75" s="15">
        <v>45</v>
      </c>
      <c r="K75" s="15">
        <v>4.5694036082328502</v>
      </c>
      <c r="L75" s="15">
        <v>-9.4036082328505799E-3</v>
      </c>
    </row>
    <row r="76" spans="1:12">
      <c r="A76" s="8">
        <f>'1-2'!A77</f>
        <v>26755</v>
      </c>
      <c r="B76" s="14">
        <f>'1-2'!B78</f>
        <v>10.56</v>
      </c>
      <c r="C76">
        <f>'1-2'!G77</f>
        <v>8.2793931587988992E-2</v>
      </c>
      <c r="D76">
        <f>'1-2'!F77</f>
        <v>4.5093805982677843E-2</v>
      </c>
      <c r="E76" s="14">
        <f>'1-2'!B77</f>
        <v>7.82</v>
      </c>
      <c r="F76">
        <v>0</v>
      </c>
      <c r="G76">
        <v>1</v>
      </c>
      <c r="H76">
        <v>0</v>
      </c>
      <c r="J76" s="15">
        <v>46</v>
      </c>
      <c r="K76" s="15">
        <v>5.2176130046740345</v>
      </c>
      <c r="L76" s="15">
        <v>-0.30761300467403441</v>
      </c>
    </row>
    <row r="77" spans="1:12">
      <c r="A77" s="8">
        <f>'1-2'!A78</f>
        <v>26846</v>
      </c>
      <c r="B77" s="14">
        <f>'1-2'!B79</f>
        <v>10</v>
      </c>
      <c r="C77">
        <f>'1-2'!G78</f>
        <v>7.8169573211359103E-2</v>
      </c>
      <c r="D77">
        <f>'1-2'!F78</f>
        <v>-2.1818101894599665E-2</v>
      </c>
      <c r="E77" s="14">
        <f>'1-2'!B78</f>
        <v>10.56</v>
      </c>
      <c r="F77">
        <v>0</v>
      </c>
      <c r="G77">
        <v>0</v>
      </c>
      <c r="H77">
        <v>1</v>
      </c>
      <c r="J77" s="15">
        <v>47</v>
      </c>
      <c r="K77" s="15">
        <v>4.8362356037273138</v>
      </c>
      <c r="L77" s="15">
        <v>0.57376439627268638</v>
      </c>
    </row>
    <row r="78" spans="1:12">
      <c r="A78" s="8">
        <f>'1-2'!A79</f>
        <v>26938</v>
      </c>
      <c r="B78" s="14">
        <f>'1-2'!B80</f>
        <v>9.32</v>
      </c>
      <c r="C78">
        <f>'1-2'!G79</f>
        <v>9.9902694280513168E-2</v>
      </c>
      <c r="D78">
        <f>'1-2'!F79</f>
        <v>3.7152083750619881E-2</v>
      </c>
      <c r="E78" s="14">
        <f>'1-2'!B79</f>
        <v>10</v>
      </c>
      <c r="F78">
        <v>0</v>
      </c>
      <c r="G78">
        <v>0</v>
      </c>
      <c r="H78">
        <v>0</v>
      </c>
      <c r="J78" s="15">
        <v>48</v>
      </c>
      <c r="K78" s="15">
        <v>5.3015292782134642</v>
      </c>
      <c r="L78" s="15">
        <v>0.25847072178653541</v>
      </c>
    </row>
    <row r="79" spans="1:12">
      <c r="A79" s="8">
        <f>'1-2'!A80</f>
        <v>27030</v>
      </c>
      <c r="B79" s="14">
        <f>'1-2'!B81</f>
        <v>11.25</v>
      </c>
      <c r="C79">
        <f>'1-2'!G80</f>
        <v>0.11730593002727796</v>
      </c>
      <c r="D79">
        <f>'1-2'!F80</f>
        <v>-3.3384387768889995E-2</v>
      </c>
      <c r="E79" s="14">
        <f>'1-2'!B80</f>
        <v>9.32</v>
      </c>
      <c r="F79">
        <v>1</v>
      </c>
      <c r="G79">
        <v>0</v>
      </c>
      <c r="H79">
        <v>0</v>
      </c>
      <c r="J79" s="15">
        <v>49</v>
      </c>
      <c r="K79" s="15">
        <v>5.4748302839909231</v>
      </c>
      <c r="L79" s="15">
        <v>-0.6548302839909228</v>
      </c>
    </row>
    <row r="80" spans="1:12">
      <c r="A80" s="8">
        <f>'1-2'!A81</f>
        <v>27120</v>
      </c>
      <c r="B80" s="14">
        <f>'1-2'!B82</f>
        <v>12.09</v>
      </c>
      <c r="C80">
        <f>'1-2'!G81</f>
        <v>0.10573596971836494</v>
      </c>
      <c r="D80">
        <f>'1-2'!F81</f>
        <v>1.0545437189272432E-2</v>
      </c>
      <c r="E80" s="14">
        <f>'1-2'!B81</f>
        <v>11.25</v>
      </c>
      <c r="F80">
        <v>0</v>
      </c>
      <c r="G80">
        <v>1</v>
      </c>
      <c r="H80">
        <v>0</v>
      </c>
      <c r="J80" s="15">
        <v>50</v>
      </c>
      <c r="K80" s="15">
        <v>4.8803306280289611</v>
      </c>
      <c r="L80" s="15">
        <v>-0.8903306280289609</v>
      </c>
    </row>
    <row r="81" spans="1:12">
      <c r="A81" s="8">
        <f>'1-2'!A82</f>
        <v>27211</v>
      </c>
      <c r="B81" s="14">
        <f>'1-2'!B83</f>
        <v>9.35</v>
      </c>
      <c r="C81">
        <f>'1-2'!G82</f>
        <v>0.11095127559130427</v>
      </c>
      <c r="D81">
        <f>'1-2'!F82</f>
        <v>-3.8927226742902624E-2</v>
      </c>
      <c r="E81" s="14">
        <f>'1-2'!B82</f>
        <v>12.09</v>
      </c>
      <c r="F81">
        <v>0</v>
      </c>
      <c r="G81">
        <v>0</v>
      </c>
      <c r="H81">
        <v>1</v>
      </c>
      <c r="J81" s="15">
        <v>51</v>
      </c>
      <c r="K81" s="15">
        <v>3.8122121110334795</v>
      </c>
      <c r="L81" s="15">
        <v>7.7787888966520669E-2</v>
      </c>
    </row>
    <row r="82" spans="1:12">
      <c r="A82" s="8">
        <f>'1-2'!A83</f>
        <v>27303</v>
      </c>
      <c r="B82" s="14">
        <f>'1-2'!B84</f>
        <v>6.3</v>
      </c>
      <c r="C82">
        <f>'1-2'!G83</f>
        <v>0.12103487504090328</v>
      </c>
      <c r="D82">
        <f>'1-2'!F83</f>
        <v>-1.6021035026096586E-2</v>
      </c>
      <c r="E82" s="14">
        <f>'1-2'!B83</f>
        <v>9.35</v>
      </c>
      <c r="F82">
        <v>0</v>
      </c>
      <c r="G82">
        <v>0</v>
      </c>
      <c r="H82">
        <v>0</v>
      </c>
      <c r="J82" s="15">
        <v>52</v>
      </c>
      <c r="K82" s="15">
        <v>3.920337985042412</v>
      </c>
      <c r="L82" s="15">
        <v>0.24966201495758789</v>
      </c>
    </row>
    <row r="83" spans="1:12">
      <c r="A83" s="8">
        <f>'1-2'!A84</f>
        <v>27395</v>
      </c>
      <c r="B83" s="14">
        <f>'1-2'!B85</f>
        <v>5.42</v>
      </c>
      <c r="C83">
        <f>'1-2'!G84</f>
        <v>8.4590883397350755E-2</v>
      </c>
      <c r="D83">
        <f>'1-2'!F84</f>
        <v>-4.8678485378844762E-2</v>
      </c>
      <c r="E83" s="14">
        <f>'1-2'!B84</f>
        <v>6.3</v>
      </c>
      <c r="F83">
        <v>1</v>
      </c>
      <c r="G83">
        <v>0</v>
      </c>
      <c r="H83">
        <v>0</v>
      </c>
      <c r="J83" s="15">
        <v>53</v>
      </c>
      <c r="K83" s="15">
        <v>4.1759661396838919</v>
      </c>
      <c r="L83" s="15">
        <v>0.61403386031610818</v>
      </c>
    </row>
    <row r="84" spans="1:12">
      <c r="A84" s="8">
        <f>'1-2'!A85</f>
        <v>27485</v>
      </c>
      <c r="B84" s="14">
        <f>'1-2'!B86</f>
        <v>6.16</v>
      </c>
      <c r="C84">
        <f>'1-2'!G85</f>
        <v>4.7879399650923325E-2</v>
      </c>
      <c r="D84">
        <f>'1-2'!F85</f>
        <v>3.0718416292189698E-2</v>
      </c>
      <c r="E84" s="14">
        <f>'1-2'!B85</f>
        <v>5.42</v>
      </c>
      <c r="F84">
        <v>0</v>
      </c>
      <c r="G84">
        <v>1</v>
      </c>
      <c r="H84">
        <v>0</v>
      </c>
      <c r="J84" s="15">
        <v>54</v>
      </c>
      <c r="K84" s="15">
        <v>5.309224807153984</v>
      </c>
      <c r="L84" s="15">
        <v>0.67077519284601639</v>
      </c>
    </row>
    <row r="85" spans="1:12">
      <c r="A85" s="8">
        <f>'1-2'!A86</f>
        <v>27576</v>
      </c>
      <c r="B85" s="14">
        <f>'1-2'!B87</f>
        <v>5.41</v>
      </c>
      <c r="C85">
        <f>'1-2'!G86</f>
        <v>7.9431644160035689E-2</v>
      </c>
      <c r="D85">
        <f>'1-2'!F86</f>
        <v>6.5610605684182241E-2</v>
      </c>
      <c r="E85" s="14">
        <f>'1-2'!B86</f>
        <v>6.16</v>
      </c>
      <c r="F85">
        <v>0</v>
      </c>
      <c r="G85">
        <v>0</v>
      </c>
      <c r="H85">
        <v>1</v>
      </c>
      <c r="J85" s="15">
        <v>55</v>
      </c>
      <c r="K85" s="15">
        <v>6.26504064482247</v>
      </c>
      <c r="L85" s="15">
        <v>-0.32504064482246964</v>
      </c>
    </row>
    <row r="86" spans="1:12">
      <c r="A86" s="8">
        <f>'1-2'!A87</f>
        <v>27668</v>
      </c>
      <c r="B86" s="14">
        <f>'1-2'!B88</f>
        <v>4.83</v>
      </c>
      <c r="C86">
        <f>'1-2'!G87</f>
        <v>7.3038711961506866E-2</v>
      </c>
      <c r="D86">
        <f>'1-2'!F87</f>
        <v>5.3501228163228921E-2</v>
      </c>
      <c r="E86" s="14">
        <f>'1-2'!B87</f>
        <v>5.41</v>
      </c>
      <c r="F86">
        <v>0</v>
      </c>
      <c r="G86">
        <v>0</v>
      </c>
      <c r="H86">
        <v>0</v>
      </c>
      <c r="J86" s="15">
        <v>56</v>
      </c>
      <c r="K86" s="15">
        <v>5.8837296308501266</v>
      </c>
      <c r="L86" s="15">
        <v>3.627036914987336E-2</v>
      </c>
    </row>
    <row r="87" spans="1:12">
      <c r="A87" s="8">
        <f>'1-2'!A88</f>
        <v>27760</v>
      </c>
      <c r="B87" s="14">
        <f>'1-2'!B89</f>
        <v>5.2</v>
      </c>
      <c r="C87">
        <f>'1-2'!G88</f>
        <v>4.5553579132276145E-2</v>
      </c>
      <c r="D87">
        <f>'1-2'!F88</f>
        <v>8.9341330579203057E-2</v>
      </c>
      <c r="E87" s="14">
        <f>'1-2'!B88</f>
        <v>4.83</v>
      </c>
      <c r="F87">
        <v>1</v>
      </c>
      <c r="G87">
        <v>0</v>
      </c>
      <c r="H87">
        <v>0</v>
      </c>
      <c r="J87" s="15">
        <v>57</v>
      </c>
      <c r="K87" s="15">
        <v>5.7544431445275563</v>
      </c>
      <c r="L87" s="15">
        <v>0.81555685547244394</v>
      </c>
    </row>
    <row r="88" spans="1:12">
      <c r="A88" s="8">
        <f>'1-2'!A89</f>
        <v>27851</v>
      </c>
      <c r="B88" s="14">
        <f>'1-2'!B90</f>
        <v>5.28</v>
      </c>
      <c r="C88">
        <f>'1-2'!G89</f>
        <v>3.5619113371838741E-2</v>
      </c>
      <c r="D88">
        <f>'1-2'!F89</f>
        <v>3.0143322754811696E-2</v>
      </c>
      <c r="E88" s="14">
        <f>'1-2'!B89</f>
        <v>5.2</v>
      </c>
      <c r="F88">
        <v>0</v>
      </c>
      <c r="G88">
        <v>1</v>
      </c>
      <c r="H88">
        <v>0</v>
      </c>
      <c r="J88" s="15">
        <v>58</v>
      </c>
      <c r="K88" s="15">
        <v>6.8962122073984151</v>
      </c>
      <c r="L88" s="15">
        <v>1.433787792601585</v>
      </c>
    </row>
    <row r="89" spans="1:12">
      <c r="A89" s="8">
        <f>'1-2'!A90</f>
        <v>27942</v>
      </c>
      <c r="B89" s="14">
        <f>'1-2'!B91</f>
        <v>4.87</v>
      </c>
      <c r="C89">
        <f>'1-2'!G90</f>
        <v>6.332586086672265E-2</v>
      </c>
      <c r="D89">
        <f>'1-2'!F90</f>
        <v>2.0298172324307001E-2</v>
      </c>
      <c r="E89" s="14">
        <f>'1-2'!B90</f>
        <v>5.28</v>
      </c>
      <c r="F89">
        <v>0</v>
      </c>
      <c r="G89">
        <v>0</v>
      </c>
      <c r="H89">
        <v>1</v>
      </c>
      <c r="J89" s="15">
        <v>59</v>
      </c>
      <c r="K89" s="15">
        <v>8.1730833392270625</v>
      </c>
      <c r="L89" s="15">
        <v>0.80691666077293789</v>
      </c>
    </row>
    <row r="90" spans="1:12">
      <c r="A90" s="8">
        <f>'1-2'!A91</f>
        <v>28034</v>
      </c>
      <c r="B90" s="14">
        <f>'1-2'!B92</f>
        <v>4.66</v>
      </c>
      <c r="C90">
        <f>'1-2'!G91</f>
        <v>5.7731460498729931E-2</v>
      </c>
      <c r="D90">
        <f>'1-2'!F91</f>
        <v>2.9906550457291355E-2</v>
      </c>
      <c r="E90" s="14">
        <f>'1-2'!B91</f>
        <v>4.87</v>
      </c>
      <c r="F90">
        <v>0</v>
      </c>
      <c r="G90">
        <v>0</v>
      </c>
      <c r="H90">
        <v>0</v>
      </c>
      <c r="J90" s="15">
        <v>60</v>
      </c>
      <c r="K90" s="15">
        <v>8.7556565725484941</v>
      </c>
      <c r="L90" s="15">
        <v>0.18434342745150545</v>
      </c>
    </row>
    <row r="91" spans="1:12">
      <c r="A91" s="8">
        <f>'1-2'!A92</f>
        <v>28126</v>
      </c>
      <c r="B91" s="14">
        <f>'1-2'!B93</f>
        <v>5.16</v>
      </c>
      <c r="C91">
        <f>'1-2'!G92</f>
        <v>7.2752212178334816E-2</v>
      </c>
      <c r="D91">
        <f>'1-2'!F92</f>
        <v>4.6272965018433587E-2</v>
      </c>
      <c r="E91" s="14">
        <f>'1-2'!B92</f>
        <v>4.66</v>
      </c>
      <c r="F91">
        <v>1</v>
      </c>
      <c r="G91">
        <v>0</v>
      </c>
      <c r="H91">
        <v>0</v>
      </c>
      <c r="J91" s="15">
        <v>61</v>
      </c>
      <c r="K91" s="15">
        <v>8.4028193455485578</v>
      </c>
      <c r="L91" s="15">
        <v>0.16718065445144248</v>
      </c>
    </row>
    <row r="92" spans="1:12">
      <c r="A92" s="8">
        <f>'1-2'!A93</f>
        <v>28216</v>
      </c>
      <c r="B92" s="14">
        <f>'1-2'!B94</f>
        <v>5.82</v>
      </c>
      <c r="C92">
        <f>'1-2'!G93</f>
        <v>6.9195331961957166E-2</v>
      </c>
      <c r="D92">
        <f>'1-2'!F93</f>
        <v>7.7733359336647517E-2</v>
      </c>
      <c r="E92" s="14">
        <f>'1-2'!B93</f>
        <v>5.16</v>
      </c>
      <c r="F92">
        <v>0</v>
      </c>
      <c r="G92">
        <v>1</v>
      </c>
      <c r="H92">
        <v>0</v>
      </c>
      <c r="J92" s="15">
        <v>62</v>
      </c>
      <c r="K92" s="15">
        <v>8.3196127102486415</v>
      </c>
      <c r="L92" s="15">
        <v>-0.43961271024864157</v>
      </c>
    </row>
    <row r="93" spans="1:12">
      <c r="A93" s="8">
        <f>'1-2'!A94</f>
        <v>28307</v>
      </c>
      <c r="B93" s="14">
        <f>'1-2'!B95</f>
        <v>6.51</v>
      </c>
      <c r="C93">
        <f>'1-2'!G94</f>
        <v>5.5004988767428833E-2</v>
      </c>
      <c r="D93">
        <f>'1-2'!F94</f>
        <v>7.0140767580968502E-2</v>
      </c>
      <c r="E93" s="14">
        <f>'1-2'!B94</f>
        <v>5.82</v>
      </c>
      <c r="F93">
        <v>0</v>
      </c>
      <c r="G93">
        <v>0</v>
      </c>
      <c r="H93">
        <v>1</v>
      </c>
      <c r="J93" s="15">
        <v>63</v>
      </c>
      <c r="K93" s="15">
        <v>7.670965565559654</v>
      </c>
      <c r="L93" s="15">
        <v>-0.97096556555965385</v>
      </c>
    </row>
    <row r="94" spans="1:12">
      <c r="A94" s="8">
        <f>'1-2'!A95</f>
        <v>28399</v>
      </c>
      <c r="B94" s="14">
        <f>'1-2'!B96</f>
        <v>6.76</v>
      </c>
      <c r="C94">
        <f>'1-2'!G95</f>
        <v>5.8521452834650357E-2</v>
      </c>
      <c r="D94">
        <f>'1-2'!F95</f>
        <v>3.9881021651880379E-4</v>
      </c>
      <c r="E94" s="14">
        <f>'1-2'!B95</f>
        <v>6.51</v>
      </c>
      <c r="F94">
        <v>0</v>
      </c>
      <c r="G94">
        <v>0</v>
      </c>
      <c r="H94">
        <v>0</v>
      </c>
      <c r="J94" s="15">
        <v>64</v>
      </c>
      <c r="K94" s="15">
        <v>6.6116356499790534</v>
      </c>
      <c r="L94" s="15">
        <v>-1.0416356499790531</v>
      </c>
    </row>
    <row r="95" spans="1:12">
      <c r="A95" s="8">
        <f>'1-2'!A96</f>
        <v>28491</v>
      </c>
      <c r="B95" s="14">
        <f>'1-2'!B97</f>
        <v>7.28</v>
      </c>
      <c r="C95">
        <f>'1-2'!G96</f>
        <v>6.8225653976210873E-2</v>
      </c>
      <c r="D95">
        <f>'1-2'!F96</f>
        <v>1.3933366220854251E-2</v>
      </c>
      <c r="E95" s="14">
        <f>'1-2'!B96</f>
        <v>6.76</v>
      </c>
      <c r="F95">
        <v>1</v>
      </c>
      <c r="G95">
        <v>0</v>
      </c>
      <c r="H95">
        <v>0</v>
      </c>
      <c r="J95" s="15">
        <v>65</v>
      </c>
      <c r="K95" s="15">
        <v>4.9888796705075258</v>
      </c>
      <c r="L95" s="15">
        <v>-1.1288796705075259</v>
      </c>
    </row>
    <row r="96" spans="1:12">
      <c r="A96" s="8">
        <f>'1-2'!A97</f>
        <v>28581</v>
      </c>
      <c r="B96" s="14">
        <f>'1-2'!B98</f>
        <v>8.1</v>
      </c>
      <c r="C96">
        <f>'1-2'!G97</f>
        <v>8.9980264774046706E-2</v>
      </c>
      <c r="D96">
        <f>'1-2'!F97</f>
        <v>0.15257022770083328</v>
      </c>
      <c r="E96" s="14">
        <f>'1-2'!B97</f>
        <v>7.28</v>
      </c>
      <c r="F96">
        <v>0</v>
      </c>
      <c r="G96">
        <v>1</v>
      </c>
      <c r="H96">
        <v>0</v>
      </c>
      <c r="J96" s="15">
        <v>66</v>
      </c>
      <c r="K96" s="15">
        <v>4.5986795662113211</v>
      </c>
      <c r="L96" s="15">
        <v>-3.8679566211321514E-2</v>
      </c>
    </row>
    <row r="97" spans="1:12">
      <c r="A97" s="8">
        <f>'1-2'!A98</f>
        <v>28672</v>
      </c>
      <c r="B97" s="14">
        <f>'1-2'!B99</f>
        <v>9.58</v>
      </c>
      <c r="C97">
        <f>'1-2'!G98</f>
        <v>9.2004608064838997E-2</v>
      </c>
      <c r="D97">
        <f>'1-2'!F98</f>
        <v>3.889223536926413E-2</v>
      </c>
      <c r="E97" s="14">
        <f>'1-2'!B98</f>
        <v>8.1</v>
      </c>
      <c r="F97">
        <v>0</v>
      </c>
      <c r="G97">
        <v>0</v>
      </c>
      <c r="H97">
        <v>1</v>
      </c>
      <c r="J97" s="15">
        <v>67</v>
      </c>
      <c r="K97" s="15">
        <v>4.555229102668612</v>
      </c>
      <c r="L97" s="15">
        <v>0.91477089733138772</v>
      </c>
    </row>
    <row r="98" spans="1:12">
      <c r="A98" s="8">
        <f>'1-2'!A99</f>
        <v>28764</v>
      </c>
      <c r="B98" s="14">
        <f>'1-2'!B100</f>
        <v>10.07</v>
      </c>
      <c r="C98">
        <f>'1-2'!G99</f>
        <v>9.1891923574963952E-2</v>
      </c>
      <c r="D98">
        <f>'1-2'!F99</f>
        <v>5.3310707885062168E-2</v>
      </c>
      <c r="E98" s="14">
        <f>'1-2'!B99</f>
        <v>9.58</v>
      </c>
      <c r="F98">
        <v>0</v>
      </c>
      <c r="G98">
        <v>0</v>
      </c>
      <c r="H98">
        <v>0</v>
      </c>
      <c r="J98" s="15">
        <v>68</v>
      </c>
      <c r="K98" s="15">
        <v>5.4001265579478854</v>
      </c>
      <c r="L98" s="15">
        <v>-0.65012655794788543</v>
      </c>
    </row>
    <row r="99" spans="1:12">
      <c r="A99" s="8">
        <f>'1-2'!A100</f>
        <v>28856</v>
      </c>
      <c r="B99" s="14">
        <f>'1-2'!B101</f>
        <v>10.18</v>
      </c>
      <c r="C99">
        <f>'1-2'!G100</f>
        <v>9.9493058980559018E-2</v>
      </c>
      <c r="D99">
        <f>'1-2'!F100</f>
        <v>7.9045873871809742E-3</v>
      </c>
      <c r="E99" s="14">
        <f>'1-2'!B100</f>
        <v>10.07</v>
      </c>
      <c r="F99">
        <v>1</v>
      </c>
      <c r="G99">
        <v>0</v>
      </c>
      <c r="H99">
        <v>0</v>
      </c>
      <c r="J99" s="15">
        <v>69</v>
      </c>
      <c r="K99" s="15">
        <v>4.5137799328413948</v>
      </c>
      <c r="L99" s="15">
        <v>-0.97377993284139475</v>
      </c>
    </row>
    <row r="100" spans="1:12">
      <c r="A100" s="8">
        <f>'1-2'!A101</f>
        <v>28946</v>
      </c>
      <c r="B100" s="14">
        <f>'1-2'!B102</f>
        <v>10.95</v>
      </c>
      <c r="C100">
        <f>'1-2'!G101</f>
        <v>0.12518802688765912</v>
      </c>
      <c r="D100">
        <f>'1-2'!F101</f>
        <v>4.8470542990826319E-3</v>
      </c>
      <c r="E100" s="14">
        <f>'1-2'!B101</f>
        <v>10.18</v>
      </c>
      <c r="F100">
        <v>0</v>
      </c>
      <c r="G100">
        <v>1</v>
      </c>
      <c r="H100">
        <v>0</v>
      </c>
      <c r="J100" s="15">
        <v>70</v>
      </c>
      <c r="K100" s="15">
        <v>4.017383373532101</v>
      </c>
      <c r="L100" s="15">
        <v>0.28261662646789887</v>
      </c>
    </row>
    <row r="101" spans="1:12">
      <c r="A101" s="8">
        <f>'1-2'!A102</f>
        <v>29037</v>
      </c>
      <c r="B101" s="14">
        <f>'1-2'!B103</f>
        <v>13.58</v>
      </c>
      <c r="C101">
        <f>'1-2'!G102</f>
        <v>0.12681971939900843</v>
      </c>
      <c r="D101">
        <f>'1-2'!F102</f>
        <v>2.8651334218979342E-2</v>
      </c>
      <c r="E101" s="14">
        <f>'1-2'!B102</f>
        <v>10.95</v>
      </c>
      <c r="F101">
        <v>0</v>
      </c>
      <c r="G101">
        <v>0</v>
      </c>
      <c r="H101">
        <v>1</v>
      </c>
      <c r="J101" s="15">
        <v>71</v>
      </c>
      <c r="K101" s="15">
        <v>4.8065599031234028</v>
      </c>
      <c r="L101" s="15">
        <v>-6.6559903123402542E-2</v>
      </c>
    </row>
    <row r="102" spans="1:12">
      <c r="A102" s="8">
        <f>'1-2'!A103</f>
        <v>29129</v>
      </c>
      <c r="B102" s="14">
        <f>'1-2'!B104</f>
        <v>15.05</v>
      </c>
      <c r="C102">
        <f>'1-2'!G103</f>
        <v>0.12465862950098001</v>
      </c>
      <c r="D102">
        <f>'1-2'!F103</f>
        <v>1.0345629660721075E-2</v>
      </c>
      <c r="E102" s="14">
        <f>'1-2'!B103</f>
        <v>13.58</v>
      </c>
      <c r="F102">
        <v>0</v>
      </c>
      <c r="G102">
        <v>0</v>
      </c>
      <c r="H102">
        <v>0</v>
      </c>
      <c r="J102" s="15">
        <v>72</v>
      </c>
      <c r="K102" s="15">
        <v>4.7171004343896668</v>
      </c>
      <c r="L102" s="15">
        <v>0.42289956561033293</v>
      </c>
    </row>
    <row r="103" spans="1:12">
      <c r="A103" s="8">
        <f>'1-2'!A104</f>
        <v>29221</v>
      </c>
      <c r="B103" s="14">
        <f>'1-2'!B105</f>
        <v>12.69</v>
      </c>
      <c r="C103">
        <f>'1-2'!G104</f>
        <v>0.15479212077651111</v>
      </c>
      <c r="D103">
        <f>'1-2'!F104</f>
        <v>1.2894521789042818E-2</v>
      </c>
      <c r="E103" s="14">
        <f>'1-2'!B104</f>
        <v>15.05</v>
      </c>
      <c r="F103">
        <v>1</v>
      </c>
      <c r="G103">
        <v>0</v>
      </c>
      <c r="H103">
        <v>0</v>
      </c>
      <c r="J103" s="15">
        <v>73</v>
      </c>
      <c r="K103" s="15">
        <v>5.3578942334204953</v>
      </c>
      <c r="L103" s="15">
        <v>1.1821057665795047</v>
      </c>
    </row>
    <row r="104" spans="1:12">
      <c r="A104" s="8">
        <f>'1-2'!A105</f>
        <v>29312</v>
      </c>
      <c r="B104" s="14">
        <f>'1-2'!B106</f>
        <v>9.84</v>
      </c>
      <c r="C104">
        <f>'1-2'!G105</f>
        <v>0.13275406040517393</v>
      </c>
      <c r="D104">
        <f>'1-2'!F105</f>
        <v>-8.1938224111763519E-2</v>
      </c>
      <c r="E104" s="14">
        <f>'1-2'!B105</f>
        <v>12.69</v>
      </c>
      <c r="F104">
        <v>0</v>
      </c>
      <c r="G104">
        <v>1</v>
      </c>
      <c r="H104">
        <v>0</v>
      </c>
      <c r="J104" s="15">
        <v>74</v>
      </c>
      <c r="K104" s="15">
        <v>7.2006643299377773</v>
      </c>
      <c r="L104" s="15">
        <v>0.61933567006222301</v>
      </c>
    </row>
    <row r="105" spans="1:12">
      <c r="A105" s="8">
        <f>'1-2'!A106</f>
        <v>29403</v>
      </c>
      <c r="B105" s="14">
        <f>'1-2'!B107</f>
        <v>15.85</v>
      </c>
      <c r="C105">
        <f>'1-2'!G106</f>
        <v>7.4359607751497761E-2</v>
      </c>
      <c r="D105">
        <f>'1-2'!F106</f>
        <v>-6.074127424503379E-3</v>
      </c>
      <c r="E105" s="14">
        <f>'1-2'!B106</f>
        <v>9.84</v>
      </c>
      <c r="F105">
        <v>0</v>
      </c>
      <c r="G105">
        <v>0</v>
      </c>
      <c r="H105">
        <v>1</v>
      </c>
      <c r="J105" s="15">
        <v>75</v>
      </c>
      <c r="K105" s="15">
        <v>8.0184300338394934</v>
      </c>
      <c r="L105" s="15">
        <v>2.5415699661605071</v>
      </c>
    </row>
    <row r="106" spans="1:12">
      <c r="A106" s="8">
        <f>'1-2'!A107</f>
        <v>29495</v>
      </c>
      <c r="B106" s="14">
        <f>'1-2'!B108</f>
        <v>16.57</v>
      </c>
      <c r="C106">
        <f>'1-2'!G107</f>
        <v>0.11062316398215917</v>
      </c>
      <c r="D106">
        <f>'1-2'!F107</f>
        <v>7.3456942840523218E-2</v>
      </c>
      <c r="E106" s="14">
        <f>'1-2'!B107</f>
        <v>15.85</v>
      </c>
      <c r="F106">
        <v>0</v>
      </c>
      <c r="G106">
        <v>0</v>
      </c>
      <c r="H106">
        <v>0</v>
      </c>
      <c r="J106" s="15">
        <v>76</v>
      </c>
      <c r="K106" s="15">
        <v>9.9865905415501572</v>
      </c>
      <c r="L106" s="15">
        <v>1.3409458449842759E-2</v>
      </c>
    </row>
    <row r="107" spans="1:12">
      <c r="A107" s="8">
        <f>'1-2'!A108</f>
        <v>29587</v>
      </c>
      <c r="B107" s="14">
        <f>'1-2'!B109</f>
        <v>17.78</v>
      </c>
      <c r="C107">
        <f>'1-2'!G108</f>
        <v>0.1091018642319187</v>
      </c>
      <c r="D107">
        <f>'1-2'!F108</f>
        <v>8.1909552411213837E-2</v>
      </c>
      <c r="E107" s="14">
        <f>'1-2'!B108</f>
        <v>16.57</v>
      </c>
      <c r="F107">
        <v>1</v>
      </c>
      <c r="G107">
        <v>0</v>
      </c>
      <c r="H107">
        <v>0</v>
      </c>
      <c r="J107" s="15">
        <v>77</v>
      </c>
      <c r="K107" s="15">
        <v>9.9938183590781513</v>
      </c>
      <c r="L107" s="15">
        <v>-0.67381835907815102</v>
      </c>
    </row>
    <row r="108" spans="1:12">
      <c r="A108" s="8">
        <f>'1-2'!A109</f>
        <v>29677</v>
      </c>
      <c r="B108" s="14">
        <f>'1-2'!B110</f>
        <v>17.579999999999998</v>
      </c>
      <c r="C108">
        <f>'1-2'!G109</f>
        <v>8.2569054464223343E-2</v>
      </c>
      <c r="D108">
        <f>'1-2'!F109</f>
        <v>-2.928244189762404E-2</v>
      </c>
      <c r="E108" s="14">
        <f>'1-2'!B109</f>
        <v>17.78</v>
      </c>
      <c r="F108">
        <v>0</v>
      </c>
      <c r="G108">
        <v>1</v>
      </c>
      <c r="H108">
        <v>0</v>
      </c>
      <c r="J108" s="15">
        <v>78</v>
      </c>
      <c r="K108" s="15">
        <v>9.03701695495438</v>
      </c>
      <c r="L108" s="15">
        <v>2.21298304504562</v>
      </c>
    </row>
    <row r="109" spans="1:12">
      <c r="A109" s="8">
        <f>'1-2'!A110</f>
        <v>29768</v>
      </c>
      <c r="B109" s="14">
        <f>'1-2'!B111</f>
        <v>13.59</v>
      </c>
      <c r="C109">
        <f>'1-2'!G110</f>
        <v>0.10987649324894007</v>
      </c>
      <c r="D109">
        <f>'1-2'!F110</f>
        <v>4.5645089351815056E-2</v>
      </c>
      <c r="E109" s="14">
        <f>'1-2'!B110</f>
        <v>17.579999999999998</v>
      </c>
      <c r="F109">
        <v>0</v>
      </c>
      <c r="G109">
        <v>0</v>
      </c>
      <c r="H109">
        <v>1</v>
      </c>
      <c r="J109" s="15">
        <v>79</v>
      </c>
      <c r="K109" s="15">
        <v>11.106440848288337</v>
      </c>
      <c r="L109" s="15">
        <v>0.9835591517116633</v>
      </c>
    </row>
    <row r="110" spans="1:12">
      <c r="A110" s="8">
        <f>'1-2'!A111</f>
        <v>29860</v>
      </c>
      <c r="B110" s="14">
        <f>'1-2'!B112</f>
        <v>14.23</v>
      </c>
      <c r="C110">
        <f>'1-2'!G111</f>
        <v>6.4505735837239966E-2</v>
      </c>
      <c r="D110">
        <f>'1-2'!F111</f>
        <v>-4.6981216417774835E-2</v>
      </c>
      <c r="E110" s="14">
        <f>'1-2'!B111</f>
        <v>13.59</v>
      </c>
      <c r="F110">
        <v>0</v>
      </c>
      <c r="G110">
        <v>0</v>
      </c>
      <c r="H110">
        <v>0</v>
      </c>
      <c r="J110" s="15">
        <v>80</v>
      </c>
      <c r="K110" s="15">
        <v>11.438111636075018</v>
      </c>
      <c r="L110" s="15">
        <v>-2.088111636075018</v>
      </c>
    </row>
    <row r="111" spans="1:12">
      <c r="A111" s="8">
        <f>'1-2'!A112</f>
        <v>29952</v>
      </c>
      <c r="B111" s="14">
        <f>'1-2'!B113</f>
        <v>14.51</v>
      </c>
      <c r="C111">
        <f>'1-2'!G112</f>
        <v>3.5377977251522308E-2</v>
      </c>
      <c r="D111">
        <f>'1-2'!F112</f>
        <v>-6.7443654092759278E-2</v>
      </c>
      <c r="E111" s="14">
        <f>'1-2'!B112</f>
        <v>14.23</v>
      </c>
      <c r="F111">
        <v>1</v>
      </c>
      <c r="G111">
        <v>0</v>
      </c>
      <c r="H111">
        <v>0</v>
      </c>
      <c r="J111" s="15">
        <v>81</v>
      </c>
      <c r="K111" s="15">
        <v>9.0378922927969771</v>
      </c>
      <c r="L111" s="15">
        <v>-2.7378922927969773</v>
      </c>
    </row>
    <row r="112" spans="1:12">
      <c r="A112" s="8">
        <f>'1-2'!A113</f>
        <v>30042</v>
      </c>
      <c r="B112" s="14">
        <f>'1-2'!B114</f>
        <v>11.01</v>
      </c>
      <c r="C112">
        <f>'1-2'!G113</f>
        <v>5.7387625257717678E-2</v>
      </c>
      <c r="D112">
        <f>'1-2'!F113</f>
        <v>2.1686280516689489E-2</v>
      </c>
      <c r="E112" s="14">
        <f>'1-2'!B113</f>
        <v>14.51</v>
      </c>
      <c r="F112">
        <v>0</v>
      </c>
      <c r="G112">
        <v>1</v>
      </c>
      <c r="H112">
        <v>0</v>
      </c>
      <c r="J112" s="15">
        <v>82</v>
      </c>
      <c r="K112" s="15">
        <v>5.9102061206378167</v>
      </c>
      <c r="L112" s="15">
        <v>-0.49020612063781677</v>
      </c>
    </row>
    <row r="113" spans="1:12">
      <c r="A113" s="8">
        <f>'1-2'!A114</f>
        <v>30133</v>
      </c>
      <c r="B113" s="14">
        <f>'1-2'!B115</f>
        <v>9.2899999999999991</v>
      </c>
      <c r="C113">
        <f>'1-2'!G114</f>
        <v>6.8844674611884399E-2</v>
      </c>
      <c r="D113">
        <f>'1-2'!F114</f>
        <v>-1.4403339406765707E-2</v>
      </c>
      <c r="E113" s="14">
        <f>'1-2'!B114</f>
        <v>11.01</v>
      </c>
      <c r="F113">
        <v>0</v>
      </c>
      <c r="G113">
        <v>0</v>
      </c>
      <c r="H113">
        <v>1</v>
      </c>
      <c r="J113" s="15">
        <v>83</v>
      </c>
      <c r="K113" s="15">
        <v>5.4815164049446192</v>
      </c>
      <c r="L113" s="15">
        <v>0.67848359505538092</v>
      </c>
    </row>
    <row r="114" spans="1:12">
      <c r="A114" s="8">
        <f>'1-2'!A115</f>
        <v>30225</v>
      </c>
      <c r="B114" s="14">
        <f>'1-2'!B116</f>
        <v>8.65</v>
      </c>
      <c r="C114">
        <f>'1-2'!G115</f>
        <v>1.2272081458686857E-2</v>
      </c>
      <c r="D114">
        <f>'1-2'!F115</f>
        <v>3.8829269838558012E-3</v>
      </c>
      <c r="E114" s="14">
        <f>'1-2'!B115</f>
        <v>9.2899999999999991</v>
      </c>
      <c r="F114">
        <v>0</v>
      </c>
      <c r="G114">
        <v>0</v>
      </c>
      <c r="H114">
        <v>0</v>
      </c>
      <c r="J114" s="15">
        <v>84</v>
      </c>
      <c r="K114" s="15">
        <v>6.4832265185282871</v>
      </c>
      <c r="L114" s="15">
        <v>-1.073226518528287</v>
      </c>
    </row>
    <row r="115" spans="1:12">
      <c r="A115" s="8">
        <f>'1-2'!A116</f>
        <v>30317</v>
      </c>
      <c r="B115" s="14">
        <f>'1-2'!B117</f>
        <v>8.8000000000000007</v>
      </c>
      <c r="C115">
        <f>'1-2'!G116</f>
        <v>2.7356291226689135E-3</v>
      </c>
      <c r="D115">
        <f>'1-2'!F116</f>
        <v>5.2084308295383332E-2</v>
      </c>
      <c r="E115" s="14">
        <f>'1-2'!B116</f>
        <v>8.65</v>
      </c>
      <c r="F115">
        <v>1</v>
      </c>
      <c r="G115">
        <v>0</v>
      </c>
      <c r="H115">
        <v>0</v>
      </c>
      <c r="J115" s="15">
        <v>85</v>
      </c>
      <c r="K115" s="15">
        <v>5.6413981291583655</v>
      </c>
      <c r="L115" s="15">
        <v>-0.8113981291583654</v>
      </c>
    </row>
    <row r="116" spans="1:12">
      <c r="A116" s="8">
        <f>'1-2'!A117</f>
        <v>30407</v>
      </c>
      <c r="B116" s="14">
        <f>'1-2'!B118</f>
        <v>9.4600000000000009</v>
      </c>
      <c r="C116">
        <f>'1-2'!G117</f>
        <v>4.5979616827753589E-2</v>
      </c>
      <c r="D116">
        <f>'1-2'!F117</f>
        <v>9.0245439070956265E-2</v>
      </c>
      <c r="E116" s="14">
        <f>'1-2'!B117</f>
        <v>8.8000000000000007</v>
      </c>
      <c r="F116">
        <v>0</v>
      </c>
      <c r="G116">
        <v>1</v>
      </c>
      <c r="H116">
        <v>0</v>
      </c>
      <c r="J116" s="15">
        <v>86</v>
      </c>
      <c r="K116" s="15">
        <v>5.4422516562807424</v>
      </c>
      <c r="L116" s="15">
        <v>-0.24225165628074219</v>
      </c>
    </row>
    <row r="117" spans="1:12">
      <c r="A117" s="8">
        <f>'1-2'!A118</f>
        <v>30498</v>
      </c>
      <c r="B117" s="14">
        <f>'1-2'!B119</f>
        <v>9.43</v>
      </c>
      <c r="C117">
        <f>'1-2'!G118</f>
        <v>3.8829213774657652E-2</v>
      </c>
      <c r="D117">
        <f>'1-2'!F118</f>
        <v>7.7539721148651347E-2</v>
      </c>
      <c r="E117" s="14">
        <f>'1-2'!B118</f>
        <v>9.4600000000000009</v>
      </c>
      <c r="F117">
        <v>0</v>
      </c>
      <c r="G117">
        <v>0</v>
      </c>
      <c r="H117">
        <v>1</v>
      </c>
      <c r="J117" s="15">
        <v>87</v>
      </c>
      <c r="K117" s="15">
        <v>5.2196784628154509</v>
      </c>
      <c r="L117" s="15">
        <v>6.0321537184549356E-2</v>
      </c>
    </row>
    <row r="118" spans="1:12">
      <c r="A118" s="8">
        <f>'1-2'!A119</f>
        <v>30590</v>
      </c>
      <c r="B118" s="14">
        <f>'1-2'!B120</f>
        <v>9.69</v>
      </c>
      <c r="C118">
        <f>'1-2'!G119</f>
        <v>3.9761758821003738E-2</v>
      </c>
      <c r="D118">
        <f>'1-2'!F119</f>
        <v>8.1667880303603321E-2</v>
      </c>
      <c r="E118" s="14">
        <f>'1-2'!B119</f>
        <v>9.43</v>
      </c>
      <c r="F118">
        <v>0</v>
      </c>
      <c r="G118">
        <v>0</v>
      </c>
      <c r="H118">
        <v>0</v>
      </c>
      <c r="J118" s="15">
        <v>88</v>
      </c>
      <c r="K118" s="15">
        <v>5.2254070435564346</v>
      </c>
      <c r="L118" s="15">
        <v>-0.35540704355643449</v>
      </c>
    </row>
    <row r="119" spans="1:12">
      <c r="A119" s="8">
        <f>'1-2'!A120</f>
        <v>30682</v>
      </c>
      <c r="B119" s="14">
        <f>'1-2'!B121</f>
        <v>10.56</v>
      </c>
      <c r="C119">
        <f>'1-2'!G120</f>
        <v>5.6298287825506152E-2</v>
      </c>
      <c r="D119">
        <f>'1-2'!F120</f>
        <v>7.8689578482470116E-2</v>
      </c>
      <c r="E119" s="14">
        <f>'1-2'!B120</f>
        <v>9.69</v>
      </c>
      <c r="F119">
        <v>1</v>
      </c>
      <c r="G119">
        <v>0</v>
      </c>
      <c r="H119">
        <v>0</v>
      </c>
      <c r="J119" s="15">
        <v>89</v>
      </c>
      <c r="K119" s="15">
        <v>4.8816286344201174</v>
      </c>
      <c r="L119" s="15">
        <v>-0.22162863442011727</v>
      </c>
    </row>
    <row r="120" spans="1:12">
      <c r="A120" s="8">
        <f>'1-2'!A121</f>
        <v>30773</v>
      </c>
      <c r="B120" s="14">
        <f>'1-2'!B122</f>
        <v>11.39</v>
      </c>
      <c r="C120">
        <f>'1-2'!G121</f>
        <v>3.7547658890486273E-2</v>
      </c>
      <c r="D120">
        <f>'1-2'!F121</f>
        <v>6.9636509458791934E-2</v>
      </c>
      <c r="E120" s="14">
        <f>'1-2'!B121</f>
        <v>10.56</v>
      </c>
      <c r="F120">
        <v>0</v>
      </c>
      <c r="G120">
        <v>1</v>
      </c>
      <c r="H120">
        <v>0</v>
      </c>
      <c r="J120" s="15">
        <v>90</v>
      </c>
      <c r="K120" s="15">
        <v>5.0469952380669207</v>
      </c>
      <c r="L120" s="15">
        <v>0.1130047619330794</v>
      </c>
    </row>
    <row r="121" spans="1:12">
      <c r="A121" s="8">
        <f>'1-2'!A122</f>
        <v>30864</v>
      </c>
      <c r="B121" s="14">
        <f>'1-2'!B123</f>
        <v>9.27</v>
      </c>
      <c r="C121">
        <f>'1-2'!G122</f>
        <v>3.4632250972458124E-2</v>
      </c>
      <c r="D121">
        <f>'1-2'!F122</f>
        <v>3.9169005420818359E-2</v>
      </c>
      <c r="E121" s="14">
        <f>'1-2'!B122</f>
        <v>11.39</v>
      </c>
      <c r="F121">
        <v>0</v>
      </c>
      <c r="G121">
        <v>0</v>
      </c>
      <c r="H121">
        <v>1</v>
      </c>
      <c r="J121" s="15">
        <v>91</v>
      </c>
      <c r="K121" s="15">
        <v>5.6858728275074197</v>
      </c>
      <c r="L121" s="15">
        <v>0.13412717249258055</v>
      </c>
    </row>
    <row r="122" spans="1:12">
      <c r="A122" s="8">
        <f>'1-2'!A123</f>
        <v>30956</v>
      </c>
      <c r="B122" s="14">
        <f>'1-2'!B124</f>
        <v>8.48</v>
      </c>
      <c r="C122">
        <f>'1-2'!G123</f>
        <v>3.433497476556574E-2</v>
      </c>
      <c r="D122">
        <f>'1-2'!F123</f>
        <v>3.1764513482654175E-2</v>
      </c>
      <c r="E122" s="14">
        <f>'1-2'!B123</f>
        <v>9.27</v>
      </c>
      <c r="F122">
        <v>0</v>
      </c>
      <c r="G122">
        <v>0</v>
      </c>
      <c r="H122">
        <v>0</v>
      </c>
      <c r="J122" s="15">
        <v>92</v>
      </c>
      <c r="K122" s="15">
        <v>6.0999291975538998</v>
      </c>
      <c r="L122" s="15">
        <v>0.41007080244609995</v>
      </c>
    </row>
    <row r="123" spans="1:12">
      <c r="A123" s="8">
        <f>'1-2'!A124</f>
        <v>31048</v>
      </c>
      <c r="B123" s="14">
        <f>'1-2'!B125</f>
        <v>7.92</v>
      </c>
      <c r="C123">
        <f>'1-2'!G124</f>
        <v>3.6565503463846336E-2</v>
      </c>
      <c r="D123">
        <f>'1-2'!F124</f>
        <v>3.9554995901426332E-2</v>
      </c>
      <c r="E123" s="14">
        <f>'1-2'!B124</f>
        <v>8.48</v>
      </c>
      <c r="F123">
        <v>1</v>
      </c>
      <c r="G123">
        <v>0</v>
      </c>
      <c r="H123">
        <v>0</v>
      </c>
      <c r="J123" s="15">
        <v>93</v>
      </c>
      <c r="K123" s="15">
        <v>6.2165245701016323</v>
      </c>
      <c r="L123" s="15">
        <v>0.5434754298983675</v>
      </c>
    </row>
    <row r="124" spans="1:12">
      <c r="A124" s="8">
        <f>'1-2'!A125</f>
        <v>31138</v>
      </c>
      <c r="B124" s="14">
        <f>'1-2'!B126</f>
        <v>7.9</v>
      </c>
      <c r="C124">
        <f>'1-2'!G125</f>
        <v>3.6196968319924222E-2</v>
      </c>
      <c r="D124">
        <f>'1-2'!F125</f>
        <v>3.6462264553517039E-2</v>
      </c>
      <c r="E124" s="14">
        <f>'1-2'!B125</f>
        <v>7.92</v>
      </c>
      <c r="F124">
        <v>0</v>
      </c>
      <c r="G124">
        <v>1</v>
      </c>
      <c r="H124">
        <v>0</v>
      </c>
      <c r="J124" s="15">
        <v>94</v>
      </c>
      <c r="K124" s="15">
        <v>6.7776475443656024</v>
      </c>
      <c r="L124" s="15">
        <v>0.5023524556343979</v>
      </c>
    </row>
    <row r="125" spans="1:12">
      <c r="A125" s="8">
        <f>'1-2'!A126</f>
        <v>31229</v>
      </c>
      <c r="B125" s="14">
        <f>'1-2'!B127</f>
        <v>8.1</v>
      </c>
      <c r="C125">
        <f>'1-2'!G126</f>
        <v>2.48033407128662E-2</v>
      </c>
      <c r="D125">
        <f>'1-2'!F126</f>
        <v>6.1766107377207467E-2</v>
      </c>
      <c r="E125" s="14">
        <f>'1-2'!B126</f>
        <v>7.9</v>
      </c>
      <c r="F125">
        <v>0</v>
      </c>
      <c r="G125">
        <v>0</v>
      </c>
      <c r="H125">
        <v>1</v>
      </c>
      <c r="J125" s="15">
        <v>95</v>
      </c>
      <c r="K125" s="15">
        <v>8.3763611863664593</v>
      </c>
      <c r="L125" s="15">
        <v>-0.27636118636645968</v>
      </c>
    </row>
    <row r="126" spans="1:12">
      <c r="A126" s="8">
        <f>'1-2'!A127</f>
        <v>31321</v>
      </c>
      <c r="B126" s="14">
        <f>'1-2'!B128</f>
        <v>7.83</v>
      </c>
      <c r="C126">
        <f>'1-2'!G127</f>
        <v>4.057203986021906E-2</v>
      </c>
      <c r="D126">
        <f>'1-2'!F127</f>
        <v>2.9880798515505427E-2</v>
      </c>
      <c r="E126" s="14">
        <f>'1-2'!B127</f>
        <v>8.1</v>
      </c>
      <c r="F126">
        <v>0</v>
      </c>
      <c r="G126">
        <v>0</v>
      </c>
      <c r="H126">
        <v>0</v>
      </c>
      <c r="J126" s="15">
        <v>96</v>
      </c>
      <c r="K126" s="15">
        <v>8.1718026832836266</v>
      </c>
      <c r="L126" s="15">
        <v>1.4081973167163735</v>
      </c>
    </row>
    <row r="127" spans="1:12">
      <c r="A127" s="8">
        <f>'1-2'!A128</f>
        <v>31413</v>
      </c>
      <c r="B127" s="14">
        <f>'1-2'!B129</f>
        <v>6.92</v>
      </c>
      <c r="C127">
        <f>'1-2'!G128</f>
        <v>2.0753408224371692E-2</v>
      </c>
      <c r="D127">
        <f>'1-2'!F128</f>
        <v>3.691134621902422E-2</v>
      </c>
      <c r="E127" s="14">
        <f>'1-2'!B128</f>
        <v>7.83</v>
      </c>
      <c r="F127">
        <v>1</v>
      </c>
      <c r="G127">
        <v>0</v>
      </c>
      <c r="H127">
        <v>0</v>
      </c>
      <c r="J127" s="15">
        <v>97</v>
      </c>
      <c r="K127" s="15">
        <v>9.6893077079699435</v>
      </c>
      <c r="L127" s="15">
        <v>0.38069229203005683</v>
      </c>
    </row>
    <row r="128" spans="1:12">
      <c r="A128" s="8">
        <f>'1-2'!A129</f>
        <v>31503</v>
      </c>
      <c r="B128" s="14">
        <f>'1-2'!B130</f>
        <v>6.21</v>
      </c>
      <c r="C128">
        <f>'1-2'!G129</f>
        <v>-1.9542582330970587E-2</v>
      </c>
      <c r="D128">
        <f>'1-2'!F129</f>
        <v>1.8303148464173632E-2</v>
      </c>
      <c r="E128" s="14">
        <f>'1-2'!B129</f>
        <v>6.92</v>
      </c>
      <c r="F128">
        <v>0</v>
      </c>
      <c r="G128">
        <v>1</v>
      </c>
      <c r="H128">
        <v>0</v>
      </c>
      <c r="J128" s="15">
        <v>98</v>
      </c>
      <c r="K128" s="15">
        <v>10.007733807732764</v>
      </c>
      <c r="L128" s="15">
        <v>0.1722661922672355</v>
      </c>
    </row>
    <row r="129" spans="1:12">
      <c r="A129" s="8">
        <f>'1-2'!A130</f>
        <v>31594</v>
      </c>
      <c r="B129" s="14">
        <f>'1-2'!B131</f>
        <v>6.27</v>
      </c>
      <c r="C129">
        <f>'1-2'!G130</f>
        <v>2.4395114314762337E-2</v>
      </c>
      <c r="D129">
        <f>'1-2'!F130</f>
        <v>4.0106199184172492E-2</v>
      </c>
      <c r="E129" s="14">
        <f>'1-2'!B130</f>
        <v>6.21</v>
      </c>
      <c r="F129">
        <v>0</v>
      </c>
      <c r="G129">
        <v>0</v>
      </c>
      <c r="H129">
        <v>1</v>
      </c>
      <c r="J129" s="15">
        <v>99</v>
      </c>
      <c r="K129" s="15">
        <v>10.116758353897151</v>
      </c>
      <c r="L129" s="15">
        <v>0.83324164610284868</v>
      </c>
    </row>
    <row r="130" spans="1:12">
      <c r="A130" s="8">
        <f>'1-2'!A131</f>
        <v>31686</v>
      </c>
      <c r="B130" s="14">
        <f>'1-2'!B132</f>
        <v>6.22</v>
      </c>
      <c r="C130">
        <f>'1-2'!G131</f>
        <v>2.7869866160497195E-2</v>
      </c>
      <c r="D130">
        <f>'1-2'!F131</f>
        <v>2.065908962151829E-2</v>
      </c>
      <c r="E130" s="14">
        <f>'1-2'!B131</f>
        <v>6.27</v>
      </c>
      <c r="F130">
        <v>0</v>
      </c>
      <c r="G130">
        <v>0</v>
      </c>
      <c r="H130">
        <v>0</v>
      </c>
      <c r="J130" s="15">
        <v>100</v>
      </c>
      <c r="K130" s="15">
        <v>10.94389425014417</v>
      </c>
      <c r="L130" s="15">
        <v>2.6361057498558296</v>
      </c>
    </row>
    <row r="131" spans="1:12">
      <c r="A131" s="8">
        <f>'1-2'!A132</f>
        <v>31778</v>
      </c>
      <c r="B131" s="14">
        <f>'1-2'!B133</f>
        <v>6.65</v>
      </c>
      <c r="C131">
        <f>'1-2'!G132</f>
        <v>4.7978907598759363E-2</v>
      </c>
      <c r="D131">
        <f>'1-2'!F132</f>
        <v>2.786418120761075E-2</v>
      </c>
      <c r="E131" s="14">
        <f>'1-2'!B132</f>
        <v>6.22</v>
      </c>
      <c r="F131">
        <v>1</v>
      </c>
      <c r="G131">
        <v>0</v>
      </c>
      <c r="H131">
        <v>0</v>
      </c>
      <c r="J131" s="15">
        <v>101</v>
      </c>
      <c r="K131" s="15">
        <v>13.292762126890628</v>
      </c>
      <c r="L131" s="15">
        <v>1.7572378731093732</v>
      </c>
    </row>
    <row r="132" spans="1:12">
      <c r="A132" s="8">
        <f>'1-2'!A133</f>
        <v>31868</v>
      </c>
      <c r="B132" s="14">
        <f>'1-2'!B134</f>
        <v>6.84</v>
      </c>
      <c r="C132">
        <f>'1-2'!G133</f>
        <v>4.5076010550005756E-2</v>
      </c>
      <c r="D132">
        <f>'1-2'!F133</f>
        <v>4.4628161213302944E-2</v>
      </c>
      <c r="E132" s="14">
        <f>'1-2'!B133</f>
        <v>6.65</v>
      </c>
      <c r="F132">
        <v>0</v>
      </c>
      <c r="G132">
        <v>1</v>
      </c>
      <c r="H132">
        <v>0</v>
      </c>
      <c r="J132" s="15">
        <v>102</v>
      </c>
      <c r="K132" s="15">
        <v>15.01005587692668</v>
      </c>
      <c r="L132" s="15">
        <v>-2.3200558769266806</v>
      </c>
    </row>
    <row r="133" spans="1:12">
      <c r="A133" s="8">
        <f>'1-2'!A134</f>
        <v>31959</v>
      </c>
      <c r="B133" s="14">
        <f>'1-2'!B135</f>
        <v>6.92</v>
      </c>
      <c r="C133">
        <f>'1-2'!G134</f>
        <v>4.2229007382475488E-2</v>
      </c>
      <c r="D133">
        <f>'1-2'!F134</f>
        <v>3.6102617224493691E-2</v>
      </c>
      <c r="E133" s="14">
        <f>'1-2'!B134</f>
        <v>6.84</v>
      </c>
      <c r="F133">
        <v>0</v>
      </c>
      <c r="G133">
        <v>0</v>
      </c>
      <c r="H133">
        <v>1</v>
      </c>
      <c r="J133" s="15">
        <v>103</v>
      </c>
      <c r="K133" s="15">
        <v>11.857196427094767</v>
      </c>
      <c r="L133" s="15">
        <v>-2.0171964270947669</v>
      </c>
    </row>
    <row r="134" spans="1:12">
      <c r="A134" s="8">
        <f>'1-2'!A135</f>
        <v>32051</v>
      </c>
      <c r="B134" s="14">
        <f>'1-2'!B136</f>
        <v>6.66</v>
      </c>
      <c r="C134">
        <f>'1-2'!G135</f>
        <v>3.7143124031635062E-2</v>
      </c>
      <c r="D134">
        <f>'1-2'!F135</f>
        <v>6.5506275327770577E-2</v>
      </c>
      <c r="E134" s="14">
        <f>'1-2'!B135</f>
        <v>6.92</v>
      </c>
      <c r="F134">
        <v>0</v>
      </c>
      <c r="G134">
        <v>0</v>
      </c>
      <c r="H134">
        <v>0</v>
      </c>
      <c r="J134" s="15">
        <v>104</v>
      </c>
      <c r="K134" s="15">
        <v>9.409041603952593</v>
      </c>
      <c r="L134" s="15">
        <v>6.4409583960474066</v>
      </c>
    </row>
    <row r="135" spans="1:12">
      <c r="A135" s="8">
        <f>'1-2'!A136</f>
        <v>32143</v>
      </c>
      <c r="B135" s="14">
        <f>'1-2'!B137</f>
        <v>7.16</v>
      </c>
      <c r="C135">
        <f>'1-2'!G136</f>
        <v>3.1092804010760949E-2</v>
      </c>
      <c r="D135">
        <f>'1-2'!F136</f>
        <v>2.2414681068279589E-2</v>
      </c>
      <c r="E135" s="14">
        <f>'1-2'!B136</f>
        <v>6.66</v>
      </c>
      <c r="F135">
        <v>1</v>
      </c>
      <c r="G135">
        <v>0</v>
      </c>
      <c r="H135">
        <v>0</v>
      </c>
      <c r="J135" s="15">
        <v>105</v>
      </c>
      <c r="K135" s="15">
        <v>15.89909174423811</v>
      </c>
      <c r="L135" s="15">
        <v>0.67090825576189062</v>
      </c>
    </row>
    <row r="136" spans="1:12">
      <c r="A136" s="8">
        <f>'1-2'!A137</f>
        <v>32234</v>
      </c>
      <c r="B136" s="14">
        <f>'1-2'!B138</f>
        <v>7.98</v>
      </c>
      <c r="C136">
        <f>'1-2'!G137</f>
        <v>4.5646346503711202E-2</v>
      </c>
      <c r="D136">
        <f>'1-2'!F137</f>
        <v>5.2511952105448269E-2</v>
      </c>
      <c r="E136" s="14">
        <f>'1-2'!B137</f>
        <v>7.16</v>
      </c>
      <c r="F136">
        <v>0</v>
      </c>
      <c r="G136">
        <v>1</v>
      </c>
      <c r="H136">
        <v>0</v>
      </c>
      <c r="J136" s="15">
        <v>106</v>
      </c>
      <c r="K136" s="15">
        <v>16.824906296122599</v>
      </c>
      <c r="L136" s="15">
        <v>0.95509370387740233</v>
      </c>
    </row>
    <row r="137" spans="1:12">
      <c r="A137" s="8">
        <f>'1-2'!A138</f>
        <v>32325</v>
      </c>
      <c r="B137" s="14">
        <f>'1-2'!B139</f>
        <v>8.4700000000000006</v>
      </c>
      <c r="C137">
        <f>'1-2'!G138</f>
        <v>4.8460437083534924E-2</v>
      </c>
      <c r="D137">
        <f>'1-2'!F138</f>
        <v>2.3035501891448949E-2</v>
      </c>
      <c r="E137" s="14">
        <f>'1-2'!B138</f>
        <v>7.98</v>
      </c>
      <c r="F137">
        <v>0</v>
      </c>
      <c r="G137">
        <v>0</v>
      </c>
      <c r="H137">
        <v>1</v>
      </c>
      <c r="J137" s="15">
        <v>107</v>
      </c>
      <c r="K137" s="15">
        <v>16.930181959342338</v>
      </c>
      <c r="L137" s="15">
        <v>0.64981804065766013</v>
      </c>
    </row>
    <row r="138" spans="1:12">
      <c r="A138" s="8">
        <f>'1-2'!A139</f>
        <v>32417</v>
      </c>
      <c r="B138" s="14">
        <f>'1-2'!B140</f>
        <v>9.44</v>
      </c>
      <c r="C138">
        <f>'1-2'!G139</f>
        <v>4.3460519476415077E-2</v>
      </c>
      <c r="D138">
        <f>'1-2'!F139</f>
        <v>5.26507963996833E-2</v>
      </c>
      <c r="E138" s="14">
        <f>'1-2'!B139</f>
        <v>8.4700000000000006</v>
      </c>
      <c r="F138">
        <v>0</v>
      </c>
      <c r="G138">
        <v>0</v>
      </c>
      <c r="H138">
        <v>0</v>
      </c>
      <c r="J138" s="15">
        <v>108</v>
      </c>
      <c r="K138" s="15">
        <v>17.333856094184252</v>
      </c>
      <c r="L138" s="15">
        <v>-3.7438560941842525</v>
      </c>
    </row>
    <row r="139" spans="1:12">
      <c r="A139" s="8">
        <f>'1-2'!A140</f>
        <v>32509</v>
      </c>
      <c r="B139" s="14">
        <f>'1-2'!B141</f>
        <v>9.73</v>
      </c>
      <c r="C139">
        <f>'1-2'!G140</f>
        <v>4.5196726624092055E-2</v>
      </c>
      <c r="D139">
        <f>'1-2'!F140</f>
        <v>4.0119121198362064E-2</v>
      </c>
      <c r="E139" s="14">
        <f>'1-2'!B140</f>
        <v>9.44</v>
      </c>
      <c r="F139">
        <v>1</v>
      </c>
      <c r="G139">
        <v>0</v>
      </c>
      <c r="H139">
        <v>0</v>
      </c>
      <c r="J139" s="15">
        <v>109</v>
      </c>
      <c r="K139" s="15">
        <v>12.61836764149043</v>
      </c>
      <c r="L139" s="15">
        <v>1.6116323585095707</v>
      </c>
    </row>
    <row r="140" spans="1:12">
      <c r="A140" s="8">
        <f>'1-2'!A141</f>
        <v>32599</v>
      </c>
      <c r="B140" s="14">
        <f>'1-2'!B142</f>
        <v>9.08</v>
      </c>
      <c r="C140">
        <f>'1-2'!G141</f>
        <v>6.4118780170524983E-2</v>
      </c>
      <c r="D140">
        <f>'1-2'!F141</f>
        <v>3.1333547000192724E-2</v>
      </c>
      <c r="E140" s="14">
        <f>'1-2'!B141</f>
        <v>9.73</v>
      </c>
      <c r="F140">
        <v>0</v>
      </c>
      <c r="G140">
        <v>1</v>
      </c>
      <c r="H140">
        <v>0</v>
      </c>
      <c r="J140" s="15">
        <v>110</v>
      </c>
      <c r="K140" s="15">
        <v>13.133531324736415</v>
      </c>
      <c r="L140" s="15">
        <v>1.3764686752635846</v>
      </c>
    </row>
    <row r="141" spans="1:12">
      <c r="A141" s="8">
        <f>'1-2'!A142</f>
        <v>32690</v>
      </c>
      <c r="B141" s="14">
        <f>'1-2'!B143</f>
        <v>8.61</v>
      </c>
      <c r="C141">
        <f>'1-2'!G142</f>
        <v>3.1164426696260746E-2</v>
      </c>
      <c r="D141">
        <f>'1-2'!F142</f>
        <v>2.9731463880792095E-2</v>
      </c>
      <c r="E141" s="14">
        <f>'1-2'!B142</f>
        <v>9.08</v>
      </c>
      <c r="F141">
        <v>0</v>
      </c>
      <c r="G141">
        <v>0</v>
      </c>
      <c r="H141">
        <v>1</v>
      </c>
      <c r="J141" s="15">
        <v>111</v>
      </c>
      <c r="K141" s="15">
        <v>14.11515478548343</v>
      </c>
      <c r="L141" s="15">
        <v>-3.10515478548343</v>
      </c>
    </row>
    <row r="142" spans="1:12">
      <c r="A142" s="8">
        <f>'1-2'!A143</f>
        <v>32782</v>
      </c>
      <c r="B142" s="14">
        <f>'1-2'!B144</f>
        <v>8.25</v>
      </c>
      <c r="C142">
        <f>'1-2'!G143</f>
        <v>4.0468750205845144E-2</v>
      </c>
      <c r="D142">
        <f>'1-2'!F143</f>
        <v>8.4607280847324353E-3</v>
      </c>
      <c r="E142" s="14">
        <f>'1-2'!B143</f>
        <v>8.61</v>
      </c>
      <c r="F142">
        <v>0</v>
      </c>
      <c r="G142">
        <v>0</v>
      </c>
      <c r="H142">
        <v>0</v>
      </c>
      <c r="J142" s="15">
        <v>112</v>
      </c>
      <c r="K142" s="15">
        <v>10.437829953738277</v>
      </c>
      <c r="L142" s="15">
        <v>-1.1478299537382775</v>
      </c>
    </row>
    <row r="143" spans="1:12">
      <c r="A143" s="8">
        <f>'1-2'!A144</f>
        <v>32874</v>
      </c>
      <c r="B143" s="14">
        <f>'1-2'!B145</f>
        <v>8.24</v>
      </c>
      <c r="C143">
        <f>'1-2'!G144</f>
        <v>6.824899714748589E-2</v>
      </c>
      <c r="D143">
        <f>'1-2'!F144</f>
        <v>4.355759919707327E-2</v>
      </c>
      <c r="E143" s="14">
        <f>'1-2'!B144</f>
        <v>8.25</v>
      </c>
      <c r="F143">
        <v>1</v>
      </c>
      <c r="G143">
        <v>0</v>
      </c>
      <c r="H143">
        <v>0</v>
      </c>
      <c r="J143" s="15">
        <v>113</v>
      </c>
      <c r="K143" s="15">
        <v>8.7154741022449098</v>
      </c>
      <c r="L143" s="15">
        <v>-6.547410224490946E-2</v>
      </c>
    </row>
    <row r="144" spans="1:12">
      <c r="A144" s="8">
        <f>'1-2'!A145</f>
        <v>32964</v>
      </c>
      <c r="B144" s="14">
        <f>'1-2'!B146</f>
        <v>8.16</v>
      </c>
      <c r="C144">
        <f>'1-2'!G145</f>
        <v>3.9388970344506273E-2</v>
      </c>
      <c r="D144">
        <f>'1-2'!F145</f>
        <v>1.5438866161346572E-2</v>
      </c>
      <c r="E144" s="14">
        <f>'1-2'!B145</f>
        <v>8.24</v>
      </c>
      <c r="F144">
        <v>0</v>
      </c>
      <c r="G144">
        <v>1</v>
      </c>
      <c r="H144">
        <v>0</v>
      </c>
      <c r="J144" s="15">
        <v>114</v>
      </c>
      <c r="K144" s="15">
        <v>8.6258896860081933</v>
      </c>
      <c r="L144" s="15">
        <v>0.17411031399180743</v>
      </c>
    </row>
    <row r="145" spans="1:12">
      <c r="A145" s="8">
        <f>'1-2'!A146</f>
        <v>33055</v>
      </c>
      <c r="B145" s="14">
        <f>'1-2'!B147</f>
        <v>7.74</v>
      </c>
      <c r="C145">
        <f>'1-2'!G146</f>
        <v>6.8489939710087946E-2</v>
      </c>
      <c r="D145">
        <f>'1-2'!F146</f>
        <v>9.7965000266940104E-4</v>
      </c>
      <c r="E145" s="14">
        <f>'1-2'!B146</f>
        <v>8.16</v>
      </c>
      <c r="F145">
        <v>0</v>
      </c>
      <c r="G145">
        <v>0</v>
      </c>
      <c r="H145">
        <v>1</v>
      </c>
      <c r="J145" s="15">
        <v>115</v>
      </c>
      <c r="K145" s="15">
        <v>9.1651604979977783</v>
      </c>
      <c r="L145" s="15">
        <v>0.29483950200222253</v>
      </c>
    </row>
    <row r="146" spans="1:12">
      <c r="A146" s="8">
        <f>'1-2'!A147</f>
        <v>33147</v>
      </c>
      <c r="B146" s="14">
        <f>'1-2'!B148</f>
        <v>6.43</v>
      </c>
      <c r="C146">
        <f>'1-2'!G147</f>
        <v>6.7366839190572819E-2</v>
      </c>
      <c r="D146">
        <f>'1-2'!F147</f>
        <v>-3.4206778138028318E-2</v>
      </c>
      <c r="E146" s="14">
        <f>'1-2'!B147</f>
        <v>7.74</v>
      </c>
      <c r="F146">
        <v>0</v>
      </c>
      <c r="G146">
        <v>0</v>
      </c>
      <c r="H146">
        <v>0</v>
      </c>
      <c r="J146" s="15">
        <v>116</v>
      </c>
      <c r="K146" s="15">
        <v>9.5663121554261643</v>
      </c>
      <c r="L146" s="15">
        <v>-0.13631215542616459</v>
      </c>
    </row>
    <row r="147" spans="1:12">
      <c r="A147" s="8">
        <f>'1-2'!A148</f>
        <v>33239</v>
      </c>
      <c r="B147" s="14">
        <f>'1-2'!B149</f>
        <v>5.86</v>
      </c>
      <c r="C147">
        <f>'1-2'!G148</f>
        <v>2.9791523533651741E-2</v>
      </c>
      <c r="D147">
        <f>'1-2'!F148</f>
        <v>-1.8815091237444802E-2</v>
      </c>
      <c r="E147" s="14">
        <f>'1-2'!B148</f>
        <v>6.43</v>
      </c>
      <c r="F147">
        <v>1</v>
      </c>
      <c r="G147">
        <v>0</v>
      </c>
      <c r="H147">
        <v>0</v>
      </c>
      <c r="J147" s="15">
        <v>117</v>
      </c>
      <c r="K147" s="15">
        <v>9.5671035945831591</v>
      </c>
      <c r="L147" s="15">
        <v>0.12289640541684044</v>
      </c>
    </row>
    <row r="148" spans="1:12">
      <c r="A148" s="8">
        <f>'1-2'!A149</f>
        <v>33329</v>
      </c>
      <c r="B148" s="14">
        <f>'1-2'!B150</f>
        <v>5.64</v>
      </c>
      <c r="C148">
        <f>'1-2'!G149</f>
        <v>2.36744866820295E-2</v>
      </c>
      <c r="D148">
        <f>'1-2'!F149</f>
        <v>3.0921502299435018E-2</v>
      </c>
      <c r="E148" s="14">
        <f>'1-2'!B149</f>
        <v>5.86</v>
      </c>
      <c r="F148">
        <v>0</v>
      </c>
      <c r="G148">
        <v>1</v>
      </c>
      <c r="H148">
        <v>0</v>
      </c>
      <c r="J148" s="15">
        <v>118</v>
      </c>
      <c r="K148" s="15">
        <v>10.034427011635817</v>
      </c>
      <c r="L148" s="15">
        <v>0.52557298836418376</v>
      </c>
    </row>
    <row r="149" spans="1:12">
      <c r="A149" s="8">
        <f>'1-2'!A150</f>
        <v>33420</v>
      </c>
      <c r="B149" s="14">
        <f>'1-2'!B151</f>
        <v>4.82</v>
      </c>
      <c r="C149">
        <f>'1-2'!G150</f>
        <v>3.0363856319168245E-2</v>
      </c>
      <c r="D149">
        <f>'1-2'!F150</f>
        <v>1.9160696988490895E-2</v>
      </c>
      <c r="E149" s="14">
        <f>'1-2'!B150</f>
        <v>5.64</v>
      </c>
      <c r="F149">
        <v>0</v>
      </c>
      <c r="G149">
        <v>0</v>
      </c>
      <c r="H149">
        <v>1</v>
      </c>
      <c r="J149" s="15">
        <v>119</v>
      </c>
      <c r="K149" s="15">
        <v>10.648690624408914</v>
      </c>
      <c r="L149" s="15">
        <v>0.74130937559108645</v>
      </c>
    </row>
    <row r="150" spans="1:12">
      <c r="A150" s="8">
        <f>'1-2'!A151</f>
        <v>33512</v>
      </c>
      <c r="B150" s="14">
        <f>'1-2'!B152</f>
        <v>4.0199999999999996</v>
      </c>
      <c r="C150">
        <f>'1-2'!G151</f>
        <v>3.3040325208912515E-2</v>
      </c>
      <c r="D150">
        <f>'1-2'!F151</f>
        <v>1.7383889490954752E-2</v>
      </c>
      <c r="E150" s="14">
        <f>'1-2'!B151</f>
        <v>4.82</v>
      </c>
      <c r="F150">
        <v>0</v>
      </c>
      <c r="G150">
        <v>0</v>
      </c>
      <c r="H150">
        <v>0</v>
      </c>
      <c r="J150" s="15">
        <v>120</v>
      </c>
      <c r="K150" s="15">
        <v>11.088721549968863</v>
      </c>
      <c r="L150" s="15">
        <v>-1.8187215499688634</v>
      </c>
    </row>
    <row r="151" spans="1:12">
      <c r="A151" s="8">
        <f>'1-2'!A152</f>
        <v>33604</v>
      </c>
      <c r="B151" s="14">
        <f>'1-2'!B153</f>
        <v>3.77</v>
      </c>
      <c r="C151">
        <f>'1-2'!G152</f>
        <v>2.7033387990002388E-2</v>
      </c>
      <c r="D151">
        <f>'1-2'!F152</f>
        <v>4.701422415067627E-2</v>
      </c>
      <c r="E151" s="14">
        <f>'1-2'!B152</f>
        <v>4.0199999999999996</v>
      </c>
      <c r="F151">
        <v>1</v>
      </c>
      <c r="G151">
        <v>0</v>
      </c>
      <c r="H151">
        <v>0</v>
      </c>
      <c r="J151" s="15">
        <v>121</v>
      </c>
      <c r="K151" s="15">
        <v>9.0011513516404751</v>
      </c>
      <c r="L151" s="15">
        <v>-0.52115135164047466</v>
      </c>
    </row>
    <row r="152" spans="1:12">
      <c r="A152" s="8">
        <f>'1-2'!A153</f>
        <v>33695</v>
      </c>
      <c r="B152" s="14">
        <f>'1-2'!B154</f>
        <v>3.26</v>
      </c>
      <c r="C152">
        <f>'1-2'!G153</f>
        <v>3.0632333613103749E-2</v>
      </c>
      <c r="D152">
        <f>'1-2'!F153</f>
        <v>4.3823510864639321E-2</v>
      </c>
      <c r="E152" s="14">
        <f>'1-2'!B153</f>
        <v>3.77</v>
      </c>
      <c r="F152">
        <v>0</v>
      </c>
      <c r="G152">
        <v>1</v>
      </c>
      <c r="H152">
        <v>0</v>
      </c>
      <c r="J152" s="15">
        <v>122</v>
      </c>
      <c r="K152" s="15">
        <v>8.4964436601086124</v>
      </c>
      <c r="L152" s="15">
        <v>-0.57644366010861248</v>
      </c>
    </row>
    <row r="153" spans="1:12">
      <c r="A153" s="8">
        <f>'1-2'!A154</f>
        <v>33786</v>
      </c>
      <c r="B153" s="14">
        <f>'1-2'!B155</f>
        <v>3.04</v>
      </c>
      <c r="C153">
        <f>'1-2'!G154</f>
        <v>3.0427939536991903E-2</v>
      </c>
      <c r="D153">
        <f>'1-2'!F154</f>
        <v>3.8712694345837538E-2</v>
      </c>
      <c r="E153" s="14">
        <f>'1-2'!B154</f>
        <v>3.26</v>
      </c>
      <c r="F153">
        <v>0</v>
      </c>
      <c r="G153">
        <v>0</v>
      </c>
      <c r="H153">
        <v>1</v>
      </c>
      <c r="J153" s="15">
        <v>123</v>
      </c>
      <c r="K153" s="15">
        <v>7.8652593554560672</v>
      </c>
      <c r="L153" s="15">
        <v>3.4740644543933108E-2</v>
      </c>
    </row>
    <row r="154" spans="1:12">
      <c r="A154" s="8">
        <f>'1-2'!A155</f>
        <v>33878</v>
      </c>
      <c r="B154" s="14">
        <f>'1-2'!B156</f>
        <v>3.04</v>
      </c>
      <c r="C154">
        <f>'1-2'!G155</f>
        <v>3.4875924976511596E-2</v>
      </c>
      <c r="D154">
        <f>'1-2'!F155</f>
        <v>3.9872764012367119E-2</v>
      </c>
      <c r="E154" s="14">
        <f>'1-2'!B155</f>
        <v>3.04</v>
      </c>
      <c r="F154">
        <v>0</v>
      </c>
      <c r="G154">
        <v>0</v>
      </c>
      <c r="H154">
        <v>0</v>
      </c>
      <c r="J154" s="15">
        <v>124</v>
      </c>
      <c r="K154" s="15">
        <v>7.900377778067881</v>
      </c>
      <c r="L154" s="15">
        <v>0.19962222193211865</v>
      </c>
    </row>
    <row r="155" spans="1:12">
      <c r="A155" s="8">
        <f>'1-2'!A156</f>
        <v>33970</v>
      </c>
      <c r="B155" s="14">
        <f>'1-2'!B157</f>
        <v>3</v>
      </c>
      <c r="C155">
        <f>'1-2'!G156</f>
        <v>2.9014508135090319E-2</v>
      </c>
      <c r="D155">
        <f>'1-2'!F156</f>
        <v>7.4771935572694286E-3</v>
      </c>
      <c r="E155" s="14">
        <f>'1-2'!B156</f>
        <v>3.04</v>
      </c>
      <c r="F155">
        <v>1</v>
      </c>
      <c r="G155">
        <v>0</v>
      </c>
      <c r="H155">
        <v>0</v>
      </c>
      <c r="J155" s="15">
        <v>125</v>
      </c>
      <c r="K155" s="15">
        <v>7.8948681464502029</v>
      </c>
      <c r="L155" s="15">
        <v>-6.4868146450202779E-2</v>
      </c>
    </row>
    <row r="156" spans="1:12">
      <c r="A156" s="8">
        <f>'1-2'!A157</f>
        <v>34060</v>
      </c>
      <c r="B156" s="14">
        <f>'1-2'!B158</f>
        <v>3.06</v>
      </c>
      <c r="C156">
        <f>'1-2'!G157</f>
        <v>2.8777804014535308E-2</v>
      </c>
      <c r="D156">
        <f>'1-2'!F157</f>
        <v>2.36985067045462E-2</v>
      </c>
      <c r="E156" s="14">
        <f>'1-2'!B157</f>
        <v>3</v>
      </c>
      <c r="F156">
        <v>0</v>
      </c>
      <c r="G156">
        <v>1</v>
      </c>
      <c r="H156">
        <v>0</v>
      </c>
      <c r="J156" s="15">
        <v>126</v>
      </c>
      <c r="K156" s="15">
        <v>7.7945444321428505</v>
      </c>
      <c r="L156" s="15">
        <v>-0.8745444321428506</v>
      </c>
    </row>
    <row r="157" spans="1:12">
      <c r="A157" s="8">
        <f>'1-2'!A158</f>
        <v>34151</v>
      </c>
      <c r="B157" s="14">
        <f>'1-2'!B159</f>
        <v>2.99</v>
      </c>
      <c r="C157">
        <f>'1-2'!G158</f>
        <v>1.8472201681505058E-2</v>
      </c>
      <c r="D157">
        <f>'1-2'!F158</f>
        <v>1.9446119619784322E-2</v>
      </c>
      <c r="E157" s="14">
        <f>'1-2'!B158</f>
        <v>3.06</v>
      </c>
      <c r="F157">
        <v>0</v>
      </c>
      <c r="G157">
        <v>0</v>
      </c>
      <c r="H157">
        <v>1</v>
      </c>
      <c r="J157" s="15">
        <v>127</v>
      </c>
      <c r="K157" s="15">
        <v>6.5528281269050996</v>
      </c>
      <c r="L157" s="15">
        <v>-0.34282812690509967</v>
      </c>
    </row>
    <row r="158" spans="1:12">
      <c r="A158" s="8">
        <f>'1-2'!A159</f>
        <v>34243</v>
      </c>
      <c r="B158" s="14">
        <f>'1-2'!B160</f>
        <v>3.21</v>
      </c>
      <c r="C158">
        <f>'1-2'!G159</f>
        <v>3.3020061348727113E-2</v>
      </c>
      <c r="D158">
        <f>'1-2'!F159</f>
        <v>5.3056597017145074E-2</v>
      </c>
      <c r="E158" s="14">
        <f>'1-2'!B159</f>
        <v>2.99</v>
      </c>
      <c r="F158">
        <v>0</v>
      </c>
      <c r="G158">
        <v>0</v>
      </c>
      <c r="H158">
        <v>0</v>
      </c>
      <c r="J158" s="15">
        <v>128</v>
      </c>
      <c r="K158" s="15">
        <v>6.1170011275195355</v>
      </c>
      <c r="L158" s="15">
        <v>0.15299887248046407</v>
      </c>
    </row>
    <row r="159" spans="1:12">
      <c r="A159" s="8">
        <f>'1-2'!A160</f>
        <v>34335</v>
      </c>
      <c r="B159" s="14">
        <f>'1-2'!B161</f>
        <v>3.94</v>
      </c>
      <c r="C159">
        <f>'1-2'!G160</f>
        <v>2.0036465543606167E-2</v>
      </c>
      <c r="D159">
        <f>'1-2'!F160</f>
        <v>3.9048434751553132E-2</v>
      </c>
      <c r="E159" s="14">
        <f>'1-2'!B160</f>
        <v>3.21</v>
      </c>
      <c r="F159">
        <v>1</v>
      </c>
      <c r="G159">
        <v>0</v>
      </c>
      <c r="H159">
        <v>0</v>
      </c>
      <c r="J159" s="15">
        <v>129</v>
      </c>
      <c r="K159" s="15">
        <v>6.028118512344756</v>
      </c>
      <c r="L159" s="15">
        <v>0.19188148765524371</v>
      </c>
    </row>
    <row r="160" spans="1:12">
      <c r="A160" s="8">
        <f>'1-2'!A161</f>
        <v>34425</v>
      </c>
      <c r="B160" s="14">
        <f>'1-2'!B162</f>
        <v>4.49</v>
      </c>
      <c r="C160">
        <f>'1-2'!G161</f>
        <v>2.2648777683756314E-2</v>
      </c>
      <c r="D160">
        <f>'1-2'!F161</f>
        <v>5.4286198177831944E-2</v>
      </c>
      <c r="E160" s="14">
        <f>'1-2'!B161</f>
        <v>3.94</v>
      </c>
      <c r="F160">
        <v>0</v>
      </c>
      <c r="G160">
        <v>1</v>
      </c>
      <c r="H160">
        <v>0</v>
      </c>
      <c r="J160" s="15">
        <v>130</v>
      </c>
      <c r="K160" s="15">
        <v>6.2937546189057789</v>
      </c>
      <c r="L160" s="15">
        <v>0.35624538109422144</v>
      </c>
    </row>
    <row r="161" spans="1:12">
      <c r="A161" s="8">
        <f>'1-2'!A162</f>
        <v>34516</v>
      </c>
      <c r="B161" s="14">
        <f>'1-2'!B163</f>
        <v>5.17</v>
      </c>
      <c r="C161">
        <f>'1-2'!G162</f>
        <v>3.6892240480353056E-2</v>
      </c>
      <c r="D161">
        <f>'1-2'!F162</f>
        <v>2.3530548001699219E-2</v>
      </c>
      <c r="E161" s="14">
        <f>'1-2'!B162</f>
        <v>4.49</v>
      </c>
      <c r="F161">
        <v>0</v>
      </c>
      <c r="G161">
        <v>0</v>
      </c>
      <c r="H161">
        <v>1</v>
      </c>
      <c r="J161" s="15">
        <v>131</v>
      </c>
      <c r="K161" s="15">
        <v>6.752875049863885</v>
      </c>
      <c r="L161" s="15">
        <v>8.7124950136114876E-2</v>
      </c>
    </row>
    <row r="162" spans="1:12">
      <c r="A162" s="8">
        <f>'1-2'!A163</f>
        <v>34608</v>
      </c>
      <c r="B162" s="14">
        <f>'1-2'!B164</f>
        <v>5.81</v>
      </c>
      <c r="C162">
        <f>'1-2'!G163</f>
        <v>2.3223253599849409E-2</v>
      </c>
      <c r="D162">
        <f>'1-2'!F163</f>
        <v>4.5138082651146071E-2</v>
      </c>
      <c r="E162" s="14">
        <f>'1-2'!B163</f>
        <v>5.17</v>
      </c>
      <c r="F162">
        <v>0</v>
      </c>
      <c r="G162">
        <v>0</v>
      </c>
      <c r="H162">
        <v>0</v>
      </c>
      <c r="J162" s="15">
        <v>132</v>
      </c>
      <c r="K162" s="15">
        <v>6.7554072088058792</v>
      </c>
      <c r="L162" s="15">
        <v>0.16459279119412074</v>
      </c>
    </row>
    <row r="163" spans="1:12">
      <c r="A163" s="8">
        <f>'1-2'!A164</f>
        <v>34700</v>
      </c>
      <c r="B163" s="14">
        <f>'1-2'!B165</f>
        <v>6.02</v>
      </c>
      <c r="C163">
        <f>'1-2'!G164</f>
        <v>2.9271603581737859E-2</v>
      </c>
      <c r="D163">
        <f>'1-2'!F164</f>
        <v>1.3664769935571412E-2</v>
      </c>
      <c r="E163" s="14">
        <f>'1-2'!B164</f>
        <v>5.81</v>
      </c>
      <c r="F163">
        <v>1</v>
      </c>
      <c r="G163">
        <v>0</v>
      </c>
      <c r="H163">
        <v>0</v>
      </c>
      <c r="J163" s="15">
        <v>133</v>
      </c>
      <c r="K163" s="15">
        <v>7.0364724686222671</v>
      </c>
      <c r="L163" s="15">
        <v>-0.37647246862226691</v>
      </c>
    </row>
    <row r="164" spans="1:12">
      <c r="A164" s="8">
        <f>'1-2'!A165</f>
        <v>34790</v>
      </c>
      <c r="B164" s="14">
        <f>'1-2'!B166</f>
        <v>5.8</v>
      </c>
      <c r="C164">
        <f>'1-2'!G165</f>
        <v>3.2558181119548363E-2</v>
      </c>
      <c r="D164">
        <f>'1-2'!F165</f>
        <v>1.3934399761440369E-2</v>
      </c>
      <c r="E164" s="14">
        <f>'1-2'!B165</f>
        <v>6.02</v>
      </c>
      <c r="F164">
        <v>0</v>
      </c>
      <c r="G164">
        <v>1</v>
      </c>
      <c r="H164">
        <v>0</v>
      </c>
      <c r="J164" s="15">
        <v>134</v>
      </c>
      <c r="K164" s="15">
        <v>6.605002824939473</v>
      </c>
      <c r="L164" s="15">
        <v>0.55499717506052715</v>
      </c>
    </row>
    <row r="165" spans="1:12">
      <c r="A165" s="8">
        <f>'1-2'!A166</f>
        <v>34881</v>
      </c>
      <c r="B165" s="14">
        <f>'1-2'!B167</f>
        <v>5.72</v>
      </c>
      <c r="C165">
        <f>'1-2'!G166</f>
        <v>2.0120252150273413E-2</v>
      </c>
      <c r="D165">
        <f>'1-2'!F166</f>
        <v>3.4115764896337497E-2</v>
      </c>
      <c r="E165" s="14">
        <f>'1-2'!B166</f>
        <v>5.8</v>
      </c>
      <c r="F165">
        <v>0</v>
      </c>
      <c r="G165">
        <v>0</v>
      </c>
      <c r="H165">
        <v>1</v>
      </c>
      <c r="J165" s="15">
        <v>135</v>
      </c>
      <c r="K165" s="15">
        <v>7.3033805508527054</v>
      </c>
      <c r="L165" s="15">
        <v>0.67661944914729499</v>
      </c>
    </row>
    <row r="166" spans="1:12">
      <c r="A166" s="8">
        <f>'1-2'!A167</f>
        <v>34973</v>
      </c>
      <c r="B166" s="14">
        <f>'1-2'!B168</f>
        <v>5.36</v>
      </c>
      <c r="C166">
        <f>'1-2'!G167</f>
        <v>2.1737552966938627E-2</v>
      </c>
      <c r="D166">
        <f>'1-2'!F167</f>
        <v>2.8267565177223876E-2</v>
      </c>
      <c r="E166" s="14">
        <f>'1-2'!B167</f>
        <v>5.72</v>
      </c>
      <c r="F166">
        <v>0</v>
      </c>
      <c r="G166">
        <v>0</v>
      </c>
      <c r="H166">
        <v>0</v>
      </c>
      <c r="J166" s="15">
        <v>136</v>
      </c>
      <c r="K166" s="15">
        <v>7.7638818992705945</v>
      </c>
      <c r="L166" s="15">
        <v>0.70611810072940617</v>
      </c>
    </row>
    <row r="167" spans="1:12">
      <c r="A167" s="8">
        <f>'1-2'!A168</f>
        <v>35065</v>
      </c>
      <c r="B167" s="14">
        <f>'1-2'!B169</f>
        <v>5.24</v>
      </c>
      <c r="C167">
        <f>'1-2'!G168</f>
        <v>3.5418524170434944E-2</v>
      </c>
      <c r="D167">
        <f>'1-2'!F168</f>
        <v>2.6175692903529713E-2</v>
      </c>
      <c r="E167" s="14">
        <f>'1-2'!B168</f>
        <v>5.36</v>
      </c>
      <c r="F167">
        <v>1</v>
      </c>
      <c r="G167">
        <v>0</v>
      </c>
      <c r="H167">
        <v>0</v>
      </c>
      <c r="J167" s="15">
        <v>137</v>
      </c>
      <c r="K167" s="15">
        <v>8.437900544444906</v>
      </c>
      <c r="L167" s="15">
        <v>1.0020994555550935</v>
      </c>
    </row>
    <row r="168" spans="1:12">
      <c r="A168" s="8">
        <f>'1-2'!A169</f>
        <v>35156</v>
      </c>
      <c r="B168" s="14">
        <f>'1-2'!B170</f>
        <v>5.31</v>
      </c>
      <c r="C168">
        <f>'1-2'!G169</f>
        <v>3.4238186096207525E-2</v>
      </c>
      <c r="D168">
        <f>'1-2'!F169</f>
        <v>6.924174603064448E-2</v>
      </c>
      <c r="E168" s="14">
        <f>'1-2'!B169</f>
        <v>5.24</v>
      </c>
      <c r="F168">
        <v>0</v>
      </c>
      <c r="G168">
        <v>1</v>
      </c>
      <c r="H168">
        <v>0</v>
      </c>
      <c r="J168" s="15">
        <v>138</v>
      </c>
      <c r="K168" s="15">
        <v>9.4497531254438751</v>
      </c>
      <c r="L168" s="15">
        <v>0.28024687455612529</v>
      </c>
    </row>
    <row r="169" spans="1:12">
      <c r="A169" s="8">
        <f>'1-2'!A170</f>
        <v>35247</v>
      </c>
      <c r="B169" s="14">
        <f>'1-2'!B171</f>
        <v>5.28</v>
      </c>
      <c r="C169">
        <f>'1-2'!G170</f>
        <v>2.295192781208558E-2</v>
      </c>
      <c r="D169">
        <f>'1-2'!F170</f>
        <v>3.6831071044619704E-2</v>
      </c>
      <c r="E169" s="14">
        <f>'1-2'!B170</f>
        <v>5.31</v>
      </c>
      <c r="F169">
        <v>0</v>
      </c>
      <c r="G169">
        <v>0</v>
      </c>
      <c r="H169">
        <v>1</v>
      </c>
      <c r="J169" s="15">
        <v>139</v>
      </c>
      <c r="K169" s="15">
        <v>9.6591230416236478</v>
      </c>
      <c r="L169" s="15">
        <v>-0.57912304162364769</v>
      </c>
    </row>
    <row r="170" spans="1:12">
      <c r="A170" s="8">
        <f>'1-2'!A171</f>
        <v>35339</v>
      </c>
      <c r="B170" s="14">
        <f>'1-2'!B172</f>
        <v>5.28</v>
      </c>
      <c r="C170">
        <f>'1-2'!G171</f>
        <v>3.4611425348829536E-2</v>
      </c>
      <c r="D170">
        <f>'1-2'!F171</f>
        <v>4.2048697840322939E-2</v>
      </c>
      <c r="E170" s="14">
        <f>'1-2'!B171</f>
        <v>5.28</v>
      </c>
      <c r="F170">
        <v>0</v>
      </c>
      <c r="G170">
        <v>0</v>
      </c>
      <c r="H170">
        <v>0</v>
      </c>
      <c r="J170" s="15">
        <v>140</v>
      </c>
      <c r="K170" s="15">
        <v>8.7983733231347951</v>
      </c>
      <c r="L170" s="15">
        <v>-0.18837332313479571</v>
      </c>
    </row>
    <row r="171" spans="1:12">
      <c r="A171" s="8">
        <f>'1-2'!A172</f>
        <v>35431</v>
      </c>
      <c r="B171" s="14">
        <f>'1-2'!B173</f>
        <v>5.52</v>
      </c>
      <c r="C171">
        <f>'1-2'!G172</f>
        <v>2.4279056632916022E-2</v>
      </c>
      <c r="D171">
        <f>'1-2'!F172</f>
        <v>3.0352650280047619E-2</v>
      </c>
      <c r="E171" s="14">
        <f>'1-2'!B172</f>
        <v>5.28</v>
      </c>
      <c r="F171">
        <v>1</v>
      </c>
      <c r="G171">
        <v>0</v>
      </c>
      <c r="H171">
        <v>0</v>
      </c>
      <c r="J171" s="15">
        <v>141</v>
      </c>
      <c r="K171" s="15">
        <v>8.2123730712565663</v>
      </c>
      <c r="L171" s="15">
        <v>3.7626928743433652E-2</v>
      </c>
    </row>
    <row r="172" spans="1:12">
      <c r="A172" s="8">
        <f>'1-2'!A173</f>
        <v>35521</v>
      </c>
      <c r="B172" s="14">
        <f>'1-2'!B174</f>
        <v>5.53</v>
      </c>
      <c r="C172">
        <f>'1-2'!G173</f>
        <v>9.1855386966322762E-3</v>
      </c>
      <c r="D172">
        <f>'1-2'!F173</f>
        <v>5.9913709384642425E-2</v>
      </c>
      <c r="E172" s="14">
        <f>'1-2'!B173</f>
        <v>5.52</v>
      </c>
      <c r="F172">
        <v>0</v>
      </c>
      <c r="G172">
        <v>1</v>
      </c>
      <c r="H172">
        <v>0</v>
      </c>
      <c r="J172" s="15">
        <v>142</v>
      </c>
      <c r="K172" s="15">
        <v>8.4314376330581897</v>
      </c>
      <c r="L172" s="15">
        <v>-0.1914376330581895</v>
      </c>
    </row>
    <row r="173" spans="1:12">
      <c r="A173" s="8">
        <f>'1-2'!A174</f>
        <v>35612</v>
      </c>
      <c r="B173" s="14">
        <f>'1-2'!B175</f>
        <v>5.51</v>
      </c>
      <c r="C173">
        <f>'1-2'!G174</f>
        <v>1.9950166044156753E-2</v>
      </c>
      <c r="D173">
        <f>'1-2'!F174</f>
        <v>5.0588239075325794E-2</v>
      </c>
      <c r="E173" s="14">
        <f>'1-2'!B174</f>
        <v>5.53</v>
      </c>
      <c r="F173">
        <v>0</v>
      </c>
      <c r="G173">
        <v>0</v>
      </c>
      <c r="H173">
        <v>1</v>
      </c>
      <c r="J173" s="15">
        <v>143</v>
      </c>
      <c r="K173" s="15">
        <v>8.017484514229654</v>
      </c>
      <c r="L173" s="15">
        <v>0.14251548577034612</v>
      </c>
    </row>
    <row r="174" spans="1:12">
      <c r="A174" s="8">
        <f>'1-2'!A175</f>
        <v>35704</v>
      </c>
      <c r="B174" s="14">
        <f>'1-2'!B176</f>
        <v>5.52</v>
      </c>
      <c r="C174">
        <f>'1-2'!G175</f>
        <v>2.1509229512207694E-2</v>
      </c>
      <c r="D174">
        <f>'1-2'!F175</f>
        <v>3.0912248696251074E-2</v>
      </c>
      <c r="E174" s="14">
        <f>'1-2'!B175</f>
        <v>5.51</v>
      </c>
      <c r="F174">
        <v>0</v>
      </c>
      <c r="G174">
        <v>0</v>
      </c>
      <c r="H174">
        <v>0</v>
      </c>
      <c r="J174" s="15">
        <v>144</v>
      </c>
      <c r="K174" s="15">
        <v>7.8397743789705538</v>
      </c>
      <c r="L174" s="15">
        <v>-9.9774378970553634E-2</v>
      </c>
    </row>
    <row r="175" spans="1:12">
      <c r="A175" s="8">
        <f>'1-2'!A176</f>
        <v>35796</v>
      </c>
      <c r="B175" s="14">
        <f>'1-2'!B177</f>
        <v>5.5</v>
      </c>
      <c r="C175">
        <f>'1-2'!G176</f>
        <v>8.2306844378640925E-3</v>
      </c>
      <c r="D175">
        <f>'1-2'!F176</f>
        <v>3.9376302712166626E-2</v>
      </c>
      <c r="E175" s="14">
        <f>'1-2'!B176</f>
        <v>5.52</v>
      </c>
      <c r="F175">
        <v>1</v>
      </c>
      <c r="G175">
        <v>0</v>
      </c>
      <c r="H175">
        <v>0</v>
      </c>
      <c r="J175" s="15">
        <v>145</v>
      </c>
      <c r="K175" s="15">
        <v>7.1516168093664056</v>
      </c>
      <c r="L175" s="15">
        <v>-0.72161680936640593</v>
      </c>
    </row>
    <row r="176" spans="1:12">
      <c r="A176" s="8">
        <f>'1-2'!A177</f>
        <v>35886</v>
      </c>
      <c r="B176" s="14">
        <f>'1-2'!B178</f>
        <v>5.53</v>
      </c>
      <c r="C176">
        <f>'1-2'!G177</f>
        <v>1.3138891372631674E-2</v>
      </c>
      <c r="D176">
        <f>'1-2'!F177</f>
        <v>3.8607555279275084E-2</v>
      </c>
      <c r="E176" s="14">
        <f>'1-2'!B177</f>
        <v>5.5</v>
      </c>
      <c r="F176">
        <v>0</v>
      </c>
      <c r="G176">
        <v>1</v>
      </c>
      <c r="H176">
        <v>0</v>
      </c>
      <c r="J176" s="15">
        <v>146</v>
      </c>
      <c r="K176" s="15">
        <v>6.0564895745701817</v>
      </c>
      <c r="L176" s="15">
        <v>-0.19648957457018135</v>
      </c>
    </row>
    <row r="177" spans="1:12">
      <c r="A177" s="8">
        <f>'1-2'!A178</f>
        <v>35977</v>
      </c>
      <c r="B177" s="14">
        <f>'1-2'!B179</f>
        <v>4.8600000000000003</v>
      </c>
      <c r="C177">
        <f>'1-2'!G178</f>
        <v>2.047258227874783E-2</v>
      </c>
      <c r="D177">
        <f>'1-2'!F178</f>
        <v>5.2009284921755994E-2</v>
      </c>
      <c r="E177" s="14">
        <f>'1-2'!B178</f>
        <v>5.53</v>
      </c>
      <c r="F177">
        <v>0</v>
      </c>
      <c r="G177">
        <v>0</v>
      </c>
      <c r="H177">
        <v>1</v>
      </c>
      <c r="J177" s="15">
        <v>147</v>
      </c>
      <c r="K177" s="15">
        <v>5.8088293701409857</v>
      </c>
      <c r="L177" s="15">
        <v>-0.16882937014098598</v>
      </c>
    </row>
    <row r="178" spans="1:12">
      <c r="A178" s="8">
        <f>'1-2'!A179</f>
        <v>36069</v>
      </c>
      <c r="B178" s="14">
        <f>'1-2'!B180</f>
        <v>4.7300000000000004</v>
      </c>
      <c r="C178">
        <f>'1-2'!G179</f>
        <v>1.8711484502742827E-2</v>
      </c>
      <c r="D178">
        <f>'1-2'!F179</f>
        <v>6.5128433866742816E-2</v>
      </c>
      <c r="E178" s="14">
        <f>'1-2'!B179</f>
        <v>4.8600000000000003</v>
      </c>
      <c r="F178">
        <v>0</v>
      </c>
      <c r="G178">
        <v>0</v>
      </c>
      <c r="H178">
        <v>0</v>
      </c>
      <c r="J178" s="15">
        <v>148</v>
      </c>
      <c r="K178" s="15">
        <v>5.4319436075037775</v>
      </c>
      <c r="L178" s="15">
        <v>-0.61194360750377719</v>
      </c>
    </row>
    <row r="179" spans="1:12">
      <c r="A179" s="8">
        <f>'1-2'!A180</f>
        <v>36161</v>
      </c>
      <c r="B179" s="14">
        <f>'1-2'!B181</f>
        <v>4.75</v>
      </c>
      <c r="C179">
        <f>'1-2'!G180</f>
        <v>1.4595626564639011E-2</v>
      </c>
      <c r="D179">
        <f>'1-2'!F180</f>
        <v>3.1816849508963081E-2</v>
      </c>
      <c r="E179" s="14">
        <f>'1-2'!B180</f>
        <v>4.7300000000000004</v>
      </c>
      <c r="F179">
        <v>1</v>
      </c>
      <c r="G179">
        <v>0</v>
      </c>
      <c r="H179">
        <v>0</v>
      </c>
      <c r="J179" s="15">
        <v>149</v>
      </c>
      <c r="K179" s="15">
        <v>4.6397654882144765</v>
      </c>
      <c r="L179" s="15">
        <v>-0.61976548821447697</v>
      </c>
    </row>
    <row r="180" spans="1:12">
      <c r="A180" s="8">
        <f>'1-2'!A181</f>
        <v>36251</v>
      </c>
      <c r="B180" s="14">
        <f>'1-2'!B182</f>
        <v>5.09</v>
      </c>
      <c r="C180">
        <f>'1-2'!G181</f>
        <v>2.985196800546E-2</v>
      </c>
      <c r="D180">
        <f>'1-2'!F181</f>
        <v>3.2836606644263688E-2</v>
      </c>
      <c r="E180" s="14">
        <f>'1-2'!B181</f>
        <v>4.75</v>
      </c>
      <c r="F180">
        <v>0</v>
      </c>
      <c r="G180">
        <v>1</v>
      </c>
      <c r="H180">
        <v>0</v>
      </c>
      <c r="J180" s="15">
        <v>150</v>
      </c>
      <c r="K180" s="15">
        <v>4.2652905700735495</v>
      </c>
      <c r="L180" s="15">
        <v>-0.49529057007354949</v>
      </c>
    </row>
    <row r="181" spans="1:12">
      <c r="A181" s="8">
        <f>'1-2'!A182</f>
        <v>36342</v>
      </c>
      <c r="B181" s="14">
        <f>'1-2'!B183</f>
        <v>5.31</v>
      </c>
      <c r="C181">
        <f>'1-2'!G182</f>
        <v>2.9606908948647176E-2</v>
      </c>
      <c r="D181">
        <f>'1-2'!F182</f>
        <v>5.0043019258718763E-2</v>
      </c>
      <c r="E181" s="14">
        <f>'1-2'!B182</f>
        <v>5.09</v>
      </c>
      <c r="F181">
        <v>0</v>
      </c>
      <c r="G181">
        <v>0</v>
      </c>
      <c r="H181">
        <v>1</v>
      </c>
      <c r="J181" s="15">
        <v>151</v>
      </c>
      <c r="K181" s="15">
        <v>3.9443195195421414</v>
      </c>
      <c r="L181" s="15">
        <v>-0.68431951954214165</v>
      </c>
    </row>
    <row r="182" spans="1:12">
      <c r="A182" s="8">
        <f>'1-2'!A183</f>
        <v>36434</v>
      </c>
      <c r="B182" s="14">
        <f>'1-2'!B184</f>
        <v>5.68</v>
      </c>
      <c r="C182">
        <f>'1-2'!G183</f>
        <v>2.9389375819323459E-2</v>
      </c>
      <c r="D182">
        <f>'1-2'!F183</f>
        <v>6.8817071148634876E-2</v>
      </c>
      <c r="E182" s="14">
        <f>'1-2'!B183</f>
        <v>5.31</v>
      </c>
      <c r="F182">
        <v>0</v>
      </c>
      <c r="G182">
        <v>0</v>
      </c>
      <c r="H182">
        <v>0</v>
      </c>
      <c r="J182" s="15">
        <v>152</v>
      </c>
      <c r="K182" s="15">
        <v>3.3164581480301556</v>
      </c>
      <c r="L182" s="15">
        <v>-0.27645814803015556</v>
      </c>
    </row>
    <row r="183" spans="1:12">
      <c r="A183" s="8">
        <f>'1-2'!A184</f>
        <v>36526</v>
      </c>
      <c r="B183" s="14">
        <f>'1-2'!B185</f>
        <v>6.27</v>
      </c>
      <c r="C183">
        <f>'1-2'!G184</f>
        <v>3.9393819185536375E-2</v>
      </c>
      <c r="D183">
        <f>'1-2'!F184</f>
        <v>1.1603417853893903E-2</v>
      </c>
      <c r="E183" s="14">
        <f>'1-2'!B184</f>
        <v>5.68</v>
      </c>
      <c r="F183">
        <v>1</v>
      </c>
      <c r="G183">
        <v>0</v>
      </c>
      <c r="H183">
        <v>0</v>
      </c>
      <c r="J183" s="15">
        <v>153</v>
      </c>
      <c r="K183" s="15">
        <v>3.1263694052717543</v>
      </c>
      <c r="L183" s="15">
        <v>-8.6369405271754296E-2</v>
      </c>
    </row>
    <row r="184" spans="1:12">
      <c r="A184" s="8">
        <f>'1-2'!A185</f>
        <v>36617</v>
      </c>
      <c r="B184" s="14">
        <f>'1-2'!B186</f>
        <v>6.52</v>
      </c>
      <c r="C184">
        <f>'1-2'!G185</f>
        <v>3.1224081274483336E-2</v>
      </c>
      <c r="D184">
        <f>'1-2'!F185</f>
        <v>7.4835059173136403E-2</v>
      </c>
      <c r="E184" s="14">
        <f>'1-2'!B185</f>
        <v>6.27</v>
      </c>
      <c r="F184">
        <v>0</v>
      </c>
      <c r="G184">
        <v>1</v>
      </c>
      <c r="H184">
        <v>0</v>
      </c>
      <c r="J184" s="15">
        <v>154</v>
      </c>
      <c r="K184" s="15">
        <v>3.0276484219427542</v>
      </c>
      <c r="L184" s="15">
        <v>-2.7648421942754187E-2</v>
      </c>
    </row>
    <row r="185" spans="1:12">
      <c r="A185" s="8">
        <f>'1-2'!A186</f>
        <v>36708</v>
      </c>
      <c r="B185" s="14">
        <f>'1-2'!B187</f>
        <v>6.47</v>
      </c>
      <c r="C185">
        <f>'1-2'!G186</f>
        <v>3.6396299109368535E-2</v>
      </c>
      <c r="D185">
        <f>'1-2'!F186</f>
        <v>4.8253591140782056E-3</v>
      </c>
      <c r="E185" s="14">
        <f>'1-2'!B186</f>
        <v>6.52</v>
      </c>
      <c r="F185">
        <v>0</v>
      </c>
      <c r="G185">
        <v>0</v>
      </c>
      <c r="H185">
        <v>1</v>
      </c>
      <c r="J185" s="15">
        <v>155</v>
      </c>
      <c r="K185" s="15">
        <v>3.0446703585879651</v>
      </c>
      <c r="L185" s="15">
        <v>1.5329641412034967E-2</v>
      </c>
    </row>
    <row r="186" spans="1:12">
      <c r="A186" s="8">
        <f>'1-2'!A187</f>
        <v>36800</v>
      </c>
      <c r="B186" s="14">
        <f>'1-2'!B188</f>
        <v>5.59</v>
      </c>
      <c r="C186">
        <f>'1-2'!G187</f>
        <v>2.8407557631451762E-2</v>
      </c>
      <c r="D186">
        <f>'1-2'!F187</f>
        <v>2.2652016086873918E-2</v>
      </c>
      <c r="E186" s="14">
        <f>'1-2'!B187</f>
        <v>6.47</v>
      </c>
      <c r="F186">
        <v>0</v>
      </c>
      <c r="G186">
        <v>0</v>
      </c>
      <c r="H186">
        <v>0</v>
      </c>
      <c r="J186" s="15">
        <v>156</v>
      </c>
      <c r="K186" s="15">
        <v>2.9279184117244665</v>
      </c>
      <c r="L186" s="15">
        <v>6.2081588275533672E-2</v>
      </c>
    </row>
    <row r="187" spans="1:12">
      <c r="A187" s="8">
        <f>'1-2'!A188</f>
        <v>36892</v>
      </c>
      <c r="B187" s="14">
        <f>'1-2'!B189</f>
        <v>4.33</v>
      </c>
      <c r="C187">
        <f>'1-2'!G188</f>
        <v>3.8088671351482375E-2</v>
      </c>
      <c r="D187">
        <f>'1-2'!F188</f>
        <v>-1.1373247376893022E-2</v>
      </c>
      <c r="E187" s="14">
        <f>'1-2'!B188</f>
        <v>5.59</v>
      </c>
      <c r="F187">
        <v>1</v>
      </c>
      <c r="G187">
        <v>0</v>
      </c>
      <c r="H187">
        <v>0</v>
      </c>
      <c r="J187" s="15">
        <v>157</v>
      </c>
      <c r="K187" s="15">
        <v>3.1751484645911243</v>
      </c>
      <c r="L187" s="15">
        <v>3.4851535408875645E-2</v>
      </c>
    </row>
    <row r="188" spans="1:12">
      <c r="A188" s="8">
        <f>'1-2'!A189</f>
        <v>36982</v>
      </c>
      <c r="B188" s="14">
        <f>'1-2'!B190</f>
        <v>3.5</v>
      </c>
      <c r="C188">
        <f>'1-2'!G189</f>
        <v>2.7940844362867902E-2</v>
      </c>
      <c r="D188">
        <f>'1-2'!F189</f>
        <v>2.114103116385271E-2</v>
      </c>
      <c r="E188" s="14">
        <f>'1-2'!B189</f>
        <v>4.33</v>
      </c>
      <c r="F188">
        <v>0</v>
      </c>
      <c r="G188">
        <v>1</v>
      </c>
      <c r="H188">
        <v>0</v>
      </c>
      <c r="J188" s="15">
        <v>158</v>
      </c>
      <c r="K188" s="15">
        <v>3.4031579551229303</v>
      </c>
      <c r="L188" s="15">
        <v>0.53684204487706966</v>
      </c>
    </row>
    <row r="189" spans="1:12">
      <c r="A189" s="8">
        <f>'1-2'!A190</f>
        <v>37073</v>
      </c>
      <c r="B189" s="14">
        <f>'1-2'!B191</f>
        <v>2.13</v>
      </c>
      <c r="C189">
        <f>'1-2'!G190</f>
        <v>1.1275045095841605E-2</v>
      </c>
      <c r="D189">
        <f>'1-2'!F190</f>
        <v>-1.2671205691676764E-2</v>
      </c>
      <c r="E189" s="14">
        <f>'1-2'!B190</f>
        <v>3.5</v>
      </c>
      <c r="F189">
        <v>0</v>
      </c>
      <c r="G189">
        <v>0</v>
      </c>
      <c r="H189">
        <v>1</v>
      </c>
      <c r="J189" s="15">
        <v>159</v>
      </c>
      <c r="K189" s="15">
        <v>4.1577280506679184</v>
      </c>
      <c r="L189" s="15">
        <v>0.33227194933208182</v>
      </c>
    </row>
    <row r="190" spans="1:12">
      <c r="A190" s="8">
        <f>'1-2'!A191</f>
        <v>37165</v>
      </c>
      <c r="B190" s="14">
        <f>'1-2'!B192</f>
        <v>1.73</v>
      </c>
      <c r="C190">
        <f>'1-2'!G191</f>
        <v>-2.9960607708779115E-3</v>
      </c>
      <c r="D190">
        <f>'1-2'!F191</f>
        <v>1.1097369130036063E-2</v>
      </c>
      <c r="E190" s="14">
        <f>'1-2'!B191</f>
        <v>2.13</v>
      </c>
      <c r="F190">
        <v>0</v>
      </c>
      <c r="G190">
        <v>0</v>
      </c>
      <c r="H190">
        <v>0</v>
      </c>
      <c r="J190" s="15">
        <v>160</v>
      </c>
      <c r="K190" s="15">
        <v>4.3950268605816856</v>
      </c>
      <c r="L190" s="15">
        <v>0.77497313941831436</v>
      </c>
    </row>
    <row r="191" spans="1:12">
      <c r="A191" s="8">
        <f>'1-2'!A192</f>
        <v>37257</v>
      </c>
      <c r="B191" s="14">
        <f>'1-2'!B193</f>
        <v>1.75</v>
      </c>
      <c r="C191">
        <f>'1-2'!G192</f>
        <v>1.2757100194385631E-2</v>
      </c>
      <c r="D191">
        <f>'1-2'!F192</f>
        <v>3.6666453332127452E-2</v>
      </c>
      <c r="E191" s="14">
        <f>'1-2'!B192</f>
        <v>1.73</v>
      </c>
      <c r="F191">
        <v>1</v>
      </c>
      <c r="G191">
        <v>0</v>
      </c>
      <c r="H191">
        <v>0</v>
      </c>
      <c r="J191" s="15">
        <v>161</v>
      </c>
      <c r="K191" s="15">
        <v>5.1536513932810593</v>
      </c>
      <c r="L191" s="15">
        <v>0.65634860671894035</v>
      </c>
    </row>
    <row r="192" spans="1:12">
      <c r="A192" s="8">
        <f>'1-2'!A193</f>
        <v>37347</v>
      </c>
      <c r="B192" s="14">
        <f>'1-2'!B194</f>
        <v>1.74</v>
      </c>
      <c r="C192">
        <f>'1-2'!G193</f>
        <v>3.1325852206971663E-2</v>
      </c>
      <c r="D192">
        <f>'1-2'!F193</f>
        <v>2.1994743405729426E-2</v>
      </c>
      <c r="E192" s="14">
        <f>'1-2'!B193</f>
        <v>1.75</v>
      </c>
      <c r="F192">
        <v>0</v>
      </c>
      <c r="G192">
        <v>1</v>
      </c>
      <c r="H192">
        <v>0</v>
      </c>
      <c r="J192" s="15">
        <v>162</v>
      </c>
      <c r="K192" s="15">
        <v>5.7186304570807129</v>
      </c>
      <c r="L192" s="15">
        <v>0.30136954291928664</v>
      </c>
    </row>
    <row r="193" spans="1:12">
      <c r="A193" s="8">
        <f>'1-2'!A194</f>
        <v>37438</v>
      </c>
      <c r="B193" s="14">
        <f>'1-2'!B195</f>
        <v>1.44</v>
      </c>
      <c r="C193">
        <f>'1-2'!G194</f>
        <v>2.1472682851637018E-2</v>
      </c>
      <c r="D193">
        <f>'1-2'!F194</f>
        <v>1.9436143592012844E-2</v>
      </c>
      <c r="E193" s="14">
        <f>'1-2'!B194</f>
        <v>1.74</v>
      </c>
      <c r="F193">
        <v>0</v>
      </c>
      <c r="G193">
        <v>0</v>
      </c>
      <c r="H193">
        <v>1</v>
      </c>
      <c r="J193" s="15">
        <v>163</v>
      </c>
      <c r="K193" s="15">
        <v>5.8622875076304384</v>
      </c>
      <c r="L193" s="15">
        <v>-6.2287507630438554E-2</v>
      </c>
    </row>
    <row r="194" spans="1:12">
      <c r="A194" s="8">
        <f>'1-2'!A195</f>
        <v>37530</v>
      </c>
      <c r="B194" s="14">
        <f>'1-2'!B196</f>
        <v>1.25</v>
      </c>
      <c r="C194">
        <f>'1-2'!G195</f>
        <v>2.3584543904745372E-2</v>
      </c>
      <c r="D194">
        <f>'1-2'!F195</f>
        <v>2.530883810388383E-3</v>
      </c>
      <c r="E194" s="14">
        <f>'1-2'!B195</f>
        <v>1.44</v>
      </c>
      <c r="F194">
        <v>0</v>
      </c>
      <c r="G194">
        <v>0</v>
      </c>
      <c r="H194">
        <v>0</v>
      </c>
      <c r="J194" s="15">
        <v>164</v>
      </c>
      <c r="K194" s="15">
        <v>5.6623734233851932</v>
      </c>
      <c r="L194" s="15">
        <v>5.7626576614806524E-2</v>
      </c>
    </row>
    <row r="195" spans="1:12">
      <c r="A195" s="8">
        <f>'1-2'!A196</f>
        <v>37622</v>
      </c>
      <c r="B195" s="14">
        <f>'1-2'!B197</f>
        <v>1.25</v>
      </c>
      <c r="C195">
        <f>'1-2'!G196</f>
        <v>4.093582143217895E-2</v>
      </c>
      <c r="D195">
        <f>'1-2'!F196</f>
        <v>2.0680787127829257E-2</v>
      </c>
      <c r="E195" s="14">
        <f>'1-2'!B196</f>
        <v>1.25</v>
      </c>
      <c r="F195">
        <v>1</v>
      </c>
      <c r="G195">
        <v>0</v>
      </c>
      <c r="H195">
        <v>0</v>
      </c>
      <c r="J195" s="15">
        <v>165</v>
      </c>
      <c r="K195" s="15">
        <v>5.5397074234223451</v>
      </c>
      <c r="L195" s="15">
        <v>-0.1797074234223448</v>
      </c>
    </row>
    <row r="196" spans="1:12">
      <c r="A196" s="8">
        <f>'1-2'!A197</f>
        <v>37712</v>
      </c>
      <c r="B196" s="14">
        <f>'1-2'!B198</f>
        <v>1.02</v>
      </c>
      <c r="C196">
        <f>'1-2'!G197</f>
        <v>-6.5496120344113382E-3</v>
      </c>
      <c r="D196">
        <f>'1-2'!F197</f>
        <v>3.6939838519944965E-2</v>
      </c>
      <c r="E196" s="14">
        <f>'1-2'!B197</f>
        <v>1.25</v>
      </c>
      <c r="F196">
        <v>0</v>
      </c>
      <c r="G196">
        <v>1</v>
      </c>
      <c r="H196">
        <v>0</v>
      </c>
      <c r="J196" s="15">
        <v>166</v>
      </c>
      <c r="K196" s="15">
        <v>5.4117265038957916</v>
      </c>
      <c r="L196" s="15">
        <v>-0.17172650389579136</v>
      </c>
    </row>
    <row r="197" spans="1:12">
      <c r="A197" s="8">
        <f>'1-2'!A198</f>
        <v>37803</v>
      </c>
      <c r="B197" s="14">
        <f>'1-2'!B199</f>
        <v>1</v>
      </c>
      <c r="C197">
        <f>'1-2'!G198</f>
        <v>2.9736191368730101E-2</v>
      </c>
      <c r="D197">
        <f>'1-2'!F198</f>
        <v>6.6445758683142897E-2</v>
      </c>
      <c r="E197" s="14">
        <f>'1-2'!B198</f>
        <v>1.02</v>
      </c>
      <c r="F197">
        <v>0</v>
      </c>
      <c r="G197">
        <v>0</v>
      </c>
      <c r="H197">
        <v>1</v>
      </c>
      <c r="J197" s="15">
        <v>167</v>
      </c>
      <c r="K197" s="15">
        <v>5.5598607330019441</v>
      </c>
      <c r="L197" s="15">
        <v>-0.24986073300194445</v>
      </c>
    </row>
    <row r="198" spans="1:12">
      <c r="A198" s="8">
        <f>'1-2'!A199</f>
        <v>37895</v>
      </c>
      <c r="B198" s="14">
        <f>'1-2'!B200</f>
        <v>1</v>
      </c>
      <c r="C198">
        <f>'1-2'!G199</f>
        <v>1.5152927209190904E-2</v>
      </c>
      <c r="D198">
        <f>'1-2'!F199</f>
        <v>4.6481893701644281E-2</v>
      </c>
      <c r="E198" s="14">
        <f>'1-2'!B199</f>
        <v>1</v>
      </c>
      <c r="F198">
        <v>0</v>
      </c>
      <c r="G198">
        <v>0</v>
      </c>
      <c r="H198">
        <v>0</v>
      </c>
      <c r="J198" s="15">
        <v>168</v>
      </c>
      <c r="K198" s="15">
        <v>5.2274598902819349</v>
      </c>
      <c r="L198" s="15">
        <v>5.2540109718065331E-2</v>
      </c>
    </row>
    <row r="199" spans="1:12">
      <c r="A199" s="8">
        <f>'1-2'!A200</f>
        <v>37987</v>
      </c>
      <c r="B199" s="14">
        <f>'1-2'!B201</f>
        <v>1.01</v>
      </c>
      <c r="C199">
        <f>'1-2'!G200</f>
        <v>3.3714259395397218E-2</v>
      </c>
      <c r="D199">
        <f>'1-2'!F200</f>
        <v>2.2937059814120728E-2</v>
      </c>
      <c r="E199" s="14">
        <f>'1-2'!B200</f>
        <v>1</v>
      </c>
      <c r="F199">
        <v>1</v>
      </c>
      <c r="G199">
        <v>0</v>
      </c>
      <c r="H199">
        <v>0</v>
      </c>
      <c r="J199" s="15">
        <v>169</v>
      </c>
      <c r="K199" s="15">
        <v>5.2784069586760083</v>
      </c>
      <c r="L199" s="15">
        <v>1.5930413239919616E-3</v>
      </c>
    </row>
    <row r="200" spans="1:12">
      <c r="A200" s="8">
        <f>'1-2'!A201</f>
        <v>38078</v>
      </c>
      <c r="B200" s="14">
        <f>'1-2'!B202</f>
        <v>1.43</v>
      </c>
      <c r="C200">
        <f>'1-2'!G201</f>
        <v>3.13072634061844E-2</v>
      </c>
      <c r="D200">
        <f>'1-2'!F201</f>
        <v>2.9202661862478801E-2</v>
      </c>
      <c r="E200" s="14">
        <f>'1-2'!B201</f>
        <v>1.01</v>
      </c>
      <c r="F200">
        <v>0</v>
      </c>
      <c r="G200">
        <v>1</v>
      </c>
      <c r="H200">
        <v>0</v>
      </c>
      <c r="J200" s="15">
        <v>170</v>
      </c>
      <c r="K200" s="15">
        <v>5.3250923203381451</v>
      </c>
      <c r="L200" s="15">
        <v>0.19490767966185452</v>
      </c>
    </row>
    <row r="201" spans="1:12">
      <c r="A201" s="8">
        <f>'1-2'!A202</f>
        <v>38169</v>
      </c>
      <c r="B201" s="14">
        <f>'1-2'!B203</f>
        <v>1.95</v>
      </c>
      <c r="C201">
        <f>'1-2'!G202</f>
        <v>2.542825899070271E-2</v>
      </c>
      <c r="D201">
        <f>'1-2'!F202</f>
        <v>3.6198816244087023E-2</v>
      </c>
      <c r="E201" s="14">
        <f>'1-2'!B202</f>
        <v>1.43</v>
      </c>
      <c r="F201">
        <v>0</v>
      </c>
      <c r="G201">
        <v>0</v>
      </c>
      <c r="H201">
        <v>1</v>
      </c>
      <c r="J201" s="15">
        <v>171</v>
      </c>
      <c r="K201" s="15">
        <v>5.6563843337695952</v>
      </c>
      <c r="L201" s="15">
        <v>-0.1263843337695949</v>
      </c>
    </row>
    <row r="202" spans="1:12">
      <c r="A202" s="8">
        <f>'1-2'!A203</f>
        <v>38261</v>
      </c>
      <c r="B202" s="14">
        <f>'1-2'!B204</f>
        <v>2.4700000000000002</v>
      </c>
      <c r="C202">
        <f>'1-2'!G203</f>
        <v>4.2714191487821219E-2</v>
      </c>
      <c r="D202">
        <f>'1-2'!F203</f>
        <v>3.4440769695201733E-2</v>
      </c>
      <c r="E202" s="14">
        <f>'1-2'!B203</f>
        <v>1.95</v>
      </c>
      <c r="F202">
        <v>0</v>
      </c>
      <c r="G202">
        <v>0</v>
      </c>
      <c r="H202">
        <v>0</v>
      </c>
      <c r="J202" s="15">
        <v>172</v>
      </c>
      <c r="K202" s="15">
        <v>5.5337626596058387</v>
      </c>
      <c r="L202" s="15">
        <v>-2.3762659605838898E-2</v>
      </c>
    </row>
    <row r="203" spans="1:12">
      <c r="A203" s="8">
        <f>'1-2'!A204</f>
        <v>38353</v>
      </c>
      <c r="B203" s="14">
        <f>'1-2'!B205</f>
        <v>2.94</v>
      </c>
      <c r="C203">
        <f>'1-2'!G204</f>
        <v>2.0158107321585961E-2</v>
      </c>
      <c r="D203">
        <f>'1-2'!F204</f>
        <v>4.2411135473070127E-2</v>
      </c>
      <c r="E203" s="14">
        <f>'1-2'!B204</f>
        <v>2.4700000000000002</v>
      </c>
      <c r="F203">
        <v>1</v>
      </c>
      <c r="G203">
        <v>0</v>
      </c>
      <c r="H203">
        <v>0</v>
      </c>
      <c r="J203" s="15">
        <v>173</v>
      </c>
      <c r="K203" s="15">
        <v>5.3593689955697963</v>
      </c>
      <c r="L203" s="15">
        <v>0.16063100443020328</v>
      </c>
    </row>
    <row r="204" spans="1:12">
      <c r="A204" s="8">
        <f>'1-2'!A205</f>
        <v>38443</v>
      </c>
      <c r="B204" s="14">
        <f>'1-2'!B206</f>
        <v>3.46</v>
      </c>
      <c r="C204">
        <f>'1-2'!G205</f>
        <v>2.6940734013862929E-2</v>
      </c>
      <c r="D204">
        <f>'1-2'!F205</f>
        <v>2.0826453573489976E-2</v>
      </c>
      <c r="E204" s="14">
        <f>'1-2'!B205</f>
        <v>2.94</v>
      </c>
      <c r="F204">
        <v>0</v>
      </c>
      <c r="G204">
        <v>1</v>
      </c>
      <c r="H204">
        <v>0</v>
      </c>
      <c r="J204" s="15">
        <v>174</v>
      </c>
      <c r="K204" s="15">
        <v>5.5626670605894493</v>
      </c>
      <c r="L204" s="15">
        <v>-6.2667060589449264E-2</v>
      </c>
    </row>
    <row r="205" spans="1:12">
      <c r="A205" s="8">
        <f>'1-2'!A206</f>
        <v>38534</v>
      </c>
      <c r="B205" s="14">
        <f>'1-2'!B207</f>
        <v>3.98</v>
      </c>
      <c r="C205">
        <f>'1-2'!G206</f>
        <v>6.0124073441399972E-2</v>
      </c>
      <c r="D205">
        <f>'1-2'!F206</f>
        <v>3.3473469069943584E-2</v>
      </c>
      <c r="E205" s="14">
        <f>'1-2'!B206</f>
        <v>3.46</v>
      </c>
      <c r="F205">
        <v>0</v>
      </c>
      <c r="G205">
        <v>0</v>
      </c>
      <c r="H205">
        <v>1</v>
      </c>
      <c r="J205" s="15">
        <v>175</v>
      </c>
      <c r="K205" s="15">
        <v>5.4851307648263052</v>
      </c>
      <c r="L205" s="15">
        <v>4.486923517369501E-2</v>
      </c>
    </row>
    <row r="206" spans="1:12">
      <c r="A206" s="8">
        <f>'1-2'!A207</f>
        <v>38626</v>
      </c>
      <c r="B206" s="14">
        <f>'1-2'!B208</f>
        <v>4.46</v>
      </c>
      <c r="C206">
        <f>'1-2'!G207</f>
        <v>3.7121215805837562E-2</v>
      </c>
      <c r="D206">
        <f>'1-2'!F207</f>
        <v>2.2773319681039798E-2</v>
      </c>
      <c r="E206" s="14">
        <f>'1-2'!B207</f>
        <v>3.98</v>
      </c>
      <c r="F206">
        <v>0</v>
      </c>
      <c r="G206">
        <v>0</v>
      </c>
      <c r="H206">
        <v>0</v>
      </c>
      <c r="J206" s="15">
        <v>176</v>
      </c>
      <c r="K206" s="15">
        <v>5.5469605062613212</v>
      </c>
      <c r="L206" s="15">
        <v>-0.68696050626132088</v>
      </c>
    </row>
    <row r="207" spans="1:12">
      <c r="A207" s="8">
        <f>'1-2'!A208</f>
        <v>38718</v>
      </c>
      <c r="B207" s="14">
        <f>'1-2'!B209</f>
        <v>4.91</v>
      </c>
      <c r="C207">
        <f>'1-2'!G208</f>
        <v>2.0789189796921955E-2</v>
      </c>
      <c r="D207">
        <f>'1-2'!F208</f>
        <v>4.777456124046308E-2</v>
      </c>
      <c r="E207" s="14">
        <f>'1-2'!B208</f>
        <v>4.46</v>
      </c>
      <c r="F207">
        <v>1</v>
      </c>
      <c r="G207">
        <v>0</v>
      </c>
      <c r="H207">
        <v>0</v>
      </c>
      <c r="J207" s="15">
        <v>177</v>
      </c>
      <c r="K207" s="15">
        <v>4.9977229138792856</v>
      </c>
      <c r="L207" s="15">
        <v>-0.26772291387928515</v>
      </c>
    </row>
    <row r="208" spans="1:12">
      <c r="A208" s="8">
        <f>'1-2'!A209</f>
        <v>38808</v>
      </c>
      <c r="B208" s="14">
        <f>'1-2'!B210</f>
        <v>5.25</v>
      </c>
      <c r="C208">
        <f>'1-2'!G209</f>
        <v>3.5934302668172845E-2</v>
      </c>
      <c r="D208">
        <f>'1-2'!F209</f>
        <v>1.1944118678281039E-2</v>
      </c>
      <c r="E208" s="14">
        <f>'1-2'!B209</f>
        <v>4.91</v>
      </c>
      <c r="F208">
        <v>0</v>
      </c>
      <c r="G208">
        <v>1</v>
      </c>
      <c r="H208">
        <v>0</v>
      </c>
      <c r="J208" s="15">
        <v>178</v>
      </c>
      <c r="K208" s="15">
        <v>4.7746062744815116</v>
      </c>
      <c r="L208" s="15">
        <v>-2.4606274481511647E-2</v>
      </c>
    </row>
    <row r="209" spans="1:12">
      <c r="A209" s="8">
        <f>'1-2'!A210</f>
        <v>38899</v>
      </c>
      <c r="B209" s="14">
        <f>'1-2'!B211</f>
        <v>5.25</v>
      </c>
      <c r="C209">
        <f>'1-2'!G210</f>
        <v>3.7583664640641889E-2</v>
      </c>
      <c r="D209">
        <f>'1-2'!F210</f>
        <v>3.562595723339852E-3</v>
      </c>
      <c r="E209" s="14">
        <f>'1-2'!B210</f>
        <v>5.25</v>
      </c>
      <c r="F209">
        <v>0</v>
      </c>
      <c r="G209">
        <v>0</v>
      </c>
      <c r="H209">
        <v>1</v>
      </c>
      <c r="J209" s="15">
        <v>179</v>
      </c>
      <c r="K209" s="15">
        <v>4.7893948074585202</v>
      </c>
      <c r="L209" s="15">
        <v>0.30060519254147966</v>
      </c>
    </row>
    <row r="210" spans="1:12">
      <c r="A210" s="8">
        <f>'1-2'!A211</f>
        <v>38991</v>
      </c>
      <c r="B210" s="14">
        <f>'1-2'!B212</f>
        <v>5.26</v>
      </c>
      <c r="C210">
        <f>'1-2'!G211</f>
        <v>-1.6453783989545917E-2</v>
      </c>
      <c r="D210">
        <f>'1-2'!F211</f>
        <v>3.1187592977946862E-2</v>
      </c>
      <c r="E210" s="14">
        <f>'1-2'!B211</f>
        <v>5.25</v>
      </c>
      <c r="F210">
        <v>0</v>
      </c>
      <c r="G210">
        <v>0</v>
      </c>
      <c r="H210">
        <v>0</v>
      </c>
      <c r="J210" s="15">
        <v>180</v>
      </c>
      <c r="K210" s="15">
        <v>5.1473541599212274</v>
      </c>
      <c r="L210" s="15">
        <v>0.16264584007877225</v>
      </c>
    </row>
    <row r="211" spans="1:12">
      <c r="A211" s="8">
        <f>'1-2'!A212</f>
        <v>39083</v>
      </c>
      <c r="B211" s="14">
        <f>'1-2'!B213</f>
        <v>5.25</v>
      </c>
      <c r="C211">
        <f>'1-2'!G212</f>
        <v>3.9031417529723528E-2</v>
      </c>
      <c r="D211">
        <f>'1-2'!F212</f>
        <v>2.4725826028721637E-3</v>
      </c>
      <c r="E211" s="14">
        <f>'1-2'!B212</f>
        <v>5.26</v>
      </c>
      <c r="F211">
        <v>1</v>
      </c>
      <c r="G211">
        <v>0</v>
      </c>
      <c r="H211">
        <v>0</v>
      </c>
      <c r="J211" s="15">
        <v>181</v>
      </c>
      <c r="K211" s="15">
        <v>5.4972214113834124</v>
      </c>
      <c r="L211" s="15">
        <v>0.18277858861658736</v>
      </c>
    </row>
    <row r="212" spans="1:12">
      <c r="A212" s="8">
        <f>'1-2'!A213</f>
        <v>39173</v>
      </c>
      <c r="B212" s="14">
        <f>'1-2'!B214</f>
        <v>5.07</v>
      </c>
      <c r="C212">
        <f>'1-2'!G213</f>
        <v>4.5047538024435139E-2</v>
      </c>
      <c r="D212">
        <f>'1-2'!F213</f>
        <v>3.0495975509374385E-2</v>
      </c>
      <c r="E212" s="14">
        <f>'1-2'!B213</f>
        <v>5.25</v>
      </c>
      <c r="F212">
        <v>0</v>
      </c>
      <c r="G212">
        <v>1</v>
      </c>
      <c r="H212">
        <v>0</v>
      </c>
      <c r="J212" s="15">
        <v>182</v>
      </c>
      <c r="K212" s="15">
        <v>5.617707760252328</v>
      </c>
      <c r="L212" s="15">
        <v>0.65229223974767159</v>
      </c>
    </row>
    <row r="213" spans="1:12">
      <c r="A213" s="8">
        <f>'1-2'!A214</f>
        <v>39264</v>
      </c>
      <c r="B213" s="14">
        <f>'1-2'!B215</f>
        <v>4.5</v>
      </c>
      <c r="C213">
        <f>'1-2'!G214</f>
        <v>2.5240694506420736E-2</v>
      </c>
      <c r="D213">
        <f>'1-2'!F214</f>
        <v>2.6812560935192294E-2</v>
      </c>
      <c r="E213" s="14">
        <f>'1-2'!B214</f>
        <v>5.07</v>
      </c>
      <c r="F213">
        <v>0</v>
      </c>
      <c r="G213">
        <v>0</v>
      </c>
      <c r="H213">
        <v>1</v>
      </c>
      <c r="J213" s="15">
        <v>183</v>
      </c>
      <c r="K213" s="15">
        <v>6.5743077503235412</v>
      </c>
      <c r="L213" s="15">
        <v>-5.4307750323541626E-2</v>
      </c>
    </row>
    <row r="214" spans="1:12">
      <c r="A214" s="8">
        <f>'1-2'!A215</f>
        <v>39356</v>
      </c>
      <c r="B214" s="14">
        <f>'1-2'!B216</f>
        <v>3.18</v>
      </c>
      <c r="C214">
        <f>'1-2'!G215</f>
        <v>4.8773514388131455E-2</v>
      </c>
      <c r="D214">
        <f>'1-2'!F215</f>
        <v>1.4246447604702905E-2</v>
      </c>
      <c r="E214" s="14">
        <f>'1-2'!B215</f>
        <v>4.5</v>
      </c>
      <c r="F214">
        <v>0</v>
      </c>
      <c r="G214">
        <v>0</v>
      </c>
      <c r="H214">
        <v>0</v>
      </c>
      <c r="J214" s="15">
        <v>184</v>
      </c>
      <c r="K214" s="15">
        <v>6.181752513515943</v>
      </c>
      <c r="L214" s="15">
        <v>0.28824748648405674</v>
      </c>
    </row>
    <row r="215" spans="1:12">
      <c r="A215" s="8">
        <f>'1-2'!A216</f>
        <v>39448</v>
      </c>
      <c r="B215" s="14">
        <f>'1-2'!B217</f>
        <v>2.09</v>
      </c>
      <c r="C215">
        <f>'1-2'!G216</f>
        <v>4.3094496119502078E-2</v>
      </c>
      <c r="D215">
        <f>'1-2'!F216</f>
        <v>-2.7388473641380494E-2</v>
      </c>
      <c r="E215" s="14">
        <f>'1-2'!B216</f>
        <v>3.18</v>
      </c>
      <c r="F215">
        <v>1</v>
      </c>
      <c r="G215">
        <v>0</v>
      </c>
      <c r="H215">
        <v>0</v>
      </c>
      <c r="J215" s="15">
        <v>185</v>
      </c>
      <c r="K215" s="15">
        <v>6.2365820785849131</v>
      </c>
      <c r="L215" s="15">
        <v>-0.64658207858491323</v>
      </c>
    </row>
    <row r="216" spans="1:12">
      <c r="A216" s="8">
        <f>'1-2'!A217</f>
        <v>39539</v>
      </c>
      <c r="B216" s="14">
        <f>'1-2'!B218</f>
        <v>1.94</v>
      </c>
      <c r="C216">
        <f>'1-2'!G217</f>
        <v>5.1701832079493242E-2</v>
      </c>
      <c r="D216">
        <f>'1-2'!F217</f>
        <v>1.9803811610289587E-2</v>
      </c>
      <c r="E216" s="14">
        <f>'1-2'!B217</f>
        <v>2.09</v>
      </c>
      <c r="F216">
        <v>0</v>
      </c>
      <c r="G216">
        <v>1</v>
      </c>
      <c r="H216">
        <v>0</v>
      </c>
      <c r="J216" s="15">
        <v>186</v>
      </c>
      <c r="K216" s="15">
        <v>5.3461838356537861</v>
      </c>
      <c r="L216" s="15">
        <v>-1.016183835653786</v>
      </c>
    </row>
    <row r="217" spans="1:12">
      <c r="A217" s="8">
        <f>'1-2'!A218</f>
        <v>39630</v>
      </c>
      <c r="B217" s="14">
        <f>'1-2'!B219</f>
        <v>0.51</v>
      </c>
      <c r="C217">
        <f>'1-2'!G218</f>
        <v>6.119838802123935E-2</v>
      </c>
      <c r="D217">
        <f>'1-2'!F218</f>
        <v>-1.9239695441718128E-2</v>
      </c>
      <c r="E217" s="14">
        <f>'1-2'!B218</f>
        <v>1.94</v>
      </c>
      <c r="F217">
        <v>0</v>
      </c>
      <c r="G217">
        <v>0</v>
      </c>
      <c r="H217">
        <v>1</v>
      </c>
      <c r="J217" s="15">
        <v>187</v>
      </c>
      <c r="K217" s="15">
        <v>4.2895420087550367</v>
      </c>
      <c r="L217" s="15">
        <v>-0.78954200875503666</v>
      </c>
    </row>
    <row r="218" spans="1:12">
      <c r="A218" s="8">
        <f>'1-2'!A219</f>
        <v>39722</v>
      </c>
      <c r="B218" s="14">
        <f>'1-2'!B220</f>
        <v>0.18</v>
      </c>
      <c r="C218">
        <f>'1-2'!G219</f>
        <v>-9.2666666494857622E-2</v>
      </c>
      <c r="D218">
        <f>'1-2'!F219</f>
        <v>-8.5409405995059431E-2</v>
      </c>
      <c r="E218" s="14">
        <f>'1-2'!B219</f>
        <v>0.51</v>
      </c>
      <c r="F218">
        <v>0</v>
      </c>
      <c r="G218">
        <v>0</v>
      </c>
      <c r="H218">
        <v>0</v>
      </c>
      <c r="J218" s="15">
        <v>188</v>
      </c>
      <c r="K218" s="15">
        <v>3.0670681297037521</v>
      </c>
      <c r="L218" s="15">
        <v>-0.9370681297037522</v>
      </c>
    </row>
    <row r="219" spans="1:12">
      <c r="A219" s="8">
        <f>'1-2'!A220</f>
        <v>39814</v>
      </c>
      <c r="B219" s="14">
        <f>'1-2'!B221</f>
        <v>0.18</v>
      </c>
      <c r="C219">
        <f>'1-2'!G220</f>
        <v>-2.7609810553298846E-2</v>
      </c>
      <c r="D219">
        <f>'1-2'!F220</f>
        <v>-5.5817429633846088E-2</v>
      </c>
      <c r="E219" s="14">
        <f>'1-2'!B220</f>
        <v>0.18</v>
      </c>
      <c r="F219">
        <v>1</v>
      </c>
      <c r="G219">
        <v>0</v>
      </c>
      <c r="H219">
        <v>0</v>
      </c>
      <c r="J219" s="15">
        <v>189</v>
      </c>
      <c r="K219" s="15">
        <v>1.8855674671394898</v>
      </c>
      <c r="L219" s="15">
        <v>-0.15556746713948977</v>
      </c>
    </row>
    <row r="220" spans="1:12">
      <c r="A220" s="8">
        <f>'1-2'!A221</f>
        <v>39904</v>
      </c>
      <c r="B220" s="14">
        <f>'1-2'!B222</f>
        <v>0.16</v>
      </c>
      <c r="C220">
        <f>'1-2'!G221</f>
        <v>2.1207652670705891E-2</v>
      </c>
      <c r="D220">
        <f>'1-2'!F221</f>
        <v>-5.4019068027693299E-3</v>
      </c>
      <c r="E220" s="14">
        <f>'1-2'!B221</f>
        <v>0.18</v>
      </c>
      <c r="F220">
        <v>0</v>
      </c>
      <c r="G220">
        <v>1</v>
      </c>
      <c r="H220">
        <v>0</v>
      </c>
      <c r="J220" s="15">
        <v>190</v>
      </c>
      <c r="K220" s="15">
        <v>1.9449508989967426</v>
      </c>
      <c r="L220" s="15">
        <v>-0.19495089899674256</v>
      </c>
    </row>
    <row r="221" spans="1:12">
      <c r="A221" s="8">
        <f>'1-2'!A222</f>
        <v>39995</v>
      </c>
      <c r="B221" s="14">
        <f>'1-2'!B223</f>
        <v>0.12</v>
      </c>
      <c r="C221">
        <f>'1-2'!G222</f>
        <v>3.4268521899650878E-2</v>
      </c>
      <c r="D221">
        <f>'1-2'!F222</f>
        <v>1.3046770566716949E-2</v>
      </c>
      <c r="E221" s="14">
        <f>'1-2'!B222</f>
        <v>0.16</v>
      </c>
      <c r="F221">
        <v>0</v>
      </c>
      <c r="G221">
        <v>0</v>
      </c>
      <c r="H221">
        <v>1</v>
      </c>
      <c r="J221" s="15">
        <v>191</v>
      </c>
      <c r="K221" s="15">
        <v>1.849214884085733</v>
      </c>
      <c r="L221" s="15">
        <v>-0.10921488408573299</v>
      </c>
    </row>
    <row r="222" spans="1:12">
      <c r="A222" s="8">
        <f>'1-2'!A223</f>
        <v>40087</v>
      </c>
      <c r="B222" s="14">
        <f>'1-2'!B224</f>
        <v>0.13</v>
      </c>
      <c r="C222">
        <f>'1-2'!G223</f>
        <v>3.1195373366138514E-2</v>
      </c>
      <c r="D222">
        <f>'1-2'!F223</f>
        <v>3.8529339786477483E-2</v>
      </c>
      <c r="E222" s="14">
        <f>'1-2'!B223</f>
        <v>0.12</v>
      </c>
      <c r="F222">
        <v>0</v>
      </c>
      <c r="G222">
        <v>0</v>
      </c>
      <c r="H222">
        <v>0</v>
      </c>
      <c r="J222" s="15">
        <v>192</v>
      </c>
      <c r="K222" s="15">
        <v>1.6807851410070989</v>
      </c>
      <c r="L222" s="15">
        <v>-0.24078514100709891</v>
      </c>
    </row>
    <row r="223" spans="1:12">
      <c r="A223" s="8">
        <f>'1-2'!A224</f>
        <v>40179</v>
      </c>
      <c r="B223" s="14">
        <f>'1-2'!B225</f>
        <v>0.19</v>
      </c>
      <c r="C223">
        <f>'1-2'!G224</f>
        <v>6.3351179437804708E-3</v>
      </c>
      <c r="D223">
        <f>'1-2'!F224</f>
        <v>1.7264416937958136E-2</v>
      </c>
      <c r="E223" s="14">
        <f>'1-2'!B224</f>
        <v>0.13</v>
      </c>
      <c r="F223">
        <v>1</v>
      </c>
      <c r="G223">
        <v>0</v>
      </c>
      <c r="H223">
        <v>0</v>
      </c>
      <c r="J223" s="15">
        <v>193</v>
      </c>
      <c r="K223" s="15">
        <v>1.2633239578300413</v>
      </c>
      <c r="L223" s="15">
        <v>-1.3323957830041255E-2</v>
      </c>
    </row>
    <row r="224" spans="1:12">
      <c r="A224" s="8">
        <f>'1-2'!A225</f>
        <v>40269</v>
      </c>
      <c r="B224" s="14">
        <f>'1-2'!B226</f>
        <v>0.19</v>
      </c>
      <c r="C224">
        <f>'1-2'!G225</f>
        <v>-1.4171638007673955E-3</v>
      </c>
      <c r="D224">
        <f>'1-2'!F225</f>
        <v>3.8459344955545781E-2</v>
      </c>
      <c r="E224" s="14">
        <f>'1-2'!B225</f>
        <v>0.19</v>
      </c>
      <c r="F224">
        <v>0</v>
      </c>
      <c r="G224">
        <v>1</v>
      </c>
      <c r="H224">
        <v>0</v>
      </c>
      <c r="J224" s="15">
        <v>194</v>
      </c>
      <c r="K224" s="15">
        <v>1.4708193300565444</v>
      </c>
      <c r="L224" s="15">
        <v>-0.22081933005654442</v>
      </c>
    </row>
    <row r="225" spans="1:12">
      <c r="A225" s="8">
        <f>'1-2'!A226</f>
        <v>40360</v>
      </c>
      <c r="B225" s="14">
        <f>'1-2'!B227</f>
        <v>0.19</v>
      </c>
      <c r="C225">
        <f>'1-2'!G226</f>
        <v>1.1708733152542826E-2</v>
      </c>
      <c r="D225">
        <f>'1-2'!F226</f>
        <v>2.6926843913287653E-2</v>
      </c>
      <c r="E225" s="14">
        <f>'1-2'!B226</f>
        <v>0.19</v>
      </c>
      <c r="F225">
        <v>0</v>
      </c>
      <c r="G225">
        <v>0</v>
      </c>
      <c r="H225">
        <v>1</v>
      </c>
      <c r="J225" s="15">
        <v>195</v>
      </c>
      <c r="K225" s="15">
        <v>1.3430889109734581</v>
      </c>
      <c r="L225" s="15">
        <v>-0.32308891097345804</v>
      </c>
    </row>
    <row r="226" spans="1:12">
      <c r="A226" s="8">
        <f>'1-2'!A227</f>
        <v>40452</v>
      </c>
      <c r="B226" s="14">
        <f>'1-2'!B228</f>
        <v>0.16</v>
      </c>
      <c r="C226">
        <f>'1-2'!G227</f>
        <v>3.2264652248264303E-2</v>
      </c>
      <c r="D226">
        <f>'1-2'!F227</f>
        <v>2.5113816149847354E-2</v>
      </c>
      <c r="E226" s="14">
        <f>'1-2'!B227</f>
        <v>0.19</v>
      </c>
      <c r="F226">
        <v>0</v>
      </c>
      <c r="G226">
        <v>0</v>
      </c>
      <c r="H226">
        <v>0</v>
      </c>
      <c r="J226" s="15">
        <v>196</v>
      </c>
      <c r="K226" s="15">
        <v>1.395859506864138</v>
      </c>
      <c r="L226" s="15">
        <v>-0.39585950686413796</v>
      </c>
    </row>
    <row r="227" spans="1:12">
      <c r="A227" s="8">
        <f>'1-2'!A228</f>
        <v>40544</v>
      </c>
      <c r="B227" s="14">
        <f>'1-2'!B229</f>
        <v>0.09</v>
      </c>
      <c r="C227">
        <f>'1-2'!G228</f>
        <v>4.2252351639221815E-2</v>
      </c>
      <c r="D227">
        <f>'1-2'!F228</f>
        <v>-1.547940751995072E-2</v>
      </c>
      <c r="E227" s="14">
        <f>'1-2'!B228</f>
        <v>0.16</v>
      </c>
      <c r="F227">
        <v>1</v>
      </c>
      <c r="G227">
        <v>0</v>
      </c>
      <c r="H227">
        <v>0</v>
      </c>
      <c r="J227" s="15">
        <v>197</v>
      </c>
      <c r="K227" s="15">
        <v>1.1566160856559236</v>
      </c>
      <c r="L227" s="15">
        <v>-0.15661608565592355</v>
      </c>
    </row>
    <row r="228" spans="1:12">
      <c r="A228" s="8">
        <f>'1-2'!A229</f>
        <v>40634</v>
      </c>
      <c r="B228" s="14">
        <f>'1-2'!B230</f>
        <v>0.08</v>
      </c>
      <c r="C228">
        <f>'1-2'!G229</f>
        <v>4.5820008347906803E-2</v>
      </c>
      <c r="D228">
        <f>'1-2'!F229</f>
        <v>2.9004944487892467E-2</v>
      </c>
      <c r="E228" s="14">
        <f>'1-2'!B229</f>
        <v>0.09</v>
      </c>
      <c r="F228">
        <v>0</v>
      </c>
      <c r="G228">
        <v>1</v>
      </c>
      <c r="H228">
        <v>0</v>
      </c>
      <c r="J228" s="15">
        <v>198</v>
      </c>
      <c r="K228" s="15">
        <v>1.2221711845954519</v>
      </c>
      <c r="L228" s="15">
        <v>-0.21217118459545192</v>
      </c>
    </row>
    <row r="229" spans="1:12">
      <c r="A229" s="8">
        <f>'1-2'!A230</f>
        <v>40725</v>
      </c>
      <c r="B229" s="14">
        <f>'1-2'!B231</f>
        <v>7.0000000000000007E-2</v>
      </c>
      <c r="C229">
        <f>'1-2'!G230</f>
        <v>2.6078037731266431E-2</v>
      </c>
      <c r="D229">
        <f>'1-2'!F230</f>
        <v>8.3970081518939862E-3</v>
      </c>
      <c r="E229" s="14">
        <f>'1-2'!B230</f>
        <v>0.08</v>
      </c>
      <c r="F229">
        <v>0</v>
      </c>
      <c r="G229">
        <v>0</v>
      </c>
      <c r="H229">
        <v>1</v>
      </c>
      <c r="J229" s="15">
        <v>199</v>
      </c>
      <c r="K229" s="15">
        <v>1.2001836918872355</v>
      </c>
      <c r="L229" s="15">
        <v>0.22981630811276443</v>
      </c>
    </row>
    <row r="230" spans="1:12">
      <c r="A230" s="8">
        <f>'1-2'!A231</f>
        <v>40817</v>
      </c>
      <c r="B230" s="14">
        <f>'1-2'!B232</f>
        <v>0.1</v>
      </c>
      <c r="C230">
        <f>'1-2'!G231</f>
        <v>1.7285508816191779E-2</v>
      </c>
      <c r="D230">
        <f>'1-2'!F231</f>
        <v>4.4804747631740083E-2</v>
      </c>
      <c r="E230" s="14">
        <f>'1-2'!B231</f>
        <v>7.0000000000000007E-2</v>
      </c>
      <c r="F230">
        <v>0</v>
      </c>
      <c r="G230">
        <v>0</v>
      </c>
      <c r="H230">
        <v>0</v>
      </c>
      <c r="J230" s="15">
        <v>200</v>
      </c>
      <c r="K230" s="15">
        <v>1.5323097429370909</v>
      </c>
      <c r="L230" s="15">
        <v>0.41769025706290908</v>
      </c>
    </row>
    <row r="231" spans="1:12">
      <c r="A231" s="8">
        <f>'1-2'!A232</f>
        <v>40909</v>
      </c>
      <c r="B231" s="14">
        <f>'1-2'!B233</f>
        <v>0.15</v>
      </c>
      <c r="C231">
        <f>'1-2'!G232</f>
        <v>2.2225158805538377E-2</v>
      </c>
      <c r="D231">
        <f>'1-2'!F232</f>
        <v>2.6429415111761022E-2</v>
      </c>
      <c r="E231" s="14">
        <f>'1-2'!B232</f>
        <v>0.1</v>
      </c>
      <c r="F231">
        <v>1</v>
      </c>
      <c r="G231">
        <v>0</v>
      </c>
      <c r="H231">
        <v>0</v>
      </c>
      <c r="J231" s="15">
        <v>201</v>
      </c>
      <c r="K231" s="15">
        <v>2.0746816580065732</v>
      </c>
      <c r="L231" s="15">
        <v>0.39531834199342697</v>
      </c>
    </row>
    <row r="232" spans="1:12">
      <c r="A232" s="8">
        <f>'1-2'!A233</f>
        <v>41000</v>
      </c>
      <c r="B232" s="14">
        <f>'1-2'!B234</f>
        <v>0.14000000000000001</v>
      </c>
      <c r="C232">
        <f>'1-2'!G233</f>
        <v>9.7645532386755225E-3</v>
      </c>
      <c r="D232">
        <f>'1-2'!F233</f>
        <v>1.8634181951007977E-2</v>
      </c>
      <c r="E232" s="14">
        <f>'1-2'!B233</f>
        <v>0.15</v>
      </c>
      <c r="F232">
        <v>0</v>
      </c>
      <c r="G232">
        <v>1</v>
      </c>
      <c r="H232">
        <v>0</v>
      </c>
      <c r="J232" s="15">
        <v>202</v>
      </c>
      <c r="K232" s="15">
        <v>2.7244391140211262</v>
      </c>
      <c r="L232" s="15">
        <v>0.2155608859788738</v>
      </c>
    </row>
    <row r="233" spans="1:12">
      <c r="A233" s="8">
        <f>'1-2'!A234</f>
        <v>41091</v>
      </c>
      <c r="B233" s="14">
        <f>'1-2'!B235</f>
        <v>0.16</v>
      </c>
      <c r="C233">
        <f>'1-2'!G234</f>
        <v>1.7526792326399903E-2</v>
      </c>
      <c r="D233">
        <f>'1-2'!F234</f>
        <v>4.7880512625935318E-3</v>
      </c>
      <c r="E233" s="14">
        <f>'1-2'!B234</f>
        <v>0.14000000000000001</v>
      </c>
      <c r="F233">
        <v>0</v>
      </c>
      <c r="G233">
        <v>0</v>
      </c>
      <c r="H233">
        <v>1</v>
      </c>
      <c r="J233" s="15">
        <v>203</v>
      </c>
      <c r="K233" s="15">
        <v>2.957754370896494</v>
      </c>
      <c r="L233" s="15">
        <v>0.50224562910350601</v>
      </c>
    </row>
    <row r="234" spans="1:12">
      <c r="A234" s="8">
        <f>'1-2'!A235</f>
        <v>41183</v>
      </c>
      <c r="B234" s="14">
        <f>'1-2'!B236</f>
        <v>0.14000000000000001</v>
      </c>
      <c r="C234">
        <f>'1-2'!G235</f>
        <v>2.6069232734346717E-2</v>
      </c>
      <c r="D234">
        <f>'1-2'!F235</f>
        <v>9.1012218782919087E-4</v>
      </c>
      <c r="E234" s="14">
        <f>'1-2'!B235</f>
        <v>0.16</v>
      </c>
      <c r="F234">
        <v>0</v>
      </c>
      <c r="G234">
        <v>0</v>
      </c>
      <c r="H234">
        <v>0</v>
      </c>
      <c r="J234" s="15">
        <v>204</v>
      </c>
      <c r="K234" s="15">
        <v>3.5811141724346158</v>
      </c>
      <c r="L234" s="15">
        <v>0.39888582756538415</v>
      </c>
    </row>
    <row r="235" spans="1:12">
      <c r="A235" s="8">
        <f>'1-2'!A236</f>
        <v>41275</v>
      </c>
      <c r="B235" s="14">
        <f>'1-2'!B237</f>
        <v>0.12</v>
      </c>
      <c r="C235">
        <f>'1-2'!G236</f>
        <v>1.3720719422456645E-2</v>
      </c>
      <c r="D235">
        <f>'1-2'!F236</f>
        <v>1.8909621326133875E-2</v>
      </c>
      <c r="E235" s="14">
        <f>'1-2'!B236</f>
        <v>0.14000000000000001</v>
      </c>
      <c r="F235">
        <v>1</v>
      </c>
      <c r="G235">
        <v>0</v>
      </c>
      <c r="H235">
        <v>0</v>
      </c>
      <c r="J235" s="15">
        <v>205</v>
      </c>
      <c r="K235" s="15">
        <v>3.8969764174854107</v>
      </c>
      <c r="L235" s="15">
        <v>0.56302358251458928</v>
      </c>
    </row>
    <row r="236" spans="1:12">
      <c r="A236" s="8">
        <f>'1-2'!A237</f>
        <v>41365</v>
      </c>
      <c r="B236" s="14">
        <f>'1-2'!B238</f>
        <v>0.08</v>
      </c>
      <c r="C236">
        <f>'1-2'!G237</f>
        <v>-1.4130439612230934E-3</v>
      </c>
      <c r="D236">
        <f>'1-2'!F237</f>
        <v>1.1112051439423974E-2</v>
      </c>
      <c r="E236" s="14">
        <f>'1-2'!B237</f>
        <v>0.12</v>
      </c>
      <c r="F236">
        <v>0</v>
      </c>
      <c r="G236">
        <v>1</v>
      </c>
      <c r="H236">
        <v>0</v>
      </c>
      <c r="J236" s="15">
        <v>206</v>
      </c>
      <c r="K236" s="15">
        <v>4.6666213345623646</v>
      </c>
      <c r="L236" s="15">
        <v>0.24337866543763553</v>
      </c>
    </row>
    <row r="237" spans="1:12">
      <c r="A237" s="8">
        <f>'1-2'!A238</f>
        <v>41456</v>
      </c>
      <c r="B237" s="14">
        <f>'1-2'!B239</f>
        <v>0.09</v>
      </c>
      <c r="C237">
        <f>'1-2'!G238</f>
        <v>2.2463327424736165E-2</v>
      </c>
      <c r="D237">
        <f>'1-2'!F238</f>
        <v>2.9362553349192633E-2</v>
      </c>
      <c r="E237" s="14">
        <f>'1-2'!B238</f>
        <v>0.08</v>
      </c>
      <c r="F237">
        <v>0</v>
      </c>
      <c r="G237">
        <v>0</v>
      </c>
      <c r="H237">
        <v>1</v>
      </c>
      <c r="J237" s="15">
        <v>207</v>
      </c>
      <c r="K237" s="15">
        <v>4.8012872224650796</v>
      </c>
      <c r="L237" s="15">
        <v>0.44871277753492045</v>
      </c>
    </row>
    <row r="238" spans="1:12">
      <c r="A238" s="8">
        <f>'1-2'!A239</f>
        <v>41548</v>
      </c>
      <c r="B238" s="14">
        <f>'1-2'!B240</f>
        <v>7.0000000000000007E-2</v>
      </c>
      <c r="C238">
        <f>'1-2'!G239</f>
        <v>1.4097473542376778E-2</v>
      </c>
      <c r="D238">
        <f>'1-2'!F239</f>
        <v>3.7506768642165615E-2</v>
      </c>
      <c r="E238" s="14">
        <f>'1-2'!B239</f>
        <v>0.09</v>
      </c>
      <c r="F238">
        <v>0</v>
      </c>
      <c r="G238">
        <v>0</v>
      </c>
      <c r="H238">
        <v>0</v>
      </c>
      <c r="J238" s="15">
        <v>208</v>
      </c>
      <c r="K238" s="15">
        <v>4.9654175836909102</v>
      </c>
      <c r="L238" s="15">
        <v>0.28458241630908976</v>
      </c>
    </row>
    <row r="239" spans="1:12">
      <c r="A239" s="8">
        <f>'1-2'!A240</f>
        <v>41640</v>
      </c>
      <c r="B239" s="14">
        <f>'1-2'!B241</f>
        <v>0.09</v>
      </c>
      <c r="C239">
        <f>'1-2'!G240</f>
        <v>2.0645734641216669E-2</v>
      </c>
      <c r="D239">
        <f>'1-2'!F240</f>
        <v>-9.2992571991770186E-3</v>
      </c>
      <c r="E239" s="14">
        <f>'1-2'!B240</f>
        <v>7.0000000000000007E-2</v>
      </c>
      <c r="F239">
        <v>1</v>
      </c>
      <c r="G239">
        <v>0</v>
      </c>
      <c r="H239">
        <v>0</v>
      </c>
      <c r="J239" s="15">
        <v>209</v>
      </c>
      <c r="K239" s="15">
        <v>4.9664214668316342</v>
      </c>
      <c r="L239" s="15">
        <v>0.29357853316836557</v>
      </c>
    </row>
    <row r="240" spans="1:12">
      <c r="A240" s="8">
        <f>'1-2'!A241</f>
        <v>41730</v>
      </c>
      <c r="B240" s="14">
        <f>'1-2'!B242</f>
        <v>0.09</v>
      </c>
      <c r="C240">
        <f>'1-2'!G241</f>
        <v>2.4070998020318708E-2</v>
      </c>
      <c r="D240">
        <f>'1-2'!F241</f>
        <v>4.46720045332724E-2</v>
      </c>
      <c r="E240" s="14">
        <f>'1-2'!B241</f>
        <v>0.09</v>
      </c>
      <c r="F240">
        <v>0</v>
      </c>
      <c r="G240">
        <v>1</v>
      </c>
      <c r="H240">
        <v>0</v>
      </c>
      <c r="J240" s="15">
        <v>210</v>
      </c>
      <c r="K240" s="15">
        <v>5.1440237628772163</v>
      </c>
      <c r="L240" s="15">
        <v>0.1059762371227837</v>
      </c>
    </row>
    <row r="241" spans="1:12">
      <c r="A241" s="8">
        <f>'1-2'!A242</f>
        <v>41821</v>
      </c>
      <c r="B241" s="14">
        <f>'1-2'!B243</f>
        <v>0.1</v>
      </c>
      <c r="C241">
        <f>'1-2'!G242</f>
        <v>1.1770914289137914E-2</v>
      </c>
      <c r="D241">
        <f>'1-2'!F242</f>
        <v>4.1864237031249814E-2</v>
      </c>
      <c r="E241" s="14">
        <f>'1-2'!B242</f>
        <v>0.09</v>
      </c>
      <c r="F241">
        <v>0</v>
      </c>
      <c r="G241">
        <v>0</v>
      </c>
      <c r="H241">
        <v>1</v>
      </c>
      <c r="J241" s="15">
        <v>211</v>
      </c>
      <c r="K241" s="15">
        <v>5.3066841831672384</v>
      </c>
      <c r="L241" s="15">
        <v>-0.23668418316723816</v>
      </c>
    </row>
    <row r="242" spans="1:12">
      <c r="A242" s="8">
        <f>'1-2'!A243</f>
        <v>41913</v>
      </c>
      <c r="B242" s="14">
        <f>'1-2'!B244</f>
        <v>0.11</v>
      </c>
      <c r="C242">
        <f>'1-2'!G243</f>
        <v>-8.5802396679339095E-3</v>
      </c>
      <c r="D242">
        <f>'1-2'!F243</f>
        <v>2.0508918244408782E-2</v>
      </c>
      <c r="E242" s="14">
        <f>'1-2'!B243</f>
        <v>0.1</v>
      </c>
      <c r="F242">
        <v>0</v>
      </c>
      <c r="G242">
        <v>0</v>
      </c>
      <c r="H242">
        <v>0</v>
      </c>
      <c r="J242" s="15">
        <v>212</v>
      </c>
      <c r="K242" s="15">
        <v>4.9287152540237447</v>
      </c>
      <c r="L242" s="15">
        <v>-0.42871525402374466</v>
      </c>
    </row>
    <row r="243" spans="1:12">
      <c r="A243" s="8">
        <f>'1-2'!A244</f>
        <v>42005</v>
      </c>
      <c r="B243" s="14">
        <f>'1-2'!B245</f>
        <v>0.12</v>
      </c>
      <c r="C243">
        <f>'1-2'!G244</f>
        <v>-3.1069367361576072E-2</v>
      </c>
      <c r="D243">
        <f>'1-2'!F244</f>
        <v>6.4091672207471587E-3</v>
      </c>
      <c r="E243" s="14">
        <f>'1-2'!B244</f>
        <v>0.11</v>
      </c>
      <c r="F243">
        <v>1</v>
      </c>
      <c r="G243">
        <v>0</v>
      </c>
      <c r="H243">
        <v>0</v>
      </c>
      <c r="J243" s="15">
        <v>213</v>
      </c>
      <c r="K243" s="15">
        <v>4.3709623591761817</v>
      </c>
      <c r="L243" s="15">
        <v>-1.1909623591761815</v>
      </c>
    </row>
    <row r="244" spans="1:12">
      <c r="A244" s="8">
        <f>'1-2'!A245</f>
        <v>42095</v>
      </c>
      <c r="B244" s="14">
        <f>'1-2'!B246</f>
        <v>0.14000000000000001</v>
      </c>
      <c r="C244">
        <f>'1-2'!G245</f>
        <v>2.934773211911855E-2</v>
      </c>
      <c r="D244">
        <f>'1-2'!F245</f>
        <v>3.8461243266504928E-2</v>
      </c>
      <c r="E244" s="14">
        <f>'1-2'!B245</f>
        <v>0.12</v>
      </c>
      <c r="F244">
        <v>0</v>
      </c>
      <c r="G244">
        <v>1</v>
      </c>
      <c r="H244">
        <v>0</v>
      </c>
      <c r="J244" s="15">
        <v>214</v>
      </c>
      <c r="K244" s="15">
        <v>2.9416200032783424</v>
      </c>
      <c r="L244" s="15">
        <v>-0.85162000327834253</v>
      </c>
    </row>
    <row r="245" spans="1:12">
      <c r="A245" s="8"/>
      <c r="J245" s="15">
        <v>215</v>
      </c>
      <c r="K245" s="15">
        <v>2.2351982430355308</v>
      </c>
      <c r="L245" s="15">
        <v>-0.29519824303553088</v>
      </c>
    </row>
    <row r="246" spans="1:12">
      <c r="A246" s="8"/>
      <c r="J246" s="15">
        <v>216</v>
      </c>
      <c r="K246" s="15">
        <v>1.7214466881730468</v>
      </c>
      <c r="L246" s="15">
        <v>-1.2114466881730468</v>
      </c>
    </row>
    <row r="247" spans="1:12">
      <c r="A247" s="8"/>
      <c r="J247" s="15">
        <v>217</v>
      </c>
      <c r="K247" s="15">
        <v>-0.76559636621614047</v>
      </c>
      <c r="L247" s="15">
        <v>0.9455963662161404</v>
      </c>
    </row>
    <row r="248" spans="1:12">
      <c r="A248" s="8"/>
      <c r="J248" s="15">
        <v>218</v>
      </c>
      <c r="K248" s="15">
        <v>-0.41667752031418714</v>
      </c>
      <c r="L248" s="15">
        <v>0.59667752031418719</v>
      </c>
    </row>
    <row r="249" spans="1:12">
      <c r="A249" s="8"/>
      <c r="J249" s="15">
        <v>219</v>
      </c>
      <c r="K249" s="15">
        <v>9.7514634822535307E-2</v>
      </c>
      <c r="L249" s="15">
        <v>6.2485365177464697E-2</v>
      </c>
    </row>
    <row r="250" spans="1:12">
      <c r="A250" s="8"/>
      <c r="J250" s="15">
        <v>220</v>
      </c>
      <c r="K250" s="15">
        <v>0.17355143218126737</v>
      </c>
      <c r="L250" s="15">
        <v>-5.3551432181267372E-2</v>
      </c>
    </row>
    <row r="251" spans="1:12">
      <c r="A251" s="8"/>
      <c r="J251" s="15">
        <v>221</v>
      </c>
      <c r="K251" s="15">
        <v>0.31716634739018756</v>
      </c>
      <c r="L251" s="15">
        <v>-0.18716634739018756</v>
      </c>
    </row>
    <row r="252" spans="1:12">
      <c r="A252" s="8"/>
      <c r="J252" s="15">
        <v>222</v>
      </c>
      <c r="K252" s="15">
        <v>0.24182910575034314</v>
      </c>
      <c r="L252" s="15">
        <v>-5.1829105750343135E-2</v>
      </c>
    </row>
    <row r="253" spans="1:12">
      <c r="A253" s="8"/>
      <c r="J253" s="15">
        <v>223</v>
      </c>
      <c r="K253" s="15">
        <v>0.36416994992725948</v>
      </c>
      <c r="L253" s="15">
        <v>-0.17416994992725948</v>
      </c>
    </row>
    <row r="254" spans="1:12">
      <c r="A254" s="8"/>
      <c r="J254" s="15">
        <v>224</v>
      </c>
      <c r="K254" s="15">
        <v>0.22381597536165024</v>
      </c>
      <c r="L254" s="15">
        <v>-3.3815975361650236E-2</v>
      </c>
    </row>
    <row r="255" spans="1:12">
      <c r="A255" s="8"/>
      <c r="J255" s="15">
        <v>225</v>
      </c>
      <c r="K255" s="15">
        <v>0.28258703603644941</v>
      </c>
      <c r="L255" s="15">
        <v>-0.12258703603644941</v>
      </c>
    </row>
    <row r="256" spans="1:12">
      <c r="A256" s="8"/>
      <c r="J256" s="15">
        <v>226</v>
      </c>
      <c r="K256" s="15">
        <v>0.15225867238965168</v>
      </c>
      <c r="L256" s="15">
        <v>-6.2258672389651687E-2</v>
      </c>
    </row>
    <row r="257" spans="1:12">
      <c r="A257" s="8"/>
      <c r="J257" s="15">
        <v>227</v>
      </c>
      <c r="K257" s="15">
        <v>0.3776300001732667</v>
      </c>
      <c r="L257" s="15">
        <v>-0.29763000017326668</v>
      </c>
    </row>
    <row r="258" spans="1:12">
      <c r="A258" s="8"/>
      <c r="J258" s="15">
        <v>228</v>
      </c>
      <c r="K258" s="15">
        <v>2.8954712430284631E-2</v>
      </c>
      <c r="L258" s="15">
        <v>4.1045287569715372E-2</v>
      </c>
    </row>
    <row r="259" spans="1:12">
      <c r="A259" s="8"/>
      <c r="J259" s="15">
        <v>229</v>
      </c>
      <c r="K259" s="15">
        <v>0.26489557813689207</v>
      </c>
      <c r="L259" s="15">
        <v>-0.16489557813689207</v>
      </c>
    </row>
    <row r="260" spans="1:12">
      <c r="A260" s="8"/>
      <c r="J260" s="15">
        <v>230</v>
      </c>
      <c r="K260" s="15">
        <v>0.34688666471537533</v>
      </c>
      <c r="L260" s="15">
        <v>-0.19688666471537533</v>
      </c>
    </row>
    <row r="261" spans="1:12">
      <c r="A261" s="8"/>
      <c r="J261" s="15">
        <v>231</v>
      </c>
      <c r="K261" s="15">
        <v>0.21351455553511359</v>
      </c>
      <c r="L261" s="15">
        <v>-7.3514555535113574E-2</v>
      </c>
    </row>
    <row r="262" spans="1:12">
      <c r="A262" s="8"/>
      <c r="J262" s="15">
        <v>232</v>
      </c>
      <c r="K262" s="15">
        <v>2.4639374210535272E-2</v>
      </c>
      <c r="L262" s="15">
        <v>0.13536062578946473</v>
      </c>
    </row>
    <row r="263" spans="1:12">
      <c r="A263" s="8"/>
      <c r="J263" s="15">
        <v>233</v>
      </c>
      <c r="K263" s="15">
        <v>3.9668843084169653E-2</v>
      </c>
      <c r="L263" s="15">
        <v>0.10033115691583036</v>
      </c>
    </row>
    <row r="264" spans="1:12">
      <c r="A264" s="8"/>
      <c r="J264" s="15">
        <v>234</v>
      </c>
      <c r="K264" s="15">
        <v>0.29293451982916097</v>
      </c>
      <c r="L264" s="15">
        <v>-0.17293451982916097</v>
      </c>
    </row>
    <row r="265" spans="1:12">
      <c r="A265" s="8"/>
      <c r="J265" s="15">
        <v>235</v>
      </c>
      <c r="K265" s="15">
        <v>8.2431148425656242E-2</v>
      </c>
      <c r="L265" s="15">
        <v>-2.4311484256562405E-3</v>
      </c>
    </row>
    <row r="266" spans="1:12">
      <c r="A266" s="8"/>
      <c r="J266" s="15">
        <v>236</v>
      </c>
      <c r="K266" s="15">
        <v>0.1797723315515202</v>
      </c>
      <c r="L266" s="15">
        <v>-8.9772331551520201E-2</v>
      </c>
    </row>
    <row r="267" spans="1:12">
      <c r="A267" s="8"/>
      <c r="J267" s="15">
        <v>237</v>
      </c>
      <c r="K267" s="15">
        <v>0.21422889823053037</v>
      </c>
      <c r="L267" s="15">
        <v>-0.14422889823053037</v>
      </c>
    </row>
    <row r="268" spans="1:12">
      <c r="A268" s="8"/>
      <c r="J268" s="15">
        <v>238</v>
      </c>
      <c r="K268" s="15">
        <v>3.1255336067386646E-2</v>
      </c>
      <c r="L268" s="15">
        <v>5.874466393261335E-2</v>
      </c>
    </row>
    <row r="269" spans="1:12">
      <c r="A269" s="8"/>
      <c r="J269" s="15">
        <v>239</v>
      </c>
      <c r="K269" s="15">
        <v>0.41648091803279824</v>
      </c>
      <c r="L269" s="15">
        <v>-0.32648091803279822</v>
      </c>
    </row>
    <row r="270" spans="1:12">
      <c r="A270" s="8"/>
      <c r="J270" s="15">
        <v>240</v>
      </c>
      <c r="K270" s="15">
        <v>0.24614062848972632</v>
      </c>
      <c r="L270" s="15">
        <v>-0.14614062848972631</v>
      </c>
    </row>
    <row r="271" spans="1:12">
      <c r="A271" s="8"/>
      <c r="J271" s="15">
        <v>241</v>
      </c>
      <c r="K271" s="15">
        <v>2.2009982619658197E-3</v>
      </c>
      <c r="L271" s="15">
        <v>0.10779900173803418</v>
      </c>
    </row>
    <row r="272" spans="1:12">
      <c r="A272" s="8"/>
      <c r="J272" s="15">
        <v>242</v>
      </c>
      <c r="K272" s="15">
        <v>-7.6099539069025002E-3</v>
      </c>
      <c r="L272" s="15">
        <v>0.1276099539069025</v>
      </c>
    </row>
    <row r="273" spans="1:12" ht="15.75" thickBot="1">
      <c r="A273" s="8"/>
      <c r="J273" s="16">
        <v>243</v>
      </c>
      <c r="K273" s="16">
        <v>0.41671683766929551</v>
      </c>
      <c r="L273" s="16">
        <v>-0.2767168376692955</v>
      </c>
    </row>
    <row r="274" spans="1:12">
      <c r="A274" s="8"/>
    </row>
    <row r="275" spans="1:12">
      <c r="A275" s="8"/>
    </row>
    <row r="276" spans="1:12">
      <c r="A276" s="8"/>
    </row>
    <row r="277" spans="1:12">
      <c r="A277" s="8"/>
    </row>
    <row r="278" spans="1:12">
      <c r="A278" s="8"/>
    </row>
    <row r="279" spans="1:12">
      <c r="A279" s="8"/>
    </row>
    <row r="280" spans="1:12">
      <c r="A280" s="8"/>
    </row>
    <row r="281" spans="1:12">
      <c r="A281" s="8"/>
    </row>
    <row r="282" spans="1:12">
      <c r="A282" s="8"/>
    </row>
    <row r="283" spans="1:12">
      <c r="A283" s="8"/>
    </row>
    <row r="284" spans="1:12">
      <c r="A284" s="8"/>
    </row>
    <row r="285" spans="1:12">
      <c r="A285" s="8"/>
    </row>
    <row r="286" spans="1:12">
      <c r="A286" s="8"/>
    </row>
    <row r="287" spans="1:12">
      <c r="A287" s="8"/>
    </row>
    <row r="288" spans="1:12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2016-01-03T07:07:35Z</dcterms:created>
  <dcterms:modified xsi:type="dcterms:W3CDTF">2016-01-03T09:04:19Z</dcterms:modified>
</cp:coreProperties>
</file>