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28800" windowHeight="16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I17" i="1"/>
  <c r="H14" i="1"/>
  <c r="G17" i="1"/>
  <c r="H17" i="1"/>
  <c r="G14" i="1"/>
  <c r="G11" i="1"/>
  <c r="H11" i="1"/>
  <c r="C14" i="1"/>
  <c r="C11" i="1"/>
  <c r="C17" i="1"/>
  <c r="B11" i="1"/>
  <c r="B14" i="1"/>
  <c r="B17" i="1"/>
  <c r="D17" i="1"/>
  <c r="D8" i="1"/>
  <c r="D11" i="1"/>
  <c r="D14" i="1"/>
  <c r="D5" i="1"/>
</calcChain>
</file>

<file path=xl/sharedStrings.xml><?xml version="1.0" encoding="utf-8"?>
<sst xmlns="http://schemas.openxmlformats.org/spreadsheetml/2006/main" count="48" uniqueCount="17">
  <si>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</si>
  <si>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</si>
  <si>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</si>
  <si>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</si>
  <si>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</si>
  <si>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</si>
  <si>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</si>
  <si>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</si>
  <si>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公司债券风险溢价</t>
    <rPh sb="0" eb="1">
      <t>gong si zhai quan</t>
    </rPh>
    <rPh sb="4" eb="5">
      <t>feng xian yi jia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</si>
  <si>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</si>
  <si>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</si>
  <si>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</si>
  <si>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足够烂的垃圾债才能反应风险</t>
    <rPh sb="3" eb="4">
      <t>de</t>
    </rPh>
    <rPh sb="4" eb="5">
      <t>la ji zhai</t>
    </rPh>
    <rPh sb="7" eb="8">
      <t>cai neng</t>
    </rPh>
    <rPh sb="9" eb="10">
      <t>fan ying</t>
    </rPh>
    <rPh sb="11" eb="12">
      <t>feng xian</t>
    </rPh>
    <phoneticPr fontId="1" type="noConversion"/>
  </si>
  <si>
    <t>DCF模型贴现率</t>
    <rPh sb="3" eb="4">
      <t>mo xing</t>
    </rPh>
    <rPh sb="5" eb="6">
      <t>tie xian l</t>
    </rPh>
    <phoneticPr fontId="1" type="noConversion"/>
  </si>
  <si>
    <t>拿无风险利率+公司债券风险溢价</t>
    <rPh sb="0" eb="1">
      <t>na</t>
    </rPh>
    <rPh sb="1" eb="2">
      <t>wu feng xian li l</t>
    </rPh>
    <rPh sb="7" eb="8">
      <t>gogn si zhai quan</t>
    </rPh>
    <rPh sb="11" eb="12">
      <t>feng xian yi jia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</si>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</sst>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6" workbookViewId="0">
      <selection activeCell="A20" sqref="A20:E20"/>
    </sheetView>
  </sheetViews>
  <sheetFormatPr baseColWidth="10" defaultRowHeight="15" x14ac:dyDescent="0.15"/>
  <cols>
    <col min="1" max="5" width="10.83203125" style="1"/>
    <col min="6" max="6" width="10.83203125" style="3"/>
    <col min="7" max="16384" width="10.83203125" style="1"/>
  </cols>
  <sheetData>
    <row r="1" spans="1:9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15</v>
      </c>
      <c r="H1" s="1" t="s">
        <v>16</v>
      </c>
    </row>
    <row r="2" spans="1:9" ht="30" x14ac:dyDescent="0.15">
      <c r="A2" s="2" t="s">
        <v>3</v>
      </c>
      <c r="C2" s="1">
        <v>3.2534000000000001</v>
      </c>
      <c r="D2" s="1">
        <f>B2-C2</f>
        <v>-3.2534000000000001</v>
      </c>
      <c r="E2" s="1" t="s">
        <v>11</v>
      </c>
      <c r="G2" s="1">
        <v>3.6076000000000001</v>
      </c>
      <c r="H2" s="1">
        <v>3.5767000000000002</v>
      </c>
    </row>
    <row r="4" spans="1:9" ht="33" customHeight="1" x14ac:dyDescent="0.15">
      <c r="B4" s="1" t="s">
        <v>0</v>
      </c>
      <c r="C4" s="1" t="s">
        <v>1</v>
      </c>
      <c r="D4" s="1" t="s">
        <v>2</v>
      </c>
      <c r="E4" s="1" t="s">
        <v>6</v>
      </c>
      <c r="G4" s="1" t="s">
        <v>15</v>
      </c>
      <c r="H4" s="1" t="s">
        <v>16</v>
      </c>
    </row>
    <row r="5" spans="1:9" ht="30" x14ac:dyDescent="0.15">
      <c r="A5" s="2" t="s">
        <v>4</v>
      </c>
      <c r="C5" s="1">
        <v>2.6919</v>
      </c>
      <c r="D5" s="1">
        <f>B5-C5</f>
        <v>-2.6919</v>
      </c>
      <c r="E5" s="1" t="s">
        <v>11</v>
      </c>
      <c r="G5" s="1">
        <v>3.1877</v>
      </c>
      <c r="H5" s="1">
        <v>2.9159000000000002</v>
      </c>
    </row>
    <row r="7" spans="1:9" ht="30" x14ac:dyDescent="0.15">
      <c r="B7" s="1" t="s">
        <v>0</v>
      </c>
      <c r="C7" s="1" t="s">
        <v>1</v>
      </c>
      <c r="D7" s="1" t="s">
        <v>2</v>
      </c>
      <c r="G7" s="1" t="s">
        <v>15</v>
      </c>
      <c r="H7" s="1" t="s">
        <v>16</v>
      </c>
    </row>
    <row r="8" spans="1:9" ht="60" x14ac:dyDescent="0.15">
      <c r="A8" s="2" t="s">
        <v>9</v>
      </c>
      <c r="C8" s="1">
        <v>5.5326000000000004</v>
      </c>
      <c r="D8" s="1">
        <f>B8-C8</f>
        <v>-5.5326000000000004</v>
      </c>
      <c r="E8" s="1" t="s">
        <v>12</v>
      </c>
      <c r="G8" s="1">
        <v>6.4371999999999998</v>
      </c>
      <c r="H8" s="1">
        <v>5.8418999999999999</v>
      </c>
    </row>
    <row r="10" spans="1:9" ht="33" customHeight="1" x14ac:dyDescent="0.15">
      <c r="B10" s="1" t="s">
        <v>0</v>
      </c>
      <c r="C10" s="1" t="s">
        <v>1</v>
      </c>
      <c r="D10" s="1" t="s">
        <v>2</v>
      </c>
      <c r="E10" s="1" t="s">
        <v>6</v>
      </c>
      <c r="G10" s="1" t="s">
        <v>15</v>
      </c>
      <c r="H10" s="1" t="s">
        <v>16</v>
      </c>
    </row>
    <row r="11" spans="1:9" ht="60" x14ac:dyDescent="0.15">
      <c r="A11" s="2" t="s">
        <v>5</v>
      </c>
      <c r="B11" s="1">
        <f>B2</f>
        <v>0</v>
      </c>
      <c r="C11" s="1">
        <f>C2</f>
        <v>3.2534000000000001</v>
      </c>
      <c r="D11" s="1">
        <f>C11-B11</f>
        <v>3.2534000000000001</v>
      </c>
      <c r="E11" s="1" t="s">
        <v>7</v>
      </c>
      <c r="G11" s="1">
        <f>G2</f>
        <v>3.6076000000000001</v>
      </c>
      <c r="H11" s="1">
        <f>H2</f>
        <v>3.5767000000000002</v>
      </c>
    </row>
    <row r="13" spans="1:9" ht="33" customHeight="1" x14ac:dyDescent="0.15">
      <c r="B13" s="1" t="s">
        <v>0</v>
      </c>
      <c r="C13" s="1" t="s">
        <v>1</v>
      </c>
      <c r="D13" s="1" t="s">
        <v>2</v>
      </c>
      <c r="E13" s="1" t="s">
        <v>6</v>
      </c>
      <c r="G13" s="1" t="s">
        <v>15</v>
      </c>
      <c r="H13" s="1" t="s">
        <v>16</v>
      </c>
    </row>
    <row r="14" spans="1:9" ht="60" x14ac:dyDescent="0.15">
      <c r="A14" s="2" t="s">
        <v>8</v>
      </c>
      <c r="B14" s="1">
        <f>B5</f>
        <v>0</v>
      </c>
      <c r="C14" s="1">
        <f>C8-C5</f>
        <v>2.8407000000000004</v>
      </c>
      <c r="D14" s="1">
        <f>C14-B14</f>
        <v>2.8407000000000004</v>
      </c>
      <c r="E14" s="1" t="s">
        <v>10</v>
      </c>
      <c r="G14" s="1">
        <f>G8-G5</f>
        <v>3.2494999999999998</v>
      </c>
      <c r="H14" s="1">
        <f>H8-H5</f>
        <v>2.9259999999999997</v>
      </c>
    </row>
    <row r="16" spans="1:9" ht="33" customHeight="1" x14ac:dyDescent="0.15">
      <c r="B16" s="1" t="s">
        <v>0</v>
      </c>
      <c r="C16" s="1" t="s">
        <v>1</v>
      </c>
      <c r="D16" s="1" t="s">
        <v>2</v>
      </c>
      <c r="E16" s="1" t="s">
        <v>6</v>
      </c>
      <c r="G16" s="1" t="s">
        <v>15</v>
      </c>
      <c r="H16" s="1" t="s">
        <v>16</v>
      </c>
      <c r="I16" s="1" t="s">
        <v>2</v>
      </c>
    </row>
    <row r="17" spans="1:9" ht="45" x14ac:dyDescent="0.15">
      <c r="A17" s="2" t="s">
        <v>13</v>
      </c>
      <c r="B17" s="1">
        <f>B11+B14</f>
        <v>0</v>
      </c>
      <c r="C17" s="1">
        <f>C14+C11</f>
        <v>6.094100000000001</v>
      </c>
      <c r="D17" s="1">
        <f>C17-B17</f>
        <v>6.094100000000001</v>
      </c>
      <c r="E17" s="1" t="s">
        <v>14</v>
      </c>
      <c r="G17" s="1">
        <f>G14+G11</f>
        <v>6.8571</v>
      </c>
      <c r="H17" s="1">
        <f>H14+H11</f>
        <v>6.5026999999999999</v>
      </c>
      <c r="I17" s="1">
        <f>H17-G17</f>
        <v>-0.35440000000000005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2020-02-14T06:55:31Z</dcterms:modified>
</cp:coreProperties>
</file>