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zro/Desktop/"/>
    </mc:Choice>
  </mc:AlternateContent>
  <xr:revisionPtr revIDLastSave="0" documentId="13_ncr:1_{93E8B6A1-6EC3-5140-A46A-22A98F873048}" xr6:coauthVersionLast="47" xr6:coauthVersionMax="47" xr10:uidLastSave="{00000000-0000-0000-0000-000000000000}"/>
  <bookViews>
    <workbookView xWindow="1960" yWindow="1540" windowWidth="26840" windowHeight="14800" xr2:uid="{8BB89AFB-435F-AD4C-A563-F4E9B6779C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7" i="1" l="1"/>
  <c r="I146" i="1"/>
  <c r="J146" i="1" s="1"/>
  <c r="K146" i="1" s="1"/>
  <c r="I145" i="1"/>
  <c r="J145" i="1" s="1"/>
  <c r="K145" i="1" s="1"/>
  <c r="I144" i="1"/>
  <c r="J144" i="1" s="1"/>
  <c r="K144" i="1" s="1"/>
  <c r="I143" i="1"/>
  <c r="J143" i="1" s="1"/>
  <c r="K143" i="1" s="1"/>
  <c r="I142" i="1"/>
  <c r="J142" i="1" s="1"/>
  <c r="K142" i="1" s="1"/>
  <c r="I141" i="1"/>
  <c r="J141" i="1" s="1"/>
  <c r="K141" i="1" s="1"/>
  <c r="I140" i="1"/>
  <c r="J140" i="1" s="1"/>
  <c r="K140" i="1" s="1"/>
  <c r="I139" i="1"/>
  <c r="J139" i="1" s="1"/>
  <c r="K139" i="1" s="1"/>
  <c r="I138" i="1"/>
  <c r="J138" i="1" s="1"/>
  <c r="K138" i="1" s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K133" i="1"/>
  <c r="J133" i="1"/>
  <c r="I133" i="1"/>
  <c r="I132" i="1"/>
  <c r="J132" i="1" s="1"/>
  <c r="K132" i="1" s="1"/>
  <c r="I131" i="1"/>
  <c r="J131" i="1" s="1"/>
  <c r="K131" i="1" s="1"/>
  <c r="I130" i="1"/>
  <c r="J130" i="1" s="1"/>
  <c r="K130" i="1" s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K125" i="1"/>
  <c r="J125" i="1"/>
  <c r="I125" i="1"/>
  <c r="I124" i="1"/>
  <c r="J124" i="1" s="1"/>
  <c r="K124" i="1" s="1"/>
  <c r="I123" i="1"/>
  <c r="J123" i="1" s="1"/>
  <c r="K123" i="1" s="1"/>
  <c r="H122" i="1"/>
  <c r="K120" i="1"/>
  <c r="K119" i="1"/>
  <c r="J119" i="1"/>
  <c r="I118" i="1"/>
  <c r="J118" i="1" s="1"/>
  <c r="K118" i="1" s="1"/>
  <c r="J117" i="1"/>
  <c r="K117" i="1" s="1"/>
  <c r="I117" i="1"/>
  <c r="K116" i="1"/>
  <c r="J116" i="1"/>
  <c r="I116" i="1"/>
  <c r="J115" i="1"/>
  <c r="K115" i="1" s="1"/>
  <c r="I115" i="1"/>
  <c r="K114" i="1"/>
  <c r="J114" i="1"/>
  <c r="K113" i="1"/>
  <c r="J113" i="1"/>
  <c r="J112" i="1"/>
  <c r="K112" i="1" s="1"/>
  <c r="I111" i="1"/>
  <c r="J111" i="1" s="1"/>
  <c r="K111" i="1" s="1"/>
  <c r="J110" i="1"/>
  <c r="K110" i="1" s="1"/>
  <c r="I110" i="1"/>
  <c r="I109" i="1"/>
  <c r="J109" i="1" s="1"/>
  <c r="K109" i="1" s="1"/>
  <c r="J108" i="1"/>
  <c r="K108" i="1" s="1"/>
  <c r="I108" i="1"/>
  <c r="K107" i="1"/>
  <c r="J107" i="1"/>
  <c r="I107" i="1"/>
  <c r="J106" i="1"/>
  <c r="K106" i="1" s="1"/>
  <c r="I106" i="1"/>
  <c r="I105" i="1"/>
  <c r="J105" i="1" s="1"/>
  <c r="K105" i="1" s="1"/>
  <c r="I104" i="1"/>
  <c r="J104" i="1" s="1"/>
  <c r="K104" i="1" s="1"/>
  <c r="I103" i="1"/>
  <c r="J103" i="1" s="1"/>
  <c r="K103" i="1" s="1"/>
  <c r="J102" i="1"/>
  <c r="K102" i="1" s="1"/>
  <c r="I102" i="1"/>
  <c r="I101" i="1"/>
  <c r="J101" i="1" s="1"/>
  <c r="K101" i="1" s="1"/>
  <c r="J100" i="1"/>
  <c r="K100" i="1" s="1"/>
  <c r="I100" i="1"/>
  <c r="K99" i="1"/>
  <c r="J99" i="1"/>
  <c r="I99" i="1"/>
  <c r="J98" i="1"/>
  <c r="K98" i="1" s="1"/>
  <c r="I98" i="1"/>
  <c r="I97" i="1"/>
  <c r="J97" i="1" s="1"/>
  <c r="K97" i="1" s="1"/>
  <c r="I96" i="1"/>
  <c r="J96" i="1" s="1"/>
  <c r="K96" i="1" s="1"/>
  <c r="I95" i="1"/>
  <c r="J95" i="1" s="1"/>
  <c r="K95" i="1" s="1"/>
  <c r="J94" i="1"/>
  <c r="K94" i="1" s="1"/>
  <c r="I94" i="1"/>
  <c r="I93" i="1"/>
  <c r="J93" i="1" s="1"/>
  <c r="K93" i="1" s="1"/>
  <c r="J92" i="1"/>
  <c r="K92" i="1" s="1"/>
  <c r="I92" i="1"/>
  <c r="K91" i="1"/>
  <c r="J91" i="1"/>
  <c r="I91" i="1"/>
  <c r="I122" i="1" s="1"/>
  <c r="I90" i="1"/>
  <c r="J88" i="1"/>
  <c r="K88" i="1" s="1"/>
  <c r="J87" i="1"/>
  <c r="K87" i="1" s="1"/>
  <c r="K86" i="1"/>
  <c r="J86" i="1"/>
  <c r="J85" i="1"/>
  <c r="K85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K78" i="1"/>
  <c r="J78" i="1"/>
  <c r="J77" i="1"/>
  <c r="K77" i="1" s="1"/>
  <c r="J76" i="1"/>
  <c r="K76" i="1" s="1"/>
  <c r="J75" i="1"/>
  <c r="K75" i="1" s="1"/>
  <c r="K74" i="1"/>
  <c r="J74" i="1"/>
  <c r="J73" i="1"/>
  <c r="K73" i="1" s="1"/>
  <c r="J72" i="1"/>
  <c r="K72" i="1" s="1"/>
  <c r="J71" i="1"/>
  <c r="K71" i="1" s="1"/>
  <c r="K70" i="1"/>
  <c r="J70" i="1"/>
  <c r="J69" i="1"/>
  <c r="K69" i="1" s="1"/>
  <c r="J68" i="1"/>
  <c r="K68" i="1" s="1"/>
  <c r="J67" i="1"/>
  <c r="K67" i="1" s="1"/>
  <c r="K66" i="1"/>
  <c r="J66" i="1"/>
  <c r="J65" i="1"/>
  <c r="K65" i="1" s="1"/>
  <c r="J64" i="1"/>
  <c r="J90" i="1" s="1"/>
  <c r="J63" i="1"/>
  <c r="K63" i="1" s="1"/>
  <c r="K62" i="1"/>
  <c r="J62" i="1"/>
  <c r="J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J122" i="1" l="1"/>
  <c r="K64" i="1"/>
</calcChain>
</file>

<file path=xl/sharedStrings.xml><?xml version="1.0" encoding="utf-8"?>
<sst xmlns="http://schemas.openxmlformats.org/spreadsheetml/2006/main" count="583" uniqueCount="293">
  <si>
    <t>UNIT</t>
  </si>
  <si>
    <t>KELAS</t>
  </si>
  <si>
    <t>SISWA-ID</t>
  </si>
  <si>
    <t>NAMA SISWA</t>
  </si>
  <si>
    <t>STATUS</t>
  </si>
  <si>
    <t>USEK 2024/2025</t>
  </si>
  <si>
    <t>KB/TK MARIA YACHINTA</t>
  </si>
  <si>
    <t>TK A</t>
  </si>
  <si>
    <t>Carrnegie Satoshi Jecksen</t>
  </si>
  <si>
    <t>10462</t>
  </si>
  <si>
    <t>Chalvaro Tristan Lolowang</t>
  </si>
  <si>
    <t>10463</t>
  </si>
  <si>
    <t>Johanes  Junior Edward</t>
  </si>
  <si>
    <t>10480</t>
  </si>
  <si>
    <t>Selena Alicia</t>
  </si>
  <si>
    <t>TK B</t>
  </si>
  <si>
    <t>Abigail Sashi Kirana</t>
  </si>
  <si>
    <t>10477</t>
  </si>
  <si>
    <t>Agatho Manuel Adisulistyo</t>
  </si>
  <si>
    <t>10479</t>
  </si>
  <si>
    <t>Brianna Pacifica Napitupulu</t>
  </si>
  <si>
    <t>10464</t>
  </si>
  <si>
    <t>Damar Elhanan Giandra Simangunsong</t>
  </si>
  <si>
    <t>10481</t>
  </si>
  <si>
    <t>Elisabeth Anneta Daput</t>
  </si>
  <si>
    <t>10465</t>
  </si>
  <si>
    <t>Eliseo Jose Absalom Hutajulu</t>
  </si>
  <si>
    <t>10466</t>
  </si>
  <si>
    <t>Gavriel Evencio Elvano</t>
  </si>
  <si>
    <t>10467</t>
  </si>
  <si>
    <t>John Dexter Hendrata</t>
  </si>
  <si>
    <t>10469</t>
  </si>
  <si>
    <t>Kristoforus Makara Nawasena</t>
  </si>
  <si>
    <t>10461</t>
  </si>
  <si>
    <t>Napoleon Ramos Napitupulu</t>
  </si>
  <si>
    <t>10470</t>
  </si>
  <si>
    <t>Nathanael Adicaka</t>
  </si>
  <si>
    <t>10471</t>
  </si>
  <si>
    <t>Queenbee Valery Siregar</t>
  </si>
  <si>
    <t>10472</t>
  </si>
  <si>
    <t>Ralph Aldrich Siregar</t>
  </si>
  <si>
    <t>10478</t>
  </si>
  <si>
    <t>Sesilia Crista Avariella</t>
  </si>
  <si>
    <t>10473</t>
  </si>
  <si>
    <t>Veronica Puella Pulchra Gratia Ardith</t>
  </si>
  <si>
    <t>SD MARIA FRANSISKA</t>
  </si>
  <si>
    <t>SD 2</t>
  </si>
  <si>
    <t>20933</t>
  </si>
  <si>
    <t>Nathania Pricyla Gardenia Manurung</t>
  </si>
  <si>
    <t>20934</t>
  </si>
  <si>
    <t>Prisqilla Madalexa Agung Marunduri</t>
  </si>
  <si>
    <t>20935</t>
  </si>
  <si>
    <t>Clara Regina Edeline Pasaribu</t>
  </si>
  <si>
    <t>20936</t>
  </si>
  <si>
    <t>Stefanus Narendra Mahardika</t>
  </si>
  <si>
    <t>20937</t>
  </si>
  <si>
    <t>Milan Halomoan Parapat</t>
  </si>
  <si>
    <t>20938</t>
  </si>
  <si>
    <t>Jullian Khezar Oenang</t>
  </si>
  <si>
    <t>20939</t>
  </si>
  <si>
    <t>Segara Pranadipta Darma</t>
  </si>
  <si>
    <t>20940</t>
  </si>
  <si>
    <t>Angela Atanaya Krisannoella</t>
  </si>
  <si>
    <t>20941</t>
  </si>
  <si>
    <t>Aerilyn Bellvania Jasmine</t>
  </si>
  <si>
    <t>20942</t>
  </si>
  <si>
    <t>Klara Libby Hendrata</t>
  </si>
  <si>
    <t>20943</t>
  </si>
  <si>
    <t>Deliana Rebecca Serumpaet</t>
  </si>
  <si>
    <t>20944</t>
  </si>
  <si>
    <t>Nikkilaus Emanuel Lauda</t>
  </si>
  <si>
    <t>20945</t>
  </si>
  <si>
    <t>Kenzo Duke Pangerapan</t>
  </si>
  <si>
    <t>20946</t>
  </si>
  <si>
    <t>Christianov Jevan Maruli Sitohang</t>
  </si>
  <si>
    <t>20947</t>
  </si>
  <si>
    <t>Kezlien Heavenly Anna Siregar</t>
  </si>
  <si>
    <t>20948</t>
  </si>
  <si>
    <t>Ashka Dean Ethan Samuel</t>
  </si>
  <si>
    <t>20949</t>
  </si>
  <si>
    <t>Raptama Parmanto Hutagalung</t>
  </si>
  <si>
    <t>20950</t>
  </si>
  <si>
    <t>Immanuel Marcello Widjaja</t>
  </si>
  <si>
    <t>20951</t>
  </si>
  <si>
    <t>Arka Juna Setiawan</t>
  </si>
  <si>
    <t>20952</t>
  </si>
  <si>
    <t>Constantine Danish Faustino Sinaga</t>
  </si>
  <si>
    <t>20953</t>
  </si>
  <si>
    <t>Callysta Nathania Eleanor Tiwatu</t>
  </si>
  <si>
    <t>20954</t>
  </si>
  <si>
    <t>Gabriella Esther Setyawan Siregar</t>
  </si>
  <si>
    <t>20955</t>
  </si>
  <si>
    <t>Matthew Toti Alberto Purba</t>
  </si>
  <si>
    <t>20956</t>
  </si>
  <si>
    <t>Suan Natama</t>
  </si>
  <si>
    <t>20957</t>
  </si>
  <si>
    <t>Natania Juanlita Tere Damanik</t>
  </si>
  <si>
    <t>20958</t>
  </si>
  <si>
    <t>Alessandra Nesta Leticia Sabang</t>
  </si>
  <si>
    <t>20959</t>
  </si>
  <si>
    <t xml:space="preserve">Seanel Joy Yudist </t>
  </si>
  <si>
    <t>20960</t>
  </si>
  <si>
    <t>Josephine Elleanor Putri Zulkarnaen</t>
  </si>
  <si>
    <t>20961</t>
  </si>
  <si>
    <t>Suci Aprilia Boru Pakpahan</t>
  </si>
  <si>
    <t>20962</t>
  </si>
  <si>
    <t>Felicia Chelsea  Achiera</t>
  </si>
  <si>
    <t>20964</t>
  </si>
  <si>
    <t>Kefas Hikmat Parapat</t>
  </si>
  <si>
    <t>20965</t>
  </si>
  <si>
    <t>Haifa Felicia Kana</t>
  </si>
  <si>
    <t>20966</t>
  </si>
  <si>
    <t>Kezia Edelina Hopaya</t>
  </si>
  <si>
    <t>20967</t>
  </si>
  <si>
    <t>Catharina De Nama Gore</t>
  </si>
  <si>
    <t>20968</t>
  </si>
  <si>
    <t>Ocean Abigail Sava</t>
  </si>
  <si>
    <t>20970</t>
  </si>
  <si>
    <t>Jendral Folyd Alezkiel Mosse Umboh</t>
  </si>
  <si>
    <t>20971</t>
  </si>
  <si>
    <t>Theodore Albrecht Reginald</t>
  </si>
  <si>
    <t>20972</t>
  </si>
  <si>
    <t>Clourance Anna Meriesca Kipuw</t>
  </si>
  <si>
    <t>20973</t>
  </si>
  <si>
    <t>Stephano Jesaya Tangiang Pane</t>
  </si>
  <si>
    <t>SD 3</t>
  </si>
  <si>
    <t>20899</t>
  </si>
  <si>
    <t>Sharlene Christadela Setiawan</t>
  </si>
  <si>
    <t>20900</t>
  </si>
  <si>
    <t>Josephine Alexandra Mikaella</t>
  </si>
  <si>
    <t>20901</t>
  </si>
  <si>
    <t>Genoveva Audita Stella Ria</t>
  </si>
  <si>
    <t>20902</t>
  </si>
  <si>
    <t>Nathanael Jordan Hopen Pasaribu</t>
  </si>
  <si>
    <t>20903</t>
  </si>
  <si>
    <t>Callista Reina Rareza</t>
  </si>
  <si>
    <t>20904</t>
  </si>
  <si>
    <t>Caesar Partogi Franklie Napitupulu</t>
  </si>
  <si>
    <t>20905</t>
  </si>
  <si>
    <t>Christiano Parulian Panjaitan</t>
  </si>
  <si>
    <t>20906</t>
  </si>
  <si>
    <t>Bella Nathania LP</t>
  </si>
  <si>
    <t>20907</t>
  </si>
  <si>
    <t>Galuh Kirana Ayu Kalyani</t>
  </si>
  <si>
    <t>20908</t>
  </si>
  <si>
    <t>Joymora Silalahi</t>
  </si>
  <si>
    <t>20909</t>
  </si>
  <si>
    <t>Daniel Baginda Shalom Siregar</t>
  </si>
  <si>
    <t>20910</t>
  </si>
  <si>
    <t>Otniel Lincoln Assa</t>
  </si>
  <si>
    <t>20911</t>
  </si>
  <si>
    <t>Andreas Alvaro Sulistyo</t>
  </si>
  <si>
    <t>20912</t>
  </si>
  <si>
    <t>Agatha Yumiko Gunawan</t>
  </si>
  <si>
    <t>20913</t>
  </si>
  <si>
    <t>Vinaya Sukma Samiraharjo</t>
  </si>
  <si>
    <t>20914</t>
  </si>
  <si>
    <t>Timothy Wismar B Simanjuntak</t>
  </si>
  <si>
    <t>20915</t>
  </si>
  <si>
    <t xml:space="preserve">Alvin Gevariel </t>
  </si>
  <si>
    <t>20916</t>
  </si>
  <si>
    <t>Stevander Nathaniel Sutiono</t>
  </si>
  <si>
    <t>20918</t>
  </si>
  <si>
    <t>Nakayga Rosalimo Sixtus Darman Putera</t>
  </si>
  <si>
    <t>20919</t>
  </si>
  <si>
    <t>Mahitala Mashari</t>
  </si>
  <si>
    <t>20920</t>
  </si>
  <si>
    <t>Marco Reus Partogi Simorangkir</t>
  </si>
  <si>
    <t>20921</t>
  </si>
  <si>
    <t>Mikael Alexandrio</t>
  </si>
  <si>
    <t>20922</t>
  </si>
  <si>
    <t>Alexandra Exia Bastiaans</t>
  </si>
  <si>
    <t>20927</t>
  </si>
  <si>
    <t>Michael Dominique O</t>
  </si>
  <si>
    <t>20928</t>
  </si>
  <si>
    <t>Gavrila E. Avigail Simanjuntak</t>
  </si>
  <si>
    <t>20930</t>
  </si>
  <si>
    <t>Michelle Maharani Uli Parapat</t>
  </si>
  <si>
    <t>20931</t>
  </si>
  <si>
    <t>Mikael Bayanaka Adhitya</t>
  </si>
  <si>
    <t>SD 4</t>
  </si>
  <si>
    <t>20860</t>
  </si>
  <si>
    <t>Nathanael Toares Pakasi</t>
  </si>
  <si>
    <t>20861</t>
  </si>
  <si>
    <t>Evan Dareen Partogi Naibaho</t>
  </si>
  <si>
    <t>20863</t>
  </si>
  <si>
    <t>Lars Christiansen Sianipar</t>
  </si>
  <si>
    <t>20864</t>
  </si>
  <si>
    <t>Johana Natania Iskandar</t>
  </si>
  <si>
    <t>20865</t>
  </si>
  <si>
    <t>Maria Almanaya Noandari</t>
  </si>
  <si>
    <t>20866</t>
  </si>
  <si>
    <t>Alfredo Keitaro Marudut Sihotang</t>
  </si>
  <si>
    <t>20867</t>
  </si>
  <si>
    <t>Giovan Alvaro Martuasidauruk</t>
  </si>
  <si>
    <t>20868</t>
  </si>
  <si>
    <t>Tobias William Assa</t>
  </si>
  <si>
    <t>20869</t>
  </si>
  <si>
    <t>Julio Caesar Oenang</t>
  </si>
  <si>
    <t>20870</t>
  </si>
  <si>
    <t>Ramos Ronaldo Michael</t>
  </si>
  <si>
    <t>20871</t>
  </si>
  <si>
    <t>Louisa Paskahrani Situmorang</t>
  </si>
  <si>
    <t>20872</t>
  </si>
  <si>
    <t>Alle Gracio Hasudungan Sianturi</t>
  </si>
  <si>
    <t>20873</t>
  </si>
  <si>
    <t>Michelle Immanuel Yoenatan</t>
  </si>
  <si>
    <t>20874</t>
  </si>
  <si>
    <t>Amora Naffanael Hasiana</t>
  </si>
  <si>
    <t>20875</t>
  </si>
  <si>
    <t>Dion Alexander Natogu Purba</t>
  </si>
  <si>
    <t>20876</t>
  </si>
  <si>
    <t>Anelsa De'Merekel Tobing</t>
  </si>
  <si>
    <t>20877</t>
  </si>
  <si>
    <t>Abigail Jesselyn Carissa</t>
  </si>
  <si>
    <t>20878</t>
  </si>
  <si>
    <t>Athena Zoya Adeeva</t>
  </si>
  <si>
    <t>20879</t>
  </si>
  <si>
    <t>Angelica Carolina Clara  Ndapa</t>
  </si>
  <si>
    <t>20880</t>
  </si>
  <si>
    <t>Hanzel Oliver Lawongan</t>
  </si>
  <si>
    <t>20881</t>
  </si>
  <si>
    <t>Azio Brayden Jannes Baretha</t>
  </si>
  <si>
    <t>20882</t>
  </si>
  <si>
    <t>Aurelia De Nama Gore</t>
  </si>
  <si>
    <t>20884</t>
  </si>
  <si>
    <t>Naomi Sasmitha Vembriarto</t>
  </si>
  <si>
    <t>20890</t>
  </si>
  <si>
    <t>Jordan Marulito Simbolon</t>
  </si>
  <si>
    <t>20891</t>
  </si>
  <si>
    <t>Callysta Neguita Irva Brahmana</t>
  </si>
  <si>
    <t>20892</t>
  </si>
  <si>
    <t>Kristina  Yohana Damaria Siahaan</t>
  </si>
  <si>
    <t>20893</t>
  </si>
  <si>
    <t>Carissa Ileana Rompas</t>
  </si>
  <si>
    <t>20894</t>
  </si>
  <si>
    <t>Gabrysia Wendelyn Putri Wicaksono</t>
  </si>
  <si>
    <t>20929</t>
  </si>
  <si>
    <t>Emanuella Jovinda Glory Sihombing</t>
  </si>
  <si>
    <t>21014</t>
  </si>
  <si>
    <t>Dimitrij Velastato Elsker Jethro Zdhana</t>
  </si>
  <si>
    <t>SD 5</t>
  </si>
  <si>
    <t>20824</t>
  </si>
  <si>
    <t>Arnold Christanolan  Setiawan</t>
  </si>
  <si>
    <t>Aktif</t>
  </si>
  <si>
    <t>20825</t>
  </si>
  <si>
    <t>Kevin Dananjaya Herlambang</t>
  </si>
  <si>
    <t>20826</t>
  </si>
  <si>
    <t>Louisa Christine Sianipar</t>
  </si>
  <si>
    <t>20827</t>
  </si>
  <si>
    <t>Caroline Giselle Sudiro</t>
  </si>
  <si>
    <t>20828</t>
  </si>
  <si>
    <t>Angelica Miura Adiningsih</t>
  </si>
  <si>
    <t>20829</t>
  </si>
  <si>
    <t>Fritcy Bernaulli Pakpahan</t>
  </si>
  <si>
    <t>20830</t>
  </si>
  <si>
    <t>Hana Stephanie Adaraswara</t>
  </si>
  <si>
    <t>20831</t>
  </si>
  <si>
    <t>Davin Gevariel Hadiwarsito</t>
  </si>
  <si>
    <t>20832</t>
  </si>
  <si>
    <t>Stephanus Hosea S</t>
  </si>
  <si>
    <t>20834</t>
  </si>
  <si>
    <t>Margaretha Grace Manulang</t>
  </si>
  <si>
    <t>20835</t>
  </si>
  <si>
    <t>Devi Anggreny Setiawan</t>
  </si>
  <si>
    <t>20837</t>
  </si>
  <si>
    <t>Ryoline Kiyoshi Colondam</t>
  </si>
  <si>
    <t>20839</t>
  </si>
  <si>
    <t>Fidelya Calista Soelaiman</t>
  </si>
  <si>
    <t>20840</t>
  </si>
  <si>
    <t>Naomi Grace Emanuella Palimbong</t>
  </si>
  <si>
    <t>20841</t>
  </si>
  <si>
    <t>Leonard Bagas Ganendra Putranto</t>
  </si>
  <si>
    <t>20842</t>
  </si>
  <si>
    <t>Grace Audreyllia Putri Zulkarnaen</t>
  </si>
  <si>
    <t>20844</t>
  </si>
  <si>
    <t>Christhoper Aryasuta Driwantoro</t>
  </si>
  <si>
    <t>20850</t>
  </si>
  <si>
    <t xml:space="preserve">Margareth Tesalonika Maureen </t>
  </si>
  <si>
    <t>20851</t>
  </si>
  <si>
    <t>Javier Ellisheva Naithan</t>
  </si>
  <si>
    <t>20855</t>
  </si>
  <si>
    <t>Kimberly Wynn Cool</t>
  </si>
  <si>
    <t>20858</t>
  </si>
  <si>
    <t>Priskila Anabelle Eristaputri</t>
  </si>
  <si>
    <t>20885</t>
  </si>
  <si>
    <t>Rigel Daniel Hopaya</t>
  </si>
  <si>
    <t>20886</t>
  </si>
  <si>
    <t>Vincentius Adyatma Pandhitamanka</t>
  </si>
  <si>
    <t>20897</t>
  </si>
  <si>
    <t>Leander Baptista</t>
  </si>
  <si>
    <t>20969</t>
  </si>
  <si>
    <t>Othniel Nethanel Santosa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</si>
</sst>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"/>
    <numFmt numFmtId="165" formatCode="_-[$Rp-421]* #,##0_-;\-[$Rp-421]* #,##0_-;_-[$Rp-421]* &quot;-&quot;_-;_-@_-"/>
    <numFmt numFmtId="166" formatCode="_([$Rp-421]* #,##0_);_([$Rp-421]* \(#,##0\);_([$Rp-421]* &quot;-&quot;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Book Antiqua"/>
      <family val="1"/>
    </font>
    <font>
      <sz val="10"/>
      <color theme="1"/>
      <name val="Calibri Light"/>
      <family val="1"/>
      <scheme val="major"/>
    </font>
    <font>
      <sz val="10"/>
      <color rgb="FF000000"/>
      <name val="Book Antiqua"/>
      <family val="1"/>
    </font>
    <font>
      <sz val="10"/>
      <name val="Book Antiqua"/>
      <family val="1"/>
    </font>
    <font>
      <sz val="11"/>
      <name val="Calibri Light"/>
      <family val="1"/>
      <scheme val="major"/>
    </font>
    <font>
      <b/>
      <sz val="11"/>
      <name val="Calibri"/>
      <family val="2"/>
      <scheme val="minor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1"/>
      <color theme="0"/>
      <name val="Calibri"/>
      <family val="2"/>
      <scheme val="minor"/>
    </font>
    <font>
      <sz val="12"/>
      <name val="Calibri Light"/>
      <family val="1"/>
      <scheme val="maj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/>
    </xf>
    <xf numFmtId="0" fontId="8" fillId="3" borderId="3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horizontal="center"/>
    </xf>
    <xf numFmtId="0" fontId="0" fillId="6" borderId="3" xfId="0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/>
    </xf>
    <xf numFmtId="0" fontId="10" fillId="6" borderId="3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165" fontId="5" fillId="3" borderId="8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/>
    </xf>
    <xf numFmtId="0" fontId="11" fillId="7" borderId="4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center" vertical="center"/>
    </xf>
    <xf numFmtId="164" fontId="9" fillId="7" borderId="4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center" vertical="center"/>
    </xf>
    <xf numFmtId="165" fontId="5" fillId="7" borderId="0" xfId="0" applyNumberFormat="1" applyFont="1" applyFill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164" fontId="9" fillId="8" borderId="4" xfId="0" applyNumberFormat="1" applyFont="1" applyFill="1" applyBorder="1" applyAlignment="1">
      <alignment horizontal="center" vertical="center"/>
    </xf>
    <xf numFmtId="164" fontId="9" fillId="8" borderId="5" xfId="0" applyNumberFormat="1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164" fontId="12" fillId="8" borderId="10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/>
    </xf>
    <xf numFmtId="0" fontId="13" fillId="3" borderId="3" xfId="0" applyFont="1" applyFill="1" applyBorder="1"/>
    <xf numFmtId="0" fontId="2" fillId="3" borderId="7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/>
    </xf>
    <xf numFmtId="0" fontId="11" fillId="6" borderId="3" xfId="0" applyFont="1" applyFill="1" applyBorder="1"/>
    <xf numFmtId="0" fontId="2" fillId="6" borderId="7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center"/>
    </xf>
    <xf numFmtId="0" fontId="11" fillId="3" borderId="3" xfId="0" applyFont="1" applyFill="1" applyBorder="1"/>
    <xf numFmtId="0" fontId="11" fillId="6" borderId="3" xfId="0" applyFont="1" applyFill="1" applyBorder="1" applyAlignment="1">
      <alignment horizontal="left"/>
    </xf>
    <xf numFmtId="0" fontId="1" fillId="3" borderId="3" xfId="0" applyFont="1" applyFill="1" applyBorder="1"/>
    <xf numFmtId="0" fontId="10" fillId="3" borderId="3" xfId="0" applyFont="1" applyFill="1" applyBorder="1"/>
    <xf numFmtId="0" fontId="0" fillId="3" borderId="5" xfId="0" applyFill="1" applyBorder="1" applyAlignment="1">
      <alignment horizontal="left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horizontal="center" vertical="center"/>
    </xf>
    <xf numFmtId="49" fontId="3" fillId="3" borderId="4" xfId="0" quotePrefix="1" applyNumberFormat="1" applyFont="1" applyFill="1" applyBorder="1" applyAlignment="1">
      <alignment horizontal="center" wrapText="1"/>
    </xf>
    <xf numFmtId="0" fontId="8" fillId="3" borderId="3" xfId="0" applyFont="1" applyFill="1" applyBorder="1"/>
    <xf numFmtId="0" fontId="0" fillId="3" borderId="15" xfId="0" applyFill="1" applyBorder="1" applyAlignment="1">
      <alignment horizontal="center" vertical="center"/>
    </xf>
    <xf numFmtId="166" fontId="14" fillId="3" borderId="13" xfId="0" applyNumberFormat="1" applyFont="1" applyFill="1" applyBorder="1" applyAlignment="1">
      <alignment vertical="top" wrapText="1"/>
    </xf>
    <xf numFmtId="166" fontId="5" fillId="3" borderId="16" xfId="0" applyNumberFormat="1" applyFont="1" applyFill="1" applyBorder="1" applyAlignment="1">
      <alignment horizontal="center"/>
    </xf>
    <xf numFmtId="166" fontId="5" fillId="3" borderId="17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/>
    <xf numFmtId="0" fontId="10" fillId="0" borderId="3" xfId="0" applyFont="1" applyBorder="1"/>
    <xf numFmtId="0" fontId="0" fillId="0" borderId="3" xfId="0" applyBorder="1"/>
    <xf numFmtId="49" fontId="3" fillId="7" borderId="4" xfId="0" quotePrefix="1" applyNumberFormat="1" applyFont="1" applyFill="1" applyBorder="1" applyAlignment="1">
      <alignment horizontal="center" wrapText="1"/>
    </xf>
    <xf numFmtId="0" fontId="10" fillId="7" borderId="3" xfId="0" applyFont="1" applyFill="1" applyBorder="1"/>
    <xf numFmtId="0" fontId="0" fillId="7" borderId="15" xfId="0" applyFill="1" applyBorder="1" applyAlignment="1">
      <alignment horizontal="center" vertical="center"/>
    </xf>
    <xf numFmtId="166" fontId="14" fillId="7" borderId="13" xfId="0" applyNumberFormat="1" applyFont="1" applyFill="1" applyBorder="1" applyAlignment="1">
      <alignment vertical="top" wrapText="1"/>
    </xf>
    <xf numFmtId="166" fontId="5" fillId="7" borderId="3" xfId="0" applyNumberFormat="1" applyFont="1" applyFill="1" applyBorder="1"/>
    <xf numFmtId="166" fontId="5" fillId="7" borderId="17" xfId="0" applyNumberFormat="1" applyFont="1" applyFill="1" applyBorder="1" applyAlignment="1">
      <alignment horizontal="center"/>
    </xf>
    <xf numFmtId="49" fontId="3" fillId="7" borderId="4" xfId="0" quotePrefix="1" applyNumberFormat="1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vertical="center"/>
    </xf>
    <xf numFmtId="166" fontId="5" fillId="7" borderId="13" xfId="0" applyNumberFormat="1" applyFont="1" applyFill="1" applyBorder="1"/>
    <xf numFmtId="49" fontId="3" fillId="7" borderId="4" xfId="0" applyNumberFormat="1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0" fontId="10" fillId="3" borderId="5" xfId="0" applyFont="1" applyFill="1" applyBorder="1" applyAlignment="1">
      <alignment vertical="center"/>
    </xf>
    <xf numFmtId="166" fontId="14" fillId="3" borderId="4" xfId="0" applyNumberFormat="1" applyFont="1" applyFill="1" applyBorder="1" applyAlignment="1">
      <alignment vertical="top" wrapText="1"/>
    </xf>
    <xf numFmtId="166" fontId="14" fillId="3" borderId="4" xfId="0" applyNumberFormat="1" applyFont="1" applyFill="1" applyBorder="1" applyAlignment="1">
      <alignment horizontal="center" vertical="center" wrapText="1"/>
    </xf>
    <xf numFmtId="166" fontId="14" fillId="3" borderId="4" xfId="0" applyNumberFormat="1" applyFont="1" applyFill="1" applyBorder="1" applyAlignment="1">
      <alignment wrapText="1"/>
    </xf>
    <xf numFmtId="166" fontId="14" fillId="3" borderId="3" xfId="0" applyNumberFormat="1" applyFont="1" applyFill="1" applyBorder="1" applyAlignment="1">
      <alignment wrapText="1"/>
    </xf>
    <xf numFmtId="166" fontId="14" fillId="4" borderId="15" xfId="0" applyNumberFormat="1" applyFont="1" applyFill="1" applyBorder="1" applyAlignment="1">
      <alignment wrapText="1"/>
    </xf>
    <xf numFmtId="0" fontId="0" fillId="8" borderId="3" xfId="0" applyFill="1" applyBorder="1" applyAlignment="1">
      <alignment horizontal="left" vertical="center"/>
    </xf>
    <xf numFmtId="49" fontId="0" fillId="8" borderId="3" xfId="0" applyNumberForma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wrapText="1"/>
    </xf>
    <xf numFmtId="0" fontId="10" fillId="8" borderId="5" xfId="0" applyFont="1" applyFill="1" applyBorder="1" applyAlignment="1">
      <alignment vertical="center"/>
    </xf>
    <xf numFmtId="0" fontId="0" fillId="8" borderId="15" xfId="0" applyFill="1" applyBorder="1" applyAlignment="1">
      <alignment horizontal="center" vertical="center"/>
    </xf>
    <xf numFmtId="166" fontId="14" fillId="8" borderId="13" xfId="0" applyNumberFormat="1" applyFont="1" applyFill="1" applyBorder="1" applyAlignment="1">
      <alignment vertical="top" wrapText="1"/>
    </xf>
    <xf numFmtId="166" fontId="14" fillId="8" borderId="4" xfId="0" applyNumberFormat="1" applyFont="1" applyFill="1" applyBorder="1" applyAlignment="1">
      <alignment vertical="top" wrapText="1"/>
    </xf>
    <xf numFmtId="166" fontId="15" fillId="8" borderId="4" xfId="0" applyNumberFormat="1" applyFont="1" applyFill="1" applyBorder="1" applyAlignment="1">
      <alignment vertical="top" wrapText="1"/>
    </xf>
    <xf numFmtId="166" fontId="15" fillId="3" borderId="3" xfId="0" applyNumberFormat="1" applyFont="1" applyFill="1" applyBorder="1" applyAlignment="1">
      <alignment vertical="top" wrapText="1"/>
    </xf>
    <xf numFmtId="166" fontId="15" fillId="8" borderId="15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horizontal="center" wrapText="1"/>
    </xf>
    <xf numFmtId="166" fontId="5" fillId="3" borderId="13" xfId="0" applyNumberFormat="1" applyFont="1" applyFill="1" applyBorder="1"/>
    <xf numFmtId="49" fontId="3" fillId="6" borderId="3" xfId="0" applyNumberFormat="1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vertical="center"/>
    </xf>
    <xf numFmtId="166" fontId="14" fillId="6" borderId="13" xfId="0" applyNumberFormat="1" applyFont="1" applyFill="1" applyBorder="1" applyAlignment="1">
      <alignment vertical="top" wrapText="1"/>
    </xf>
    <xf numFmtId="166" fontId="5" fillId="6" borderId="3" xfId="0" applyNumberFormat="1" applyFont="1" applyFill="1" applyBorder="1"/>
    <xf numFmtId="166" fontId="5" fillId="6" borderId="13" xfId="0" applyNumberFormat="1" applyFont="1" applyFill="1" applyBorder="1"/>
    <xf numFmtId="0" fontId="11" fillId="3" borderId="3" xfId="0" applyFont="1" applyFill="1" applyBorder="1" applyAlignment="1">
      <alignment horizontal="left"/>
    </xf>
    <xf numFmtId="166" fontId="14" fillId="3" borderId="3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wrapText="1"/>
    </xf>
    <xf numFmtId="0" fontId="10" fillId="6" borderId="5" xfId="0" applyFont="1" applyFill="1" applyBorder="1" applyAlignment="1">
      <alignment vertical="center"/>
    </xf>
    <xf numFmtId="166" fontId="14" fillId="6" borderId="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025C-BE92-E849-AAD2-8FB8442BCA03}">
  <dimension ref="A1:K147"/>
  <sheetViews>
    <sheetView tabSelected="1" topLeftCell="A3" workbookViewId="0">
      <selection activeCell="M22" sqref="M22"/>
    </sheetView>
  </sheetViews>
  <sheetFormatPr baseColWidth="10" defaultRowHeight="16" x14ac:dyDescent="0.2"/>
  <cols>
    <col min="11" max="11" width="29.33203125" customWidth="1"/>
  </cols>
  <sheetData>
    <row r="1" spans="1:11" ht="17" thickBo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/>
      <c r="G1" s="4"/>
      <c r="H1" s="5"/>
      <c r="I1" s="6"/>
      <c r="J1" s="6"/>
      <c r="K1" s="7" t="s">
        <v>5</v>
      </c>
    </row>
    <row r="2" spans="1:11" ht="17" thickTop="1" x14ac:dyDescent="0.2">
      <c r="A2" s="8" t="s">
        <v>6</v>
      </c>
      <c r="B2" s="9" t="s">
        <v>7</v>
      </c>
      <c r="C2" s="10">
        <v>10482</v>
      </c>
      <c r="D2" s="11" t="s">
        <v>8</v>
      </c>
      <c r="E2" s="12"/>
      <c r="F2" s="13"/>
      <c r="G2" s="13"/>
      <c r="H2" s="14"/>
      <c r="I2" s="15"/>
      <c r="J2" s="16"/>
      <c r="K2" s="17">
        <v>650000</v>
      </c>
    </row>
    <row r="3" spans="1:11" x14ac:dyDescent="0.2">
      <c r="A3" s="8" t="s">
        <v>6</v>
      </c>
      <c r="B3" s="9" t="s">
        <v>7</v>
      </c>
      <c r="C3" s="18" t="s">
        <v>9</v>
      </c>
      <c r="D3" s="11" t="s">
        <v>10</v>
      </c>
      <c r="E3" s="12"/>
      <c r="F3" s="13"/>
      <c r="G3" s="13"/>
      <c r="H3" s="14"/>
      <c r="I3" s="15"/>
      <c r="J3" s="16"/>
      <c r="K3" s="17">
        <v>650000</v>
      </c>
    </row>
    <row r="4" spans="1:11" x14ac:dyDescent="0.2">
      <c r="A4" s="8" t="s">
        <v>6</v>
      </c>
      <c r="B4" s="9" t="s">
        <v>7</v>
      </c>
      <c r="C4" s="18" t="s">
        <v>11</v>
      </c>
      <c r="D4" s="11" t="s">
        <v>12</v>
      </c>
      <c r="E4" s="12"/>
      <c r="F4" s="13"/>
      <c r="G4" s="13"/>
      <c r="H4" s="14"/>
      <c r="I4" s="15"/>
      <c r="J4" s="16"/>
      <c r="K4" s="17">
        <v>650000</v>
      </c>
    </row>
    <row r="5" spans="1:11" x14ac:dyDescent="0.2">
      <c r="A5" s="8" t="s">
        <v>6</v>
      </c>
      <c r="B5" s="9" t="s">
        <v>7</v>
      </c>
      <c r="C5" s="18" t="s">
        <v>13</v>
      </c>
      <c r="D5" s="11" t="s">
        <v>14</v>
      </c>
      <c r="E5" s="12"/>
      <c r="F5" s="13"/>
      <c r="G5" s="13"/>
      <c r="H5" s="14"/>
      <c r="I5" s="15"/>
      <c r="J5" s="16"/>
      <c r="K5" s="17">
        <v>650000</v>
      </c>
    </row>
    <row r="6" spans="1:11" x14ac:dyDescent="0.2">
      <c r="A6" s="8" t="s">
        <v>6</v>
      </c>
      <c r="B6" s="9" t="s">
        <v>15</v>
      </c>
      <c r="C6" s="10">
        <v>10509</v>
      </c>
      <c r="D6" s="11" t="s">
        <v>16</v>
      </c>
      <c r="E6" s="12"/>
      <c r="F6" s="13"/>
      <c r="G6" s="13"/>
      <c r="H6" s="14"/>
      <c r="I6" s="15"/>
      <c r="J6" s="16"/>
      <c r="K6" s="17">
        <v>650000</v>
      </c>
    </row>
    <row r="7" spans="1:11" x14ac:dyDescent="0.2">
      <c r="A7" s="8" t="s">
        <v>6</v>
      </c>
      <c r="B7" s="9" t="s">
        <v>15</v>
      </c>
      <c r="C7" s="18" t="s">
        <v>17</v>
      </c>
      <c r="D7" s="11" t="s">
        <v>18</v>
      </c>
      <c r="E7" s="12"/>
      <c r="F7" s="13"/>
      <c r="G7" s="13"/>
      <c r="H7" s="14"/>
      <c r="I7" s="15"/>
      <c r="J7" s="16"/>
      <c r="K7" s="17">
        <v>650000</v>
      </c>
    </row>
    <row r="8" spans="1:11" x14ac:dyDescent="0.2">
      <c r="A8" s="8" t="s">
        <v>6</v>
      </c>
      <c r="B8" s="9" t="s">
        <v>15</v>
      </c>
      <c r="C8" s="18" t="s">
        <v>19</v>
      </c>
      <c r="D8" s="11" t="s">
        <v>20</v>
      </c>
      <c r="E8" s="12"/>
      <c r="F8" s="13"/>
      <c r="G8" s="13"/>
      <c r="H8" s="14"/>
      <c r="I8" s="15"/>
      <c r="J8" s="16"/>
      <c r="K8" s="17">
        <v>650000</v>
      </c>
    </row>
    <row r="9" spans="1:11" x14ac:dyDescent="0.2">
      <c r="A9" s="8" t="s">
        <v>6</v>
      </c>
      <c r="B9" s="9" t="s">
        <v>15</v>
      </c>
      <c r="C9" s="18" t="s">
        <v>21</v>
      </c>
      <c r="D9" s="19" t="s">
        <v>22</v>
      </c>
      <c r="E9" s="12"/>
      <c r="F9" s="13"/>
      <c r="G9" s="13"/>
      <c r="H9" s="14"/>
      <c r="I9" s="15"/>
      <c r="J9" s="16"/>
      <c r="K9" s="17">
        <v>650000</v>
      </c>
    </row>
    <row r="10" spans="1:11" x14ac:dyDescent="0.2">
      <c r="A10" s="20" t="s">
        <v>6</v>
      </c>
      <c r="B10" s="21" t="s">
        <v>15</v>
      </c>
      <c r="C10" s="22" t="s">
        <v>23</v>
      </c>
      <c r="D10" s="23" t="s">
        <v>24</v>
      </c>
      <c r="E10" s="24"/>
      <c r="F10" s="25"/>
      <c r="G10" s="25"/>
      <c r="H10" s="25"/>
      <c r="I10" s="26"/>
      <c r="J10" s="16"/>
      <c r="K10" s="27">
        <v>400000</v>
      </c>
    </row>
    <row r="11" spans="1:11" x14ac:dyDescent="0.2">
      <c r="A11" s="8" t="s">
        <v>6</v>
      </c>
      <c r="B11" s="9" t="s">
        <v>15</v>
      </c>
      <c r="C11" s="18" t="s">
        <v>25</v>
      </c>
      <c r="D11" s="19" t="s">
        <v>26</v>
      </c>
      <c r="E11" s="12"/>
      <c r="F11" s="13"/>
      <c r="G11" s="13"/>
      <c r="H11" s="14"/>
      <c r="I11" s="15"/>
      <c r="J11" s="16"/>
      <c r="K11" s="17">
        <v>650000</v>
      </c>
    </row>
    <row r="12" spans="1:11" x14ac:dyDescent="0.2">
      <c r="A12" s="8" t="s">
        <v>6</v>
      </c>
      <c r="B12" s="9" t="s">
        <v>15</v>
      </c>
      <c r="C12" s="18" t="s">
        <v>27</v>
      </c>
      <c r="D12" s="19" t="s">
        <v>28</v>
      </c>
      <c r="E12" s="12"/>
      <c r="F12" s="13"/>
      <c r="G12" s="13"/>
      <c r="H12" s="14"/>
      <c r="I12" s="15"/>
      <c r="J12" s="16"/>
      <c r="K12" s="17">
        <v>650000</v>
      </c>
    </row>
    <row r="13" spans="1:11" x14ac:dyDescent="0.2">
      <c r="A13" s="8" t="s">
        <v>6</v>
      </c>
      <c r="B13" s="9" t="s">
        <v>15</v>
      </c>
      <c r="C13" s="18" t="s">
        <v>29</v>
      </c>
      <c r="D13" s="19" t="s">
        <v>30</v>
      </c>
      <c r="E13" s="12"/>
      <c r="F13" s="13"/>
      <c r="G13" s="13"/>
      <c r="H13" s="14"/>
      <c r="I13" s="15"/>
      <c r="J13" s="16"/>
      <c r="K13" s="17">
        <v>650000</v>
      </c>
    </row>
    <row r="14" spans="1:11" x14ac:dyDescent="0.2">
      <c r="A14" s="8" t="s">
        <v>6</v>
      </c>
      <c r="B14" s="9" t="s">
        <v>15</v>
      </c>
      <c r="C14" s="18" t="s">
        <v>31</v>
      </c>
      <c r="D14" s="19" t="s">
        <v>32</v>
      </c>
      <c r="E14" s="12"/>
      <c r="F14" s="13"/>
      <c r="G14" s="13"/>
      <c r="H14" s="14"/>
      <c r="I14" s="15"/>
      <c r="J14" s="16"/>
      <c r="K14" s="17">
        <v>650000</v>
      </c>
    </row>
    <row r="15" spans="1:11" x14ac:dyDescent="0.2">
      <c r="A15" s="8" t="s">
        <v>6</v>
      </c>
      <c r="B15" s="9" t="s">
        <v>15</v>
      </c>
      <c r="C15" s="18" t="s">
        <v>33</v>
      </c>
      <c r="D15" s="19" t="s">
        <v>34</v>
      </c>
      <c r="E15" s="12"/>
      <c r="F15" s="13"/>
      <c r="G15" s="13"/>
      <c r="H15" s="14"/>
      <c r="I15" s="15"/>
      <c r="J15" s="16"/>
      <c r="K15" s="17">
        <v>650000</v>
      </c>
    </row>
    <row r="16" spans="1:11" x14ac:dyDescent="0.2">
      <c r="A16" s="20" t="s">
        <v>6</v>
      </c>
      <c r="B16" s="21" t="s">
        <v>15</v>
      </c>
      <c r="C16" s="22" t="s">
        <v>35</v>
      </c>
      <c r="D16" s="28" t="s">
        <v>36</v>
      </c>
      <c r="E16" s="24"/>
      <c r="F16" s="25"/>
      <c r="G16" s="25"/>
      <c r="H16" s="25"/>
      <c r="I16" s="26"/>
      <c r="J16" s="16"/>
      <c r="K16" s="27">
        <v>400000</v>
      </c>
    </row>
    <row r="17" spans="1:11" x14ac:dyDescent="0.2">
      <c r="A17" s="8" t="s">
        <v>6</v>
      </c>
      <c r="B17" s="9" t="s">
        <v>15</v>
      </c>
      <c r="C17" s="18" t="s">
        <v>37</v>
      </c>
      <c r="D17" s="29" t="s">
        <v>38</v>
      </c>
      <c r="E17" s="12"/>
      <c r="F17" s="13"/>
      <c r="G17" s="13"/>
      <c r="H17" s="14"/>
      <c r="I17" s="15"/>
      <c r="J17" s="16"/>
      <c r="K17" s="17">
        <v>650000</v>
      </c>
    </row>
    <row r="18" spans="1:11" x14ac:dyDescent="0.2">
      <c r="A18" s="8" t="s">
        <v>6</v>
      </c>
      <c r="B18" s="9" t="s">
        <v>15</v>
      </c>
      <c r="C18" s="18" t="s">
        <v>39</v>
      </c>
      <c r="D18" s="19" t="s">
        <v>40</v>
      </c>
      <c r="E18" s="12"/>
      <c r="F18" s="13"/>
      <c r="G18" s="13"/>
      <c r="H18" s="14"/>
      <c r="I18" s="15"/>
      <c r="J18" s="16"/>
      <c r="K18" s="17">
        <v>650000</v>
      </c>
    </row>
    <row r="19" spans="1:11" x14ac:dyDescent="0.2">
      <c r="A19" s="20" t="s">
        <v>6</v>
      </c>
      <c r="B19" s="21" t="s">
        <v>15</v>
      </c>
      <c r="C19" s="22" t="s">
        <v>41</v>
      </c>
      <c r="D19" s="23" t="s">
        <v>42</v>
      </c>
      <c r="E19" s="24"/>
      <c r="F19" s="25"/>
      <c r="G19" s="25"/>
      <c r="H19" s="25"/>
      <c r="I19" s="26"/>
      <c r="J19" s="16"/>
      <c r="K19" s="27">
        <v>400000</v>
      </c>
    </row>
    <row r="20" spans="1:11" x14ac:dyDescent="0.2">
      <c r="A20" s="8" t="s">
        <v>6</v>
      </c>
      <c r="B20" s="9" t="s">
        <v>15</v>
      </c>
      <c r="C20" s="18" t="s">
        <v>43</v>
      </c>
      <c r="D20" s="30" t="s">
        <v>44</v>
      </c>
      <c r="E20" s="12"/>
      <c r="F20" s="13"/>
      <c r="G20" s="13"/>
      <c r="H20" s="14"/>
      <c r="I20" s="15"/>
      <c r="J20" s="16"/>
      <c r="K20" s="17">
        <v>650000</v>
      </c>
    </row>
    <row r="21" spans="1:11" x14ac:dyDescent="0.2">
      <c r="A21" s="8" t="s">
        <v>45</v>
      </c>
      <c r="B21" s="31" t="s">
        <v>46</v>
      </c>
      <c r="C21" s="32" t="s">
        <v>47</v>
      </c>
      <c r="D21" s="33" t="s">
        <v>48</v>
      </c>
      <c r="E21" s="34"/>
      <c r="F21" s="35"/>
      <c r="G21" s="35"/>
      <c r="H21" s="36"/>
      <c r="I21" s="35"/>
      <c r="J21" s="16">
        <v>800000</v>
      </c>
      <c r="K21" s="37">
        <f>SUM(J21+75000)</f>
        <v>875000</v>
      </c>
    </row>
    <row r="22" spans="1:11" x14ac:dyDescent="0.2">
      <c r="A22" s="38" t="s">
        <v>45</v>
      </c>
      <c r="B22" s="39" t="s">
        <v>46</v>
      </c>
      <c r="C22" s="40" t="s">
        <v>49</v>
      </c>
      <c r="D22" s="41" t="s">
        <v>50</v>
      </c>
      <c r="E22" s="42"/>
      <c r="F22" s="43"/>
      <c r="G22" s="43"/>
      <c r="H22" s="44"/>
      <c r="I22" s="43"/>
      <c r="J22" s="16">
        <v>800000</v>
      </c>
      <c r="K22" s="37">
        <f t="shared" ref="K22:K59" si="0">SUM(J22+75000)</f>
        <v>875000</v>
      </c>
    </row>
    <row r="23" spans="1:11" x14ac:dyDescent="0.2">
      <c r="A23" s="8" t="s">
        <v>45</v>
      </c>
      <c r="B23" s="31" t="s">
        <v>46</v>
      </c>
      <c r="C23" s="32" t="s">
        <v>51</v>
      </c>
      <c r="D23" s="45" t="s">
        <v>52</v>
      </c>
      <c r="E23" s="34"/>
      <c r="F23" s="35"/>
      <c r="G23" s="35"/>
      <c r="H23" s="36"/>
      <c r="I23" s="35"/>
      <c r="J23" s="16">
        <v>800000</v>
      </c>
      <c r="K23" s="37">
        <f t="shared" si="0"/>
        <v>875000</v>
      </c>
    </row>
    <row r="24" spans="1:11" x14ac:dyDescent="0.2">
      <c r="A24" s="8" t="s">
        <v>45</v>
      </c>
      <c r="B24" s="31" t="s">
        <v>46</v>
      </c>
      <c r="C24" s="32" t="s">
        <v>53</v>
      </c>
      <c r="D24" s="45" t="s">
        <v>54</v>
      </c>
      <c r="E24" s="34"/>
      <c r="F24" s="35"/>
      <c r="G24" s="35"/>
      <c r="H24" s="36"/>
      <c r="I24" s="35"/>
      <c r="J24" s="16">
        <v>800000</v>
      </c>
      <c r="K24" s="37">
        <f t="shared" si="0"/>
        <v>875000</v>
      </c>
    </row>
    <row r="25" spans="1:11" x14ac:dyDescent="0.2">
      <c r="A25" s="8" t="s">
        <v>45</v>
      </c>
      <c r="B25" s="31" t="s">
        <v>46</v>
      </c>
      <c r="C25" s="32" t="s">
        <v>55</v>
      </c>
      <c r="D25" s="45" t="s">
        <v>56</v>
      </c>
      <c r="E25" s="34"/>
      <c r="F25" s="35"/>
      <c r="G25" s="35"/>
      <c r="H25" s="36"/>
      <c r="I25" s="35"/>
      <c r="J25" s="16">
        <v>800000</v>
      </c>
      <c r="K25" s="37">
        <f t="shared" si="0"/>
        <v>875000</v>
      </c>
    </row>
    <row r="26" spans="1:11" x14ac:dyDescent="0.2">
      <c r="A26" s="8" t="s">
        <v>45</v>
      </c>
      <c r="B26" s="31" t="s">
        <v>46</v>
      </c>
      <c r="C26" s="32" t="s">
        <v>57</v>
      </c>
      <c r="D26" s="45" t="s">
        <v>58</v>
      </c>
      <c r="E26" s="34"/>
      <c r="F26" s="35"/>
      <c r="G26" s="35"/>
      <c r="H26" s="36"/>
      <c r="I26" s="35"/>
      <c r="J26" s="46">
        <v>800000</v>
      </c>
      <c r="K26" s="37">
        <f t="shared" si="0"/>
        <v>875000</v>
      </c>
    </row>
    <row r="27" spans="1:11" x14ac:dyDescent="0.2">
      <c r="A27" s="8" t="s">
        <v>45</v>
      </c>
      <c r="B27" s="31" t="s">
        <v>46</v>
      </c>
      <c r="C27" s="32" t="s">
        <v>59</v>
      </c>
      <c r="D27" s="45" t="s">
        <v>60</v>
      </c>
      <c r="E27" s="34"/>
      <c r="F27" s="35"/>
      <c r="G27" s="35"/>
      <c r="H27" s="36"/>
      <c r="I27" s="35"/>
      <c r="J27" s="46">
        <v>800000</v>
      </c>
      <c r="K27" s="37">
        <f t="shared" si="0"/>
        <v>875000</v>
      </c>
    </row>
    <row r="28" spans="1:11" x14ac:dyDescent="0.2">
      <c r="A28" s="8" t="s">
        <v>45</v>
      </c>
      <c r="B28" s="31" t="s">
        <v>46</v>
      </c>
      <c r="C28" s="32" t="s">
        <v>61</v>
      </c>
      <c r="D28" s="45" t="s">
        <v>62</v>
      </c>
      <c r="E28" s="34"/>
      <c r="F28" s="35"/>
      <c r="G28" s="35"/>
      <c r="H28" s="36"/>
      <c r="I28" s="35"/>
      <c r="J28" s="16">
        <v>800000</v>
      </c>
      <c r="K28" s="37">
        <f t="shared" si="0"/>
        <v>875000</v>
      </c>
    </row>
    <row r="29" spans="1:11" x14ac:dyDescent="0.2">
      <c r="A29" s="8" t="s">
        <v>45</v>
      </c>
      <c r="B29" s="31" t="s">
        <v>46</v>
      </c>
      <c r="C29" s="32" t="s">
        <v>63</v>
      </c>
      <c r="D29" s="45" t="s">
        <v>64</v>
      </c>
      <c r="E29" s="34"/>
      <c r="F29" s="35"/>
      <c r="G29" s="35"/>
      <c r="H29" s="36"/>
      <c r="I29" s="35"/>
      <c r="J29" s="46">
        <v>800000</v>
      </c>
      <c r="K29" s="37">
        <f t="shared" si="0"/>
        <v>875000</v>
      </c>
    </row>
    <row r="30" spans="1:11" x14ac:dyDescent="0.2">
      <c r="A30" s="47" t="s">
        <v>45</v>
      </c>
      <c r="B30" s="31" t="s">
        <v>46</v>
      </c>
      <c r="C30" s="32" t="s">
        <v>65</v>
      </c>
      <c r="D30" s="33" t="s">
        <v>66</v>
      </c>
      <c r="E30" s="34"/>
      <c r="F30" s="35"/>
      <c r="G30" s="35"/>
      <c r="H30" s="36"/>
      <c r="I30" s="35"/>
      <c r="J30" s="46">
        <v>800000</v>
      </c>
      <c r="K30" s="37">
        <f t="shared" si="0"/>
        <v>875000</v>
      </c>
    </row>
    <row r="31" spans="1:11" x14ac:dyDescent="0.2">
      <c r="A31" s="8" t="s">
        <v>45</v>
      </c>
      <c r="B31" s="31" t="s">
        <v>46</v>
      </c>
      <c r="C31" s="32" t="s">
        <v>67</v>
      </c>
      <c r="D31" s="48" t="s">
        <v>68</v>
      </c>
      <c r="E31" s="34"/>
      <c r="F31" s="35"/>
      <c r="G31" s="35"/>
      <c r="H31" s="36"/>
      <c r="I31" s="35"/>
      <c r="J31" s="16">
        <v>800000</v>
      </c>
      <c r="K31" s="37">
        <f t="shared" si="0"/>
        <v>875000</v>
      </c>
    </row>
    <row r="32" spans="1:11" x14ac:dyDescent="0.2">
      <c r="A32" s="8" t="s">
        <v>45</v>
      </c>
      <c r="B32" s="31" t="s">
        <v>46</v>
      </c>
      <c r="C32" s="32" t="s">
        <v>69</v>
      </c>
      <c r="D32" s="33" t="s">
        <v>70</v>
      </c>
      <c r="E32" s="34"/>
      <c r="F32" s="35"/>
      <c r="G32" s="35"/>
      <c r="H32" s="36"/>
      <c r="I32" s="35"/>
      <c r="J32" s="46">
        <v>800000</v>
      </c>
      <c r="K32" s="37">
        <f t="shared" si="0"/>
        <v>875000</v>
      </c>
    </row>
    <row r="33" spans="1:11" x14ac:dyDescent="0.2">
      <c r="A33" s="8" t="s">
        <v>45</v>
      </c>
      <c r="B33" s="31" t="s">
        <v>46</v>
      </c>
      <c r="C33" s="32" t="s">
        <v>71</v>
      </c>
      <c r="D33" s="45" t="s">
        <v>72</v>
      </c>
      <c r="E33" s="34"/>
      <c r="F33" s="35"/>
      <c r="G33" s="35"/>
      <c r="H33" s="36"/>
      <c r="I33" s="35"/>
      <c r="J33" s="46">
        <v>800000</v>
      </c>
      <c r="K33" s="37">
        <f t="shared" si="0"/>
        <v>875000</v>
      </c>
    </row>
    <row r="34" spans="1:11" x14ac:dyDescent="0.2">
      <c r="A34" s="8" t="s">
        <v>45</v>
      </c>
      <c r="B34" s="31" t="s">
        <v>46</v>
      </c>
      <c r="C34" s="32" t="s">
        <v>73</v>
      </c>
      <c r="D34" s="45" t="s">
        <v>74</v>
      </c>
      <c r="E34" s="34"/>
      <c r="F34" s="35"/>
      <c r="G34" s="35"/>
      <c r="H34" s="36"/>
      <c r="I34" s="35"/>
      <c r="J34" s="46">
        <v>800000</v>
      </c>
      <c r="K34" s="37">
        <f t="shared" si="0"/>
        <v>875000</v>
      </c>
    </row>
    <row r="35" spans="1:11" x14ac:dyDescent="0.2">
      <c r="A35" s="8" t="s">
        <v>45</v>
      </c>
      <c r="B35" s="31" t="s">
        <v>46</v>
      </c>
      <c r="C35" s="32" t="s">
        <v>75</v>
      </c>
      <c r="D35" s="45" t="s">
        <v>76</v>
      </c>
      <c r="E35" s="34"/>
      <c r="F35" s="35"/>
      <c r="G35" s="35"/>
      <c r="H35" s="36"/>
      <c r="I35" s="35"/>
      <c r="J35" s="46">
        <v>800000</v>
      </c>
      <c r="K35" s="37">
        <f t="shared" si="0"/>
        <v>875000</v>
      </c>
    </row>
    <row r="36" spans="1:11" x14ac:dyDescent="0.2">
      <c r="A36" s="8" t="s">
        <v>45</v>
      </c>
      <c r="B36" s="31" t="s">
        <v>46</v>
      </c>
      <c r="C36" s="32" t="s">
        <v>77</v>
      </c>
      <c r="D36" s="45" t="s">
        <v>78</v>
      </c>
      <c r="E36" s="34"/>
      <c r="F36" s="35"/>
      <c r="G36" s="35"/>
      <c r="H36" s="36"/>
      <c r="I36" s="35"/>
      <c r="J36" s="46">
        <v>800000</v>
      </c>
      <c r="K36" s="37">
        <f t="shared" si="0"/>
        <v>875000</v>
      </c>
    </row>
    <row r="37" spans="1:11" x14ac:dyDescent="0.2">
      <c r="A37" s="47" t="s">
        <v>45</v>
      </c>
      <c r="B37" s="31" t="s">
        <v>46</v>
      </c>
      <c r="C37" s="32" t="s">
        <v>79</v>
      </c>
      <c r="D37" s="45" t="s">
        <v>80</v>
      </c>
      <c r="E37" s="34"/>
      <c r="F37" s="35"/>
      <c r="G37" s="35"/>
      <c r="H37" s="36"/>
      <c r="I37" s="35"/>
      <c r="J37" s="46">
        <v>800000</v>
      </c>
      <c r="K37" s="37">
        <f t="shared" si="0"/>
        <v>875000</v>
      </c>
    </row>
    <row r="38" spans="1:11" x14ac:dyDescent="0.2">
      <c r="A38" s="47" t="s">
        <v>45</v>
      </c>
      <c r="B38" s="31" t="s">
        <v>46</v>
      </c>
      <c r="C38" s="32" t="s">
        <v>81</v>
      </c>
      <c r="D38" s="45" t="s">
        <v>82</v>
      </c>
      <c r="E38" s="34"/>
      <c r="F38" s="35"/>
      <c r="G38" s="35"/>
      <c r="H38" s="36"/>
      <c r="I38" s="35"/>
      <c r="J38" s="46">
        <v>800000</v>
      </c>
      <c r="K38" s="37">
        <f t="shared" si="0"/>
        <v>875000</v>
      </c>
    </row>
    <row r="39" spans="1:11" x14ac:dyDescent="0.2">
      <c r="A39" s="8" t="s">
        <v>45</v>
      </c>
      <c r="B39" s="31" t="s">
        <v>46</v>
      </c>
      <c r="C39" s="32" t="s">
        <v>83</v>
      </c>
      <c r="D39" s="45" t="s">
        <v>84</v>
      </c>
      <c r="E39" s="34"/>
      <c r="F39" s="35"/>
      <c r="G39" s="35"/>
      <c r="H39" s="36"/>
      <c r="I39" s="35"/>
      <c r="J39" s="46">
        <v>800000</v>
      </c>
      <c r="K39" s="37">
        <f t="shared" si="0"/>
        <v>875000</v>
      </c>
    </row>
    <row r="40" spans="1:11" x14ac:dyDescent="0.2">
      <c r="A40" s="8" t="s">
        <v>45</v>
      </c>
      <c r="B40" s="31" t="s">
        <v>46</v>
      </c>
      <c r="C40" s="32" t="s">
        <v>85</v>
      </c>
      <c r="D40" s="45" t="s">
        <v>86</v>
      </c>
      <c r="E40" s="34"/>
      <c r="F40" s="35"/>
      <c r="G40" s="35"/>
      <c r="H40" s="36"/>
      <c r="I40" s="35"/>
      <c r="J40" s="46">
        <v>800000</v>
      </c>
      <c r="K40" s="37">
        <f t="shared" si="0"/>
        <v>875000</v>
      </c>
    </row>
    <row r="41" spans="1:11" x14ac:dyDescent="0.2">
      <c r="A41" s="8" t="s">
        <v>45</v>
      </c>
      <c r="B41" s="31" t="s">
        <v>46</v>
      </c>
      <c r="C41" s="32" t="s">
        <v>87</v>
      </c>
      <c r="D41" s="45" t="s">
        <v>88</v>
      </c>
      <c r="E41" s="34"/>
      <c r="F41" s="35"/>
      <c r="G41" s="35"/>
      <c r="H41" s="36"/>
      <c r="I41" s="35"/>
      <c r="J41" s="46">
        <v>800000</v>
      </c>
      <c r="K41" s="37">
        <f t="shared" si="0"/>
        <v>875000</v>
      </c>
    </row>
    <row r="42" spans="1:11" x14ac:dyDescent="0.2">
      <c r="A42" s="8" t="s">
        <v>45</v>
      </c>
      <c r="B42" s="31" t="s">
        <v>46</v>
      </c>
      <c r="C42" s="32" t="s">
        <v>89</v>
      </c>
      <c r="D42" s="45" t="s">
        <v>90</v>
      </c>
      <c r="E42" s="34"/>
      <c r="F42" s="35"/>
      <c r="G42" s="35"/>
      <c r="H42" s="36"/>
      <c r="I42" s="35"/>
      <c r="J42" s="46">
        <v>800000</v>
      </c>
      <c r="K42" s="37">
        <f t="shared" si="0"/>
        <v>875000</v>
      </c>
    </row>
    <row r="43" spans="1:11" x14ac:dyDescent="0.2">
      <c r="A43" s="8" t="s">
        <v>45</v>
      </c>
      <c r="B43" s="31" t="s">
        <v>46</v>
      </c>
      <c r="C43" s="32" t="s">
        <v>91</v>
      </c>
      <c r="D43" s="45" t="s">
        <v>92</v>
      </c>
      <c r="E43" s="34"/>
      <c r="F43" s="35"/>
      <c r="G43" s="35"/>
      <c r="H43" s="36"/>
      <c r="I43" s="35"/>
      <c r="J43" s="46">
        <v>800000</v>
      </c>
      <c r="K43" s="37">
        <f t="shared" si="0"/>
        <v>875000</v>
      </c>
    </row>
    <row r="44" spans="1:11" x14ac:dyDescent="0.2">
      <c r="A44" s="8" t="s">
        <v>45</v>
      </c>
      <c r="B44" s="31" t="s">
        <v>46</v>
      </c>
      <c r="C44" s="32" t="s">
        <v>93</v>
      </c>
      <c r="D44" s="45" t="s">
        <v>94</v>
      </c>
      <c r="E44" s="34"/>
      <c r="F44" s="35"/>
      <c r="G44" s="35"/>
      <c r="H44" s="36"/>
      <c r="I44" s="35"/>
      <c r="J44" s="46">
        <v>800000</v>
      </c>
      <c r="K44" s="37">
        <f t="shared" si="0"/>
        <v>875000</v>
      </c>
    </row>
    <row r="45" spans="1:11" x14ac:dyDescent="0.2">
      <c r="A45" s="8" t="s">
        <v>45</v>
      </c>
      <c r="B45" s="31" t="s">
        <v>46</v>
      </c>
      <c r="C45" s="32" t="s">
        <v>95</v>
      </c>
      <c r="D45" s="45" t="s">
        <v>96</v>
      </c>
      <c r="E45" s="34"/>
      <c r="F45" s="35"/>
      <c r="G45" s="35"/>
      <c r="H45" s="36"/>
      <c r="I45" s="35"/>
      <c r="J45" s="46">
        <v>800000</v>
      </c>
      <c r="K45" s="37">
        <f t="shared" si="0"/>
        <v>875000</v>
      </c>
    </row>
    <row r="46" spans="1:11" x14ac:dyDescent="0.2">
      <c r="A46" s="8" t="s">
        <v>45</v>
      </c>
      <c r="B46" s="31" t="s">
        <v>46</v>
      </c>
      <c r="C46" s="32" t="s">
        <v>97</v>
      </c>
      <c r="D46" s="45" t="s">
        <v>98</v>
      </c>
      <c r="E46" s="34"/>
      <c r="F46" s="35"/>
      <c r="G46" s="35"/>
      <c r="H46" s="36"/>
      <c r="I46" s="35"/>
      <c r="J46" s="46">
        <v>800000</v>
      </c>
      <c r="K46" s="37">
        <f t="shared" si="0"/>
        <v>875000</v>
      </c>
    </row>
    <row r="47" spans="1:11" x14ac:dyDescent="0.2">
      <c r="A47" s="47" t="s">
        <v>45</v>
      </c>
      <c r="B47" s="31" t="s">
        <v>46</v>
      </c>
      <c r="C47" s="32" t="s">
        <v>99</v>
      </c>
      <c r="D47" s="45" t="s">
        <v>100</v>
      </c>
      <c r="E47" s="34"/>
      <c r="F47" s="35"/>
      <c r="G47" s="35"/>
      <c r="H47" s="36"/>
      <c r="I47" s="35"/>
      <c r="J47" s="46">
        <v>800000</v>
      </c>
      <c r="K47" s="37">
        <f t="shared" si="0"/>
        <v>875000</v>
      </c>
    </row>
    <row r="48" spans="1:11" x14ac:dyDescent="0.2">
      <c r="A48" s="8" t="s">
        <v>45</v>
      </c>
      <c r="B48" s="31" t="s">
        <v>46</v>
      </c>
      <c r="C48" s="32" t="s">
        <v>101</v>
      </c>
      <c r="D48" s="45" t="s">
        <v>102</v>
      </c>
      <c r="E48" s="34"/>
      <c r="F48" s="35"/>
      <c r="G48" s="35"/>
      <c r="H48" s="36"/>
      <c r="I48" s="35"/>
      <c r="J48" s="46">
        <v>500000</v>
      </c>
      <c r="K48" s="37">
        <f t="shared" si="0"/>
        <v>575000</v>
      </c>
    </row>
    <row r="49" spans="1:11" x14ac:dyDescent="0.2">
      <c r="A49" s="8" t="s">
        <v>45</v>
      </c>
      <c r="B49" s="31" t="s">
        <v>46</v>
      </c>
      <c r="C49" s="32" t="s">
        <v>103</v>
      </c>
      <c r="D49" s="49" t="s">
        <v>104</v>
      </c>
      <c r="E49" s="34"/>
      <c r="F49" s="35"/>
      <c r="G49" s="35"/>
      <c r="H49" s="36"/>
      <c r="I49" s="35"/>
      <c r="J49" s="16">
        <v>500000</v>
      </c>
      <c r="K49" s="37">
        <f t="shared" si="0"/>
        <v>575000</v>
      </c>
    </row>
    <row r="50" spans="1:11" x14ac:dyDescent="0.2">
      <c r="A50" s="8" t="s">
        <v>45</v>
      </c>
      <c r="B50" s="31" t="s">
        <v>46</v>
      </c>
      <c r="C50" s="32" t="s">
        <v>105</v>
      </c>
      <c r="D50" s="45" t="s">
        <v>106</v>
      </c>
      <c r="E50" s="34"/>
      <c r="F50" s="35"/>
      <c r="G50" s="35"/>
      <c r="H50" s="36"/>
      <c r="I50" s="35"/>
      <c r="J50" s="46">
        <v>800000</v>
      </c>
      <c r="K50" s="37">
        <f t="shared" si="0"/>
        <v>875000</v>
      </c>
    </row>
    <row r="51" spans="1:11" x14ac:dyDescent="0.2">
      <c r="A51" s="8" t="s">
        <v>45</v>
      </c>
      <c r="B51" s="31" t="s">
        <v>46</v>
      </c>
      <c r="C51" s="32" t="s">
        <v>107</v>
      </c>
      <c r="D51" s="48" t="s">
        <v>108</v>
      </c>
      <c r="E51" s="34"/>
      <c r="F51" s="35"/>
      <c r="G51" s="35"/>
      <c r="H51" s="36"/>
      <c r="I51" s="35"/>
      <c r="J51" s="46">
        <v>800000</v>
      </c>
      <c r="K51" s="37">
        <f t="shared" si="0"/>
        <v>875000</v>
      </c>
    </row>
    <row r="52" spans="1:11" x14ac:dyDescent="0.2">
      <c r="A52" s="8" t="s">
        <v>45</v>
      </c>
      <c r="B52" s="31" t="s">
        <v>46</v>
      </c>
      <c r="C52" s="32" t="s">
        <v>109</v>
      </c>
      <c r="D52" s="45" t="s">
        <v>110</v>
      </c>
      <c r="E52" s="34"/>
      <c r="F52" s="35"/>
      <c r="G52" s="35"/>
      <c r="H52" s="36"/>
      <c r="I52" s="35"/>
      <c r="J52" s="46">
        <v>800000</v>
      </c>
      <c r="K52" s="37">
        <f t="shared" si="0"/>
        <v>875000</v>
      </c>
    </row>
    <row r="53" spans="1:11" x14ac:dyDescent="0.2">
      <c r="A53" s="8" t="s">
        <v>45</v>
      </c>
      <c r="B53" s="31" t="s">
        <v>46</v>
      </c>
      <c r="C53" s="32" t="s">
        <v>111</v>
      </c>
      <c r="D53" s="50" t="s">
        <v>112</v>
      </c>
      <c r="E53" s="34"/>
      <c r="F53" s="35"/>
      <c r="G53" s="35"/>
      <c r="H53" s="36"/>
      <c r="I53" s="35"/>
      <c r="J53" s="46">
        <v>800000</v>
      </c>
      <c r="K53" s="37">
        <f t="shared" si="0"/>
        <v>875000</v>
      </c>
    </row>
    <row r="54" spans="1:11" x14ac:dyDescent="0.2">
      <c r="A54" s="51" t="s">
        <v>45</v>
      </c>
      <c r="B54" s="52" t="s">
        <v>46</v>
      </c>
      <c r="C54" s="53" t="s">
        <v>113</v>
      </c>
      <c r="D54" s="54" t="s">
        <v>114</v>
      </c>
      <c r="E54" s="55"/>
      <c r="F54" s="56"/>
      <c r="G54" s="56"/>
      <c r="H54" s="57"/>
      <c r="I54" s="56"/>
      <c r="J54" s="46">
        <v>240000</v>
      </c>
      <c r="K54" s="58">
        <f t="shared" si="0"/>
        <v>315000</v>
      </c>
    </row>
    <row r="55" spans="1:11" x14ac:dyDescent="0.2">
      <c r="A55" s="8" t="s">
        <v>45</v>
      </c>
      <c r="B55" s="31" t="s">
        <v>46</v>
      </c>
      <c r="C55" s="32" t="s">
        <v>115</v>
      </c>
      <c r="D55" s="59" t="s">
        <v>116</v>
      </c>
      <c r="E55" s="34"/>
      <c r="F55" s="35"/>
      <c r="G55" s="35"/>
      <c r="H55" s="36"/>
      <c r="I55" s="35"/>
      <c r="J55" s="46">
        <v>800000</v>
      </c>
      <c r="K55" s="37">
        <f t="shared" si="0"/>
        <v>875000</v>
      </c>
    </row>
    <row r="56" spans="1:11" x14ac:dyDescent="0.2">
      <c r="A56" s="8" t="s">
        <v>45</v>
      </c>
      <c r="B56" s="31" t="s">
        <v>46</v>
      </c>
      <c r="C56" s="32" t="s">
        <v>117</v>
      </c>
      <c r="D56" s="59" t="s">
        <v>118</v>
      </c>
      <c r="E56" s="34"/>
      <c r="F56" s="35"/>
      <c r="G56" s="35"/>
      <c r="H56" s="36"/>
      <c r="I56" s="35"/>
      <c r="J56" s="46">
        <v>800000</v>
      </c>
      <c r="K56" s="37">
        <f t="shared" si="0"/>
        <v>875000</v>
      </c>
    </row>
    <row r="57" spans="1:11" x14ac:dyDescent="0.2">
      <c r="A57" s="8" t="s">
        <v>45</v>
      </c>
      <c r="B57" s="31" t="s">
        <v>46</v>
      </c>
      <c r="C57" s="60" t="s">
        <v>119</v>
      </c>
      <c r="D57" s="59" t="s">
        <v>120</v>
      </c>
      <c r="E57" s="34"/>
      <c r="F57" s="35"/>
      <c r="G57" s="35"/>
      <c r="H57" s="36"/>
      <c r="I57" s="35"/>
      <c r="J57" s="46">
        <v>800000</v>
      </c>
      <c r="K57" s="37">
        <f t="shared" si="0"/>
        <v>875000</v>
      </c>
    </row>
    <row r="58" spans="1:11" x14ac:dyDescent="0.2">
      <c r="A58" s="8" t="s">
        <v>45</v>
      </c>
      <c r="B58" s="31" t="s">
        <v>46</v>
      </c>
      <c r="C58" s="61" t="s">
        <v>121</v>
      </c>
      <c r="D58" s="59" t="s">
        <v>122</v>
      </c>
      <c r="E58" s="34"/>
      <c r="F58" s="35"/>
      <c r="G58" s="35"/>
      <c r="H58" s="36"/>
      <c r="I58" s="35"/>
      <c r="J58" s="46">
        <v>800000</v>
      </c>
      <c r="K58" s="37">
        <f t="shared" si="0"/>
        <v>875000</v>
      </c>
    </row>
    <row r="59" spans="1:11" x14ac:dyDescent="0.2">
      <c r="A59" s="8" t="s">
        <v>45</v>
      </c>
      <c r="B59" s="31" t="s">
        <v>46</v>
      </c>
      <c r="C59" s="62" t="s">
        <v>123</v>
      </c>
      <c r="D59" s="63" t="s">
        <v>124</v>
      </c>
      <c r="E59" s="34"/>
      <c r="F59" s="35"/>
      <c r="G59" s="35"/>
      <c r="H59" s="36"/>
      <c r="I59" s="35"/>
      <c r="J59" s="46">
        <v>800000</v>
      </c>
      <c r="K59" s="37">
        <f t="shared" si="0"/>
        <v>875000</v>
      </c>
    </row>
    <row r="60" spans="1:11" x14ac:dyDescent="0.2">
      <c r="A60" s="64"/>
      <c r="B60" s="65"/>
      <c r="C60" s="62"/>
      <c r="D60" s="63"/>
      <c r="E60" s="34"/>
      <c r="F60" s="35"/>
      <c r="G60" s="35"/>
      <c r="H60" s="36"/>
      <c r="I60" s="35"/>
      <c r="J60" s="66"/>
      <c r="K60" s="67"/>
    </row>
    <row r="61" spans="1:11" x14ac:dyDescent="0.2">
      <c r="A61" s="68"/>
      <c r="B61" s="69"/>
      <c r="C61" s="70"/>
      <c r="D61" s="71"/>
      <c r="E61" s="72"/>
      <c r="F61" s="73"/>
      <c r="G61" s="73"/>
      <c r="H61" s="74"/>
      <c r="I61" s="73"/>
      <c r="J61" s="75">
        <f>SUM(J21:J59)</f>
        <v>30040000</v>
      </c>
      <c r="K61" s="76"/>
    </row>
    <row r="62" spans="1:11" x14ac:dyDescent="0.2">
      <c r="A62" s="8" t="s">
        <v>45</v>
      </c>
      <c r="B62" s="31" t="s">
        <v>125</v>
      </c>
      <c r="C62" s="77" t="s">
        <v>126</v>
      </c>
      <c r="D62" s="78" t="s">
        <v>127</v>
      </c>
      <c r="E62" s="79"/>
      <c r="F62" s="15"/>
      <c r="G62" s="15"/>
      <c r="H62" s="80"/>
      <c r="I62" s="81">
        <v>800000</v>
      </c>
      <c r="J62" s="80">
        <f>SUM(I62+50000)</f>
        <v>850000</v>
      </c>
      <c r="K62" s="37">
        <f t="shared" ref="K62:K88" si="1">SUM(J62+75000)</f>
        <v>925000</v>
      </c>
    </row>
    <row r="63" spans="1:11" x14ac:dyDescent="0.2">
      <c r="A63" s="38" t="s">
        <v>45</v>
      </c>
      <c r="B63" s="39" t="s">
        <v>125</v>
      </c>
      <c r="C63" s="82" t="s">
        <v>128</v>
      </c>
      <c r="D63" s="83" t="s">
        <v>129</v>
      </c>
      <c r="E63" s="84"/>
      <c r="F63" s="85"/>
      <c r="G63" s="85"/>
      <c r="H63" s="86"/>
      <c r="I63" s="87">
        <v>800000</v>
      </c>
      <c r="J63" s="80">
        <f t="shared" ref="J63:J88" si="2">SUM(I63+50000)</f>
        <v>850000</v>
      </c>
      <c r="K63" s="88">
        <f t="shared" si="1"/>
        <v>925000</v>
      </c>
    </row>
    <row r="64" spans="1:11" x14ac:dyDescent="0.2">
      <c r="A64" s="38" t="s">
        <v>45</v>
      </c>
      <c r="B64" s="39" t="s">
        <v>125</v>
      </c>
      <c r="C64" s="82" t="s">
        <v>130</v>
      </c>
      <c r="D64" s="83" t="s">
        <v>131</v>
      </c>
      <c r="E64" s="84"/>
      <c r="F64" s="85"/>
      <c r="G64" s="85"/>
      <c r="H64" s="86"/>
      <c r="I64" s="87">
        <v>800000</v>
      </c>
      <c r="J64" s="80">
        <f t="shared" si="2"/>
        <v>850000</v>
      </c>
      <c r="K64" s="88">
        <f t="shared" si="1"/>
        <v>925000</v>
      </c>
    </row>
    <row r="65" spans="1:11" x14ac:dyDescent="0.2">
      <c r="A65" s="47" t="s">
        <v>45</v>
      </c>
      <c r="B65" s="31" t="s">
        <v>125</v>
      </c>
      <c r="C65" s="77" t="s">
        <v>132</v>
      </c>
      <c r="D65" s="89" t="s">
        <v>133</v>
      </c>
      <c r="E65" s="79"/>
      <c r="F65" s="15"/>
      <c r="G65" s="15"/>
      <c r="H65" s="80"/>
      <c r="I65" s="81">
        <v>800000</v>
      </c>
      <c r="J65" s="80">
        <f t="shared" si="2"/>
        <v>850000</v>
      </c>
      <c r="K65" s="37">
        <f t="shared" si="1"/>
        <v>925000</v>
      </c>
    </row>
    <row r="66" spans="1:11" x14ac:dyDescent="0.2">
      <c r="A66" s="47" t="s">
        <v>45</v>
      </c>
      <c r="B66" s="31" t="s">
        <v>125</v>
      </c>
      <c r="C66" s="77" t="s">
        <v>134</v>
      </c>
      <c r="D66" s="89" t="s">
        <v>135</v>
      </c>
      <c r="E66" s="79"/>
      <c r="F66" s="15"/>
      <c r="G66" s="15"/>
      <c r="H66" s="80"/>
      <c r="I66" s="81">
        <v>800000</v>
      </c>
      <c r="J66" s="80">
        <f t="shared" si="2"/>
        <v>850000</v>
      </c>
      <c r="K66" s="37">
        <f t="shared" si="1"/>
        <v>925000</v>
      </c>
    </row>
    <row r="67" spans="1:11" x14ac:dyDescent="0.2">
      <c r="A67" s="47" t="s">
        <v>45</v>
      </c>
      <c r="B67" s="31" t="s">
        <v>125</v>
      </c>
      <c r="C67" s="77" t="s">
        <v>136</v>
      </c>
      <c r="D67" s="89" t="s">
        <v>137</v>
      </c>
      <c r="E67" s="79"/>
      <c r="F67" s="15"/>
      <c r="G67" s="15"/>
      <c r="H67" s="80"/>
      <c r="I67" s="81">
        <v>800000</v>
      </c>
      <c r="J67" s="80">
        <f t="shared" si="2"/>
        <v>850000</v>
      </c>
      <c r="K67" s="37">
        <f t="shared" si="1"/>
        <v>925000</v>
      </c>
    </row>
    <row r="68" spans="1:11" x14ac:dyDescent="0.2">
      <c r="A68" s="38" t="s">
        <v>45</v>
      </c>
      <c r="B68" s="39" t="s">
        <v>125</v>
      </c>
      <c r="C68" s="82" t="s">
        <v>138</v>
      </c>
      <c r="D68" s="90" t="s">
        <v>139</v>
      </c>
      <c r="E68" s="84"/>
      <c r="F68" s="85"/>
      <c r="G68" s="85"/>
      <c r="H68" s="86"/>
      <c r="I68" s="87">
        <v>800000</v>
      </c>
      <c r="J68" s="80">
        <f t="shared" si="2"/>
        <v>850000</v>
      </c>
      <c r="K68" s="88">
        <f t="shared" si="1"/>
        <v>925000</v>
      </c>
    </row>
    <row r="69" spans="1:11" x14ac:dyDescent="0.2">
      <c r="A69" s="47" t="s">
        <v>45</v>
      </c>
      <c r="B69" s="31" t="s">
        <v>125</v>
      </c>
      <c r="C69" s="77" t="s">
        <v>140</v>
      </c>
      <c r="D69" s="89" t="s">
        <v>141</v>
      </c>
      <c r="E69" s="79"/>
      <c r="F69" s="15"/>
      <c r="G69" s="15"/>
      <c r="H69" s="80"/>
      <c r="I69" s="81">
        <v>800000</v>
      </c>
      <c r="J69" s="80">
        <f t="shared" si="2"/>
        <v>850000</v>
      </c>
      <c r="K69" s="37">
        <f t="shared" si="1"/>
        <v>925000</v>
      </c>
    </row>
    <row r="70" spans="1:11" x14ac:dyDescent="0.2">
      <c r="A70" s="47" t="s">
        <v>45</v>
      </c>
      <c r="B70" s="31" t="s">
        <v>125</v>
      </c>
      <c r="C70" s="77" t="s">
        <v>142</v>
      </c>
      <c r="D70" s="89" t="s">
        <v>143</v>
      </c>
      <c r="E70" s="79"/>
      <c r="F70" s="15"/>
      <c r="G70" s="15"/>
      <c r="H70" s="80"/>
      <c r="I70" s="81">
        <v>800000</v>
      </c>
      <c r="J70" s="80">
        <f t="shared" si="2"/>
        <v>850000</v>
      </c>
      <c r="K70" s="37">
        <f t="shared" si="1"/>
        <v>925000</v>
      </c>
    </row>
    <row r="71" spans="1:11" x14ac:dyDescent="0.2">
      <c r="A71" s="47" t="s">
        <v>45</v>
      </c>
      <c r="B71" s="31" t="s">
        <v>125</v>
      </c>
      <c r="C71" s="77" t="s">
        <v>144</v>
      </c>
      <c r="D71" s="89" t="s">
        <v>145</v>
      </c>
      <c r="E71" s="79"/>
      <c r="F71" s="15"/>
      <c r="G71" s="15"/>
      <c r="H71" s="80"/>
      <c r="I71" s="81">
        <v>800000</v>
      </c>
      <c r="J71" s="80">
        <f t="shared" si="2"/>
        <v>850000</v>
      </c>
      <c r="K71" s="37">
        <f t="shared" si="1"/>
        <v>925000</v>
      </c>
    </row>
    <row r="72" spans="1:11" x14ac:dyDescent="0.2">
      <c r="A72" s="47" t="s">
        <v>45</v>
      </c>
      <c r="B72" s="31" t="s">
        <v>125</v>
      </c>
      <c r="C72" s="77" t="s">
        <v>146</v>
      </c>
      <c r="D72" s="78" t="s">
        <v>147</v>
      </c>
      <c r="E72" s="79"/>
      <c r="F72" s="15"/>
      <c r="G72" s="15"/>
      <c r="H72" s="80"/>
      <c r="I72" s="81">
        <v>800000</v>
      </c>
      <c r="J72" s="80">
        <f t="shared" si="2"/>
        <v>850000</v>
      </c>
      <c r="K72" s="37">
        <f t="shared" si="1"/>
        <v>925000</v>
      </c>
    </row>
    <row r="73" spans="1:11" x14ac:dyDescent="0.2">
      <c r="A73" s="47" t="s">
        <v>45</v>
      </c>
      <c r="B73" s="31" t="s">
        <v>125</v>
      </c>
      <c r="C73" s="77" t="s">
        <v>148</v>
      </c>
      <c r="D73" s="89" t="s">
        <v>149</v>
      </c>
      <c r="E73" s="79"/>
      <c r="F73" s="15"/>
      <c r="G73" s="15"/>
      <c r="H73" s="80"/>
      <c r="I73" s="81">
        <v>800000</v>
      </c>
      <c r="J73" s="80">
        <f t="shared" si="2"/>
        <v>850000</v>
      </c>
      <c r="K73" s="37">
        <f t="shared" si="1"/>
        <v>925000</v>
      </c>
    </row>
    <row r="74" spans="1:11" x14ac:dyDescent="0.2">
      <c r="A74" s="47" t="s">
        <v>45</v>
      </c>
      <c r="B74" s="31" t="s">
        <v>125</v>
      </c>
      <c r="C74" s="77" t="s">
        <v>150</v>
      </c>
      <c r="D74" s="89" t="s">
        <v>151</v>
      </c>
      <c r="E74" s="79"/>
      <c r="F74" s="15"/>
      <c r="G74" s="15"/>
      <c r="H74" s="80"/>
      <c r="I74" s="81">
        <v>800000</v>
      </c>
      <c r="J74" s="80">
        <f t="shared" si="2"/>
        <v>850000</v>
      </c>
      <c r="K74" s="37">
        <f t="shared" si="1"/>
        <v>925000</v>
      </c>
    </row>
    <row r="75" spans="1:11" x14ac:dyDescent="0.2">
      <c r="A75" s="47" t="s">
        <v>45</v>
      </c>
      <c r="B75" s="31" t="s">
        <v>125</v>
      </c>
      <c r="C75" s="77" t="s">
        <v>152</v>
      </c>
      <c r="D75" s="89" t="s">
        <v>153</v>
      </c>
      <c r="E75" s="79"/>
      <c r="F75" s="15"/>
      <c r="G75" s="15"/>
      <c r="H75" s="80"/>
      <c r="I75" s="81">
        <v>800000</v>
      </c>
      <c r="J75" s="80">
        <f t="shared" si="2"/>
        <v>850000</v>
      </c>
      <c r="K75" s="37">
        <f t="shared" si="1"/>
        <v>925000</v>
      </c>
    </row>
    <row r="76" spans="1:11" x14ac:dyDescent="0.2">
      <c r="A76" s="47" t="s">
        <v>45</v>
      </c>
      <c r="B76" s="31" t="s">
        <v>125</v>
      </c>
      <c r="C76" s="77" t="s">
        <v>154</v>
      </c>
      <c r="D76" s="91" t="s">
        <v>155</v>
      </c>
      <c r="E76" s="79"/>
      <c r="F76" s="15"/>
      <c r="G76" s="15"/>
      <c r="H76" s="80"/>
      <c r="I76" s="81">
        <v>800000</v>
      </c>
      <c r="J76" s="80">
        <f t="shared" si="2"/>
        <v>850000</v>
      </c>
      <c r="K76" s="37">
        <f t="shared" si="1"/>
        <v>925000</v>
      </c>
    </row>
    <row r="77" spans="1:11" x14ac:dyDescent="0.2">
      <c r="A77" s="47" t="s">
        <v>45</v>
      </c>
      <c r="B77" s="31" t="s">
        <v>125</v>
      </c>
      <c r="C77" s="77" t="s">
        <v>156</v>
      </c>
      <c r="D77" s="89" t="s">
        <v>157</v>
      </c>
      <c r="E77" s="79"/>
      <c r="F77" s="15"/>
      <c r="G77" s="15"/>
      <c r="H77" s="80"/>
      <c r="I77" s="81">
        <v>800000</v>
      </c>
      <c r="J77" s="80">
        <f t="shared" si="2"/>
        <v>850000</v>
      </c>
      <c r="K77" s="37">
        <f t="shared" si="1"/>
        <v>925000</v>
      </c>
    </row>
    <row r="78" spans="1:11" x14ac:dyDescent="0.2">
      <c r="A78" s="47" t="s">
        <v>45</v>
      </c>
      <c r="B78" s="31" t="s">
        <v>125</v>
      </c>
      <c r="C78" s="77" t="s">
        <v>158</v>
      </c>
      <c r="D78" s="89" t="s">
        <v>159</v>
      </c>
      <c r="E78" s="79"/>
      <c r="F78" s="15"/>
      <c r="G78" s="15"/>
      <c r="H78" s="80"/>
      <c r="I78" s="81">
        <v>800000</v>
      </c>
      <c r="J78" s="80">
        <f t="shared" si="2"/>
        <v>850000</v>
      </c>
      <c r="K78" s="37">
        <f t="shared" si="1"/>
        <v>925000</v>
      </c>
    </row>
    <row r="79" spans="1:11" x14ac:dyDescent="0.2">
      <c r="A79" s="47" t="s">
        <v>45</v>
      </c>
      <c r="B79" s="31" t="s">
        <v>125</v>
      </c>
      <c r="C79" s="77" t="s">
        <v>160</v>
      </c>
      <c r="D79" s="89" t="s">
        <v>161</v>
      </c>
      <c r="E79" s="79"/>
      <c r="F79" s="15"/>
      <c r="G79" s="15"/>
      <c r="H79" s="80"/>
      <c r="I79" s="81">
        <v>800000</v>
      </c>
      <c r="J79" s="80">
        <f t="shared" si="2"/>
        <v>850000</v>
      </c>
      <c r="K79" s="37">
        <f t="shared" si="1"/>
        <v>925000</v>
      </c>
    </row>
    <row r="80" spans="1:11" x14ac:dyDescent="0.2">
      <c r="A80" s="47" t="s">
        <v>45</v>
      </c>
      <c r="B80" s="31" t="s">
        <v>125</v>
      </c>
      <c r="C80" s="77" t="s">
        <v>162</v>
      </c>
      <c r="D80" s="89" t="s">
        <v>163</v>
      </c>
      <c r="E80" s="79"/>
      <c r="F80" s="15"/>
      <c r="G80" s="15"/>
      <c r="H80" s="80"/>
      <c r="I80" s="81">
        <v>800000</v>
      </c>
      <c r="J80" s="80">
        <f t="shared" si="2"/>
        <v>850000</v>
      </c>
      <c r="K80" s="37">
        <f t="shared" si="1"/>
        <v>925000</v>
      </c>
    </row>
    <row r="81" spans="1:11" x14ac:dyDescent="0.2">
      <c r="A81" s="47" t="s">
        <v>45</v>
      </c>
      <c r="B81" s="31" t="s">
        <v>125</v>
      </c>
      <c r="C81" s="77" t="s">
        <v>164</v>
      </c>
      <c r="D81" s="89" t="s">
        <v>165</v>
      </c>
      <c r="E81" s="79"/>
      <c r="F81" s="15"/>
      <c r="G81" s="15"/>
      <c r="H81" s="80"/>
      <c r="I81" s="81">
        <v>650000</v>
      </c>
      <c r="J81" s="80">
        <f t="shared" si="2"/>
        <v>700000</v>
      </c>
      <c r="K81" s="37">
        <f t="shared" si="1"/>
        <v>775000</v>
      </c>
    </row>
    <row r="82" spans="1:11" x14ac:dyDescent="0.2">
      <c r="A82" s="47" t="s">
        <v>45</v>
      </c>
      <c r="B82" s="31" t="s">
        <v>125</v>
      </c>
      <c r="C82" s="77" t="s">
        <v>166</v>
      </c>
      <c r="D82" s="92" t="s">
        <v>167</v>
      </c>
      <c r="E82" s="79"/>
      <c r="F82" s="15"/>
      <c r="G82" s="15"/>
      <c r="H82" s="80"/>
      <c r="I82" s="81">
        <v>800000</v>
      </c>
      <c r="J82" s="80">
        <f t="shared" si="2"/>
        <v>850000</v>
      </c>
      <c r="K82" s="37">
        <f t="shared" si="1"/>
        <v>925000</v>
      </c>
    </row>
    <row r="83" spans="1:11" x14ac:dyDescent="0.2">
      <c r="A83" s="47" t="s">
        <v>45</v>
      </c>
      <c r="B83" s="31" t="s">
        <v>125</v>
      </c>
      <c r="C83" s="77" t="s">
        <v>168</v>
      </c>
      <c r="D83" s="92" t="s">
        <v>169</v>
      </c>
      <c r="E83" s="79"/>
      <c r="F83" s="15"/>
      <c r="G83" s="15"/>
      <c r="H83" s="80"/>
      <c r="I83" s="81">
        <v>800000</v>
      </c>
      <c r="J83" s="80">
        <f t="shared" si="2"/>
        <v>850000</v>
      </c>
      <c r="K83" s="37">
        <f t="shared" si="1"/>
        <v>925000</v>
      </c>
    </row>
    <row r="84" spans="1:11" x14ac:dyDescent="0.2">
      <c r="A84" s="47" t="s">
        <v>45</v>
      </c>
      <c r="B84" s="31" t="s">
        <v>125</v>
      </c>
      <c r="C84" s="77" t="s">
        <v>170</v>
      </c>
      <c r="D84" s="92" t="s">
        <v>171</v>
      </c>
      <c r="E84" s="79"/>
      <c r="F84" s="15"/>
      <c r="G84" s="15"/>
      <c r="H84" s="80"/>
      <c r="I84" s="81">
        <v>800000</v>
      </c>
      <c r="J84" s="80">
        <f t="shared" si="2"/>
        <v>850000</v>
      </c>
      <c r="K84" s="37">
        <f t="shared" si="1"/>
        <v>925000</v>
      </c>
    </row>
    <row r="85" spans="1:11" x14ac:dyDescent="0.2">
      <c r="A85" s="47" t="s">
        <v>45</v>
      </c>
      <c r="B85" s="31" t="s">
        <v>125</v>
      </c>
      <c r="C85" s="77" t="s">
        <v>172</v>
      </c>
      <c r="D85" s="93" t="s">
        <v>173</v>
      </c>
      <c r="E85" s="79"/>
      <c r="F85" s="15"/>
      <c r="G85" s="15"/>
      <c r="H85" s="80"/>
      <c r="I85" s="94">
        <v>700000</v>
      </c>
      <c r="J85" s="80">
        <f t="shared" si="2"/>
        <v>750000</v>
      </c>
      <c r="K85" s="37">
        <f t="shared" si="1"/>
        <v>825000</v>
      </c>
    </row>
    <row r="86" spans="1:11" x14ac:dyDescent="0.2">
      <c r="A86" s="47" t="s">
        <v>45</v>
      </c>
      <c r="B86" s="31" t="s">
        <v>125</v>
      </c>
      <c r="C86" s="77" t="s">
        <v>174</v>
      </c>
      <c r="D86" s="93" t="s">
        <v>175</v>
      </c>
      <c r="E86" s="79"/>
      <c r="F86" s="15"/>
      <c r="G86" s="15"/>
      <c r="H86" s="80"/>
      <c r="I86" s="94">
        <v>500000</v>
      </c>
      <c r="J86" s="80">
        <f t="shared" si="2"/>
        <v>550000</v>
      </c>
      <c r="K86" s="37">
        <f t="shared" si="1"/>
        <v>625000</v>
      </c>
    </row>
    <row r="87" spans="1:11" x14ac:dyDescent="0.2">
      <c r="A87" s="8" t="s">
        <v>45</v>
      </c>
      <c r="B87" s="31" t="s">
        <v>125</v>
      </c>
      <c r="C87" s="77" t="s">
        <v>176</v>
      </c>
      <c r="D87" s="93" t="s">
        <v>177</v>
      </c>
      <c r="E87" s="79"/>
      <c r="F87" s="15"/>
      <c r="G87" s="15"/>
      <c r="H87" s="80"/>
      <c r="I87" s="94">
        <v>800000</v>
      </c>
      <c r="J87" s="80">
        <f t="shared" si="2"/>
        <v>850000</v>
      </c>
      <c r="K87" s="37">
        <f t="shared" si="1"/>
        <v>925000</v>
      </c>
    </row>
    <row r="88" spans="1:11" x14ac:dyDescent="0.2">
      <c r="A88" s="8" t="s">
        <v>45</v>
      </c>
      <c r="B88" s="31" t="s">
        <v>125</v>
      </c>
      <c r="C88" s="77" t="s">
        <v>178</v>
      </c>
      <c r="D88" s="93" t="s">
        <v>179</v>
      </c>
      <c r="E88" s="79"/>
      <c r="F88" s="15"/>
      <c r="G88" s="15"/>
      <c r="H88" s="80"/>
      <c r="I88" s="94">
        <v>800000</v>
      </c>
      <c r="J88" s="80">
        <f t="shared" si="2"/>
        <v>850000</v>
      </c>
      <c r="K88" s="37">
        <f t="shared" si="1"/>
        <v>925000</v>
      </c>
    </row>
    <row r="89" spans="1:11" x14ac:dyDescent="0.2">
      <c r="A89" s="95"/>
      <c r="B89" s="96"/>
      <c r="C89" s="77"/>
      <c r="D89" s="97"/>
      <c r="E89" s="79"/>
      <c r="F89" s="15"/>
      <c r="G89" s="15"/>
      <c r="H89" s="80"/>
      <c r="I89" s="94"/>
      <c r="J89" s="80"/>
      <c r="K89" s="98"/>
    </row>
    <row r="90" spans="1:11" ht="17" thickBot="1" x14ac:dyDescent="0.25">
      <c r="A90" s="99"/>
      <c r="B90" s="100"/>
      <c r="C90" s="101"/>
      <c r="D90" s="102"/>
      <c r="E90" s="103"/>
      <c r="F90" s="104"/>
      <c r="G90" s="104"/>
      <c r="H90" s="105"/>
      <c r="I90" s="106">
        <f>SUM(I62:I89)</f>
        <v>21050000</v>
      </c>
      <c r="J90" s="107">
        <f>SUM(J62:J89)</f>
        <v>22400000</v>
      </c>
      <c r="K90" s="108"/>
    </row>
    <row r="91" spans="1:11" x14ac:dyDescent="0.2">
      <c r="A91" s="8" t="s">
        <v>45</v>
      </c>
      <c r="B91" s="31" t="s">
        <v>180</v>
      </c>
      <c r="C91" s="109" t="s">
        <v>181</v>
      </c>
      <c r="D91" s="110" t="s">
        <v>182</v>
      </c>
      <c r="E91" s="111"/>
      <c r="F91" s="112"/>
      <c r="G91" s="112"/>
      <c r="H91" s="113">
        <v>650000</v>
      </c>
      <c r="I91" s="114">
        <f>SUM(H91+75000)</f>
        <v>725000</v>
      </c>
      <c r="J91" s="115">
        <f>SUM(I91+50000)</f>
        <v>775000</v>
      </c>
      <c r="K91" s="37">
        <f t="shared" ref="K91:K120" si="3">SUM(J91+75000)</f>
        <v>850000</v>
      </c>
    </row>
    <row r="92" spans="1:11" x14ac:dyDescent="0.2">
      <c r="A92" s="8" t="s">
        <v>45</v>
      </c>
      <c r="B92" s="31" t="s">
        <v>180</v>
      </c>
      <c r="C92" s="109" t="s">
        <v>183</v>
      </c>
      <c r="D92" s="92" t="s">
        <v>184</v>
      </c>
      <c r="E92" s="111"/>
      <c r="F92" s="112"/>
      <c r="G92" s="112"/>
      <c r="H92" s="115">
        <v>800000</v>
      </c>
      <c r="I92" s="114">
        <f>SUM(H92+75000)</f>
        <v>875000</v>
      </c>
      <c r="J92" s="115">
        <f t="shared" ref="J92:J119" si="4">SUM(I92+50000)</f>
        <v>925000</v>
      </c>
      <c r="K92" s="37">
        <f t="shared" si="3"/>
        <v>1000000</v>
      </c>
    </row>
    <row r="93" spans="1:11" x14ac:dyDescent="0.2">
      <c r="A93" s="8" t="s">
        <v>45</v>
      </c>
      <c r="B93" s="31" t="s">
        <v>180</v>
      </c>
      <c r="C93" s="109" t="s">
        <v>185</v>
      </c>
      <c r="D93" s="92" t="s">
        <v>186</v>
      </c>
      <c r="E93" s="111"/>
      <c r="F93" s="112"/>
      <c r="G93" s="112"/>
      <c r="H93" s="116">
        <v>600000</v>
      </c>
      <c r="I93" s="114">
        <f t="shared" ref="I93:I118" si="5">SUM(H93+75000)</f>
        <v>675000</v>
      </c>
      <c r="J93" s="115">
        <f t="shared" si="4"/>
        <v>725000</v>
      </c>
      <c r="K93" s="37">
        <f t="shared" si="3"/>
        <v>800000</v>
      </c>
    </row>
    <row r="94" spans="1:11" x14ac:dyDescent="0.2">
      <c r="A94" s="8" t="s">
        <v>45</v>
      </c>
      <c r="B94" s="31" t="s">
        <v>180</v>
      </c>
      <c r="C94" s="109" t="s">
        <v>187</v>
      </c>
      <c r="D94" s="92" t="s">
        <v>188</v>
      </c>
      <c r="E94" s="111"/>
      <c r="F94" s="112"/>
      <c r="G94" s="112"/>
      <c r="H94" s="115">
        <v>800000</v>
      </c>
      <c r="I94" s="114">
        <f t="shared" si="5"/>
        <v>875000</v>
      </c>
      <c r="J94" s="115">
        <f t="shared" si="4"/>
        <v>925000</v>
      </c>
      <c r="K94" s="37">
        <f t="shared" si="3"/>
        <v>1000000</v>
      </c>
    </row>
    <row r="95" spans="1:11" x14ac:dyDescent="0.2">
      <c r="A95" s="8" t="s">
        <v>45</v>
      </c>
      <c r="B95" s="31" t="s">
        <v>180</v>
      </c>
      <c r="C95" s="109" t="s">
        <v>189</v>
      </c>
      <c r="D95" s="92" t="s">
        <v>190</v>
      </c>
      <c r="E95" s="111"/>
      <c r="F95" s="112"/>
      <c r="G95" s="112"/>
      <c r="H95" s="116">
        <v>500000</v>
      </c>
      <c r="I95" s="114">
        <f t="shared" si="5"/>
        <v>575000</v>
      </c>
      <c r="J95" s="115">
        <f t="shared" si="4"/>
        <v>625000</v>
      </c>
      <c r="K95" s="37">
        <f t="shared" si="3"/>
        <v>700000</v>
      </c>
    </row>
    <row r="96" spans="1:11" x14ac:dyDescent="0.2">
      <c r="A96" s="47" t="s">
        <v>45</v>
      </c>
      <c r="B96" s="31" t="s">
        <v>180</v>
      </c>
      <c r="C96" s="109" t="s">
        <v>191</v>
      </c>
      <c r="D96" s="92" t="s">
        <v>192</v>
      </c>
      <c r="E96" s="111"/>
      <c r="F96" s="112"/>
      <c r="G96" s="112"/>
      <c r="H96" s="115">
        <v>800000</v>
      </c>
      <c r="I96" s="114">
        <f t="shared" si="5"/>
        <v>875000</v>
      </c>
      <c r="J96" s="115">
        <f t="shared" si="4"/>
        <v>925000</v>
      </c>
      <c r="K96" s="37">
        <f t="shared" si="3"/>
        <v>1000000</v>
      </c>
    </row>
    <row r="97" spans="1:11" x14ac:dyDescent="0.2">
      <c r="A97" s="47" t="s">
        <v>45</v>
      </c>
      <c r="B97" s="31" t="s">
        <v>180</v>
      </c>
      <c r="C97" s="109" t="s">
        <v>193</v>
      </c>
      <c r="D97" s="92" t="s">
        <v>194</v>
      </c>
      <c r="E97" s="111"/>
      <c r="F97" s="112"/>
      <c r="G97" s="112"/>
      <c r="H97" s="115">
        <v>800000</v>
      </c>
      <c r="I97" s="114">
        <f t="shared" si="5"/>
        <v>875000</v>
      </c>
      <c r="J97" s="115">
        <f t="shared" si="4"/>
        <v>925000</v>
      </c>
      <c r="K97" s="37">
        <f t="shared" si="3"/>
        <v>1000000</v>
      </c>
    </row>
    <row r="98" spans="1:11" x14ac:dyDescent="0.2">
      <c r="A98" s="8" t="s">
        <v>45</v>
      </c>
      <c r="B98" s="31" t="s">
        <v>180</v>
      </c>
      <c r="C98" s="109" t="s">
        <v>195</v>
      </c>
      <c r="D98" s="92" t="s">
        <v>196</v>
      </c>
      <c r="E98" s="111"/>
      <c r="F98" s="112"/>
      <c r="G98" s="112"/>
      <c r="H98" s="115">
        <v>800000</v>
      </c>
      <c r="I98" s="114">
        <f t="shared" si="5"/>
        <v>875000</v>
      </c>
      <c r="J98" s="115">
        <f t="shared" si="4"/>
        <v>925000</v>
      </c>
      <c r="K98" s="37">
        <f t="shared" si="3"/>
        <v>1000000</v>
      </c>
    </row>
    <row r="99" spans="1:11" x14ac:dyDescent="0.2">
      <c r="A99" s="8" t="s">
        <v>45</v>
      </c>
      <c r="B99" s="31" t="s">
        <v>180</v>
      </c>
      <c r="C99" s="109" t="s">
        <v>197</v>
      </c>
      <c r="D99" s="110" t="s">
        <v>198</v>
      </c>
      <c r="E99" s="111"/>
      <c r="F99" s="112"/>
      <c r="G99" s="112"/>
      <c r="H99" s="115">
        <v>800000</v>
      </c>
      <c r="I99" s="114">
        <f t="shared" si="5"/>
        <v>875000</v>
      </c>
      <c r="J99" s="115">
        <f t="shared" si="4"/>
        <v>925000</v>
      </c>
      <c r="K99" s="37">
        <f t="shared" si="3"/>
        <v>1000000</v>
      </c>
    </row>
    <row r="100" spans="1:11" x14ac:dyDescent="0.2">
      <c r="A100" s="8" t="s">
        <v>45</v>
      </c>
      <c r="B100" s="31" t="s">
        <v>180</v>
      </c>
      <c r="C100" s="109" t="s">
        <v>199</v>
      </c>
      <c r="D100" s="92" t="s">
        <v>200</v>
      </c>
      <c r="E100" s="111"/>
      <c r="F100" s="112"/>
      <c r="G100" s="112"/>
      <c r="H100" s="115">
        <v>800000</v>
      </c>
      <c r="I100" s="114">
        <f t="shared" si="5"/>
        <v>875000</v>
      </c>
      <c r="J100" s="115">
        <f t="shared" si="4"/>
        <v>925000</v>
      </c>
      <c r="K100" s="37">
        <f t="shared" si="3"/>
        <v>1000000</v>
      </c>
    </row>
    <row r="101" spans="1:11" x14ac:dyDescent="0.2">
      <c r="A101" s="8" t="s">
        <v>45</v>
      </c>
      <c r="B101" s="31" t="s">
        <v>180</v>
      </c>
      <c r="C101" s="109" t="s">
        <v>201</v>
      </c>
      <c r="D101" s="92" t="s">
        <v>202</v>
      </c>
      <c r="E101" s="111"/>
      <c r="F101" s="112"/>
      <c r="G101" s="112"/>
      <c r="H101" s="115">
        <v>800000</v>
      </c>
      <c r="I101" s="114">
        <f t="shared" si="5"/>
        <v>875000</v>
      </c>
      <c r="J101" s="115">
        <f t="shared" si="4"/>
        <v>925000</v>
      </c>
      <c r="K101" s="37">
        <f t="shared" si="3"/>
        <v>1000000</v>
      </c>
    </row>
    <row r="102" spans="1:11" x14ac:dyDescent="0.2">
      <c r="A102" s="8" t="s">
        <v>45</v>
      </c>
      <c r="B102" s="31" t="s">
        <v>180</v>
      </c>
      <c r="C102" s="109" t="s">
        <v>203</v>
      </c>
      <c r="D102" s="117" t="s">
        <v>204</v>
      </c>
      <c r="E102" s="111"/>
      <c r="F102" s="112"/>
      <c r="G102" s="112"/>
      <c r="H102" s="116">
        <v>600000</v>
      </c>
      <c r="I102" s="114">
        <f t="shared" si="5"/>
        <v>675000</v>
      </c>
      <c r="J102" s="115">
        <f t="shared" si="4"/>
        <v>725000</v>
      </c>
      <c r="K102" s="37">
        <f t="shared" si="3"/>
        <v>800000</v>
      </c>
    </row>
    <row r="103" spans="1:11" x14ac:dyDescent="0.2">
      <c r="A103" s="8" t="s">
        <v>45</v>
      </c>
      <c r="B103" s="31" t="s">
        <v>180</v>
      </c>
      <c r="C103" s="109" t="s">
        <v>205</v>
      </c>
      <c r="D103" s="92" t="s">
        <v>206</v>
      </c>
      <c r="E103" s="111"/>
      <c r="F103" s="112"/>
      <c r="G103" s="112"/>
      <c r="H103" s="116">
        <v>800000</v>
      </c>
      <c r="I103" s="114">
        <f t="shared" si="5"/>
        <v>875000</v>
      </c>
      <c r="J103" s="115">
        <f t="shared" si="4"/>
        <v>925000</v>
      </c>
      <c r="K103" s="37">
        <f t="shared" si="3"/>
        <v>1000000</v>
      </c>
    </row>
    <row r="104" spans="1:11" x14ac:dyDescent="0.2">
      <c r="A104" s="8" t="s">
        <v>45</v>
      </c>
      <c r="B104" s="31" t="s">
        <v>180</v>
      </c>
      <c r="C104" s="109" t="s">
        <v>207</v>
      </c>
      <c r="D104" s="92" t="s">
        <v>208</v>
      </c>
      <c r="E104" s="111"/>
      <c r="F104" s="112"/>
      <c r="G104" s="112"/>
      <c r="H104" s="116">
        <v>800000</v>
      </c>
      <c r="I104" s="114">
        <f t="shared" si="5"/>
        <v>875000</v>
      </c>
      <c r="J104" s="115">
        <f t="shared" si="4"/>
        <v>925000</v>
      </c>
      <c r="K104" s="37">
        <f t="shared" si="3"/>
        <v>1000000</v>
      </c>
    </row>
    <row r="105" spans="1:11" x14ac:dyDescent="0.2">
      <c r="A105" s="8" t="s">
        <v>45</v>
      </c>
      <c r="B105" s="31" t="s">
        <v>180</v>
      </c>
      <c r="C105" s="109" t="s">
        <v>209</v>
      </c>
      <c r="D105" s="118" t="s">
        <v>210</v>
      </c>
      <c r="E105" s="111"/>
      <c r="F105" s="112"/>
      <c r="G105" s="112"/>
      <c r="H105" s="115">
        <v>800000</v>
      </c>
      <c r="I105" s="114">
        <f t="shared" si="5"/>
        <v>875000</v>
      </c>
      <c r="J105" s="115">
        <f t="shared" si="4"/>
        <v>925000</v>
      </c>
      <c r="K105" s="37">
        <f t="shared" si="3"/>
        <v>1000000</v>
      </c>
    </row>
    <row r="106" spans="1:11" x14ac:dyDescent="0.2">
      <c r="A106" s="8" t="s">
        <v>45</v>
      </c>
      <c r="B106" s="31" t="s">
        <v>180</v>
      </c>
      <c r="C106" s="109" t="s">
        <v>211</v>
      </c>
      <c r="D106" s="92" t="s">
        <v>212</v>
      </c>
      <c r="E106" s="111"/>
      <c r="F106" s="112"/>
      <c r="G106" s="112"/>
      <c r="H106" s="115">
        <v>800000</v>
      </c>
      <c r="I106" s="114">
        <f t="shared" si="5"/>
        <v>875000</v>
      </c>
      <c r="J106" s="115">
        <f t="shared" si="4"/>
        <v>925000</v>
      </c>
      <c r="K106" s="37">
        <f t="shared" si="3"/>
        <v>1000000</v>
      </c>
    </row>
    <row r="107" spans="1:11" x14ac:dyDescent="0.2">
      <c r="A107" s="8" t="s">
        <v>45</v>
      </c>
      <c r="B107" s="31" t="s">
        <v>180</v>
      </c>
      <c r="C107" s="109" t="s">
        <v>213</v>
      </c>
      <c r="D107" s="92" t="s">
        <v>214</v>
      </c>
      <c r="E107" s="111"/>
      <c r="F107" s="112"/>
      <c r="G107" s="112"/>
      <c r="H107" s="115">
        <v>700000</v>
      </c>
      <c r="I107" s="114">
        <f t="shared" si="5"/>
        <v>775000</v>
      </c>
      <c r="J107" s="115">
        <f t="shared" si="4"/>
        <v>825000</v>
      </c>
      <c r="K107" s="37">
        <f t="shared" si="3"/>
        <v>900000</v>
      </c>
    </row>
    <row r="108" spans="1:11" x14ac:dyDescent="0.2">
      <c r="A108" s="8" t="s">
        <v>45</v>
      </c>
      <c r="B108" s="31" t="s">
        <v>180</v>
      </c>
      <c r="C108" s="109" t="s">
        <v>215</v>
      </c>
      <c r="D108" s="117" t="s">
        <v>216</v>
      </c>
      <c r="E108" s="111"/>
      <c r="F108" s="112"/>
      <c r="G108" s="112"/>
      <c r="H108" s="116">
        <v>800000</v>
      </c>
      <c r="I108" s="114">
        <f t="shared" si="5"/>
        <v>875000</v>
      </c>
      <c r="J108" s="115">
        <f t="shared" si="4"/>
        <v>925000</v>
      </c>
      <c r="K108" s="37">
        <f t="shared" si="3"/>
        <v>1000000</v>
      </c>
    </row>
    <row r="109" spans="1:11" x14ac:dyDescent="0.2">
      <c r="A109" s="8" t="s">
        <v>45</v>
      </c>
      <c r="B109" s="31" t="s">
        <v>180</v>
      </c>
      <c r="C109" s="109" t="s">
        <v>217</v>
      </c>
      <c r="D109" s="92" t="s">
        <v>218</v>
      </c>
      <c r="E109" s="111"/>
      <c r="F109" s="112"/>
      <c r="G109" s="112"/>
      <c r="H109" s="116">
        <v>800000</v>
      </c>
      <c r="I109" s="114">
        <f t="shared" si="5"/>
        <v>875000</v>
      </c>
      <c r="J109" s="115">
        <f t="shared" si="4"/>
        <v>925000</v>
      </c>
      <c r="K109" s="37">
        <f t="shared" si="3"/>
        <v>1000000</v>
      </c>
    </row>
    <row r="110" spans="1:11" x14ac:dyDescent="0.2">
      <c r="A110" s="8" t="s">
        <v>45</v>
      </c>
      <c r="B110" s="31" t="s">
        <v>180</v>
      </c>
      <c r="C110" s="109" t="s">
        <v>219</v>
      </c>
      <c r="D110" s="92" t="s">
        <v>220</v>
      </c>
      <c r="E110" s="111"/>
      <c r="F110" s="112"/>
      <c r="G110" s="112"/>
      <c r="H110" s="116">
        <v>800000</v>
      </c>
      <c r="I110" s="114">
        <f t="shared" si="5"/>
        <v>875000</v>
      </c>
      <c r="J110" s="115">
        <f t="shared" si="4"/>
        <v>925000</v>
      </c>
      <c r="K110" s="37">
        <f t="shared" si="3"/>
        <v>1000000</v>
      </c>
    </row>
    <row r="111" spans="1:11" x14ac:dyDescent="0.2">
      <c r="A111" s="8" t="s">
        <v>45</v>
      </c>
      <c r="B111" s="31" t="s">
        <v>180</v>
      </c>
      <c r="C111" s="109" t="s">
        <v>221</v>
      </c>
      <c r="D111" s="92" t="s">
        <v>222</v>
      </c>
      <c r="E111" s="111"/>
      <c r="F111" s="112"/>
      <c r="G111" s="112"/>
      <c r="H111" s="116">
        <v>800000</v>
      </c>
      <c r="I111" s="114">
        <f t="shared" si="5"/>
        <v>875000</v>
      </c>
      <c r="J111" s="115">
        <f t="shared" si="4"/>
        <v>925000</v>
      </c>
      <c r="K111" s="37">
        <f t="shared" si="3"/>
        <v>1000000</v>
      </c>
    </row>
    <row r="112" spans="1:11" x14ac:dyDescent="0.2">
      <c r="A112" s="51" t="s">
        <v>45</v>
      </c>
      <c r="B112" s="52" t="s">
        <v>180</v>
      </c>
      <c r="C112" s="119" t="s">
        <v>223</v>
      </c>
      <c r="D112" s="120" t="s">
        <v>224</v>
      </c>
      <c r="E112" s="121"/>
      <c r="F112" s="122"/>
      <c r="G112" s="122"/>
      <c r="H112" s="123">
        <v>240000</v>
      </c>
      <c r="I112" s="124">
        <v>240000</v>
      </c>
      <c r="J112" s="115">
        <f t="shared" si="4"/>
        <v>290000</v>
      </c>
      <c r="K112" s="58">
        <f t="shared" si="3"/>
        <v>365000</v>
      </c>
    </row>
    <row r="113" spans="1:11" x14ac:dyDescent="0.2">
      <c r="A113" s="51" t="s">
        <v>45</v>
      </c>
      <c r="B113" s="52" t="s">
        <v>180</v>
      </c>
      <c r="C113" s="125" t="s">
        <v>225</v>
      </c>
      <c r="D113" s="126" t="s">
        <v>226</v>
      </c>
      <c r="E113" s="121"/>
      <c r="F113" s="122"/>
      <c r="G113" s="122"/>
      <c r="H113" s="123">
        <v>240000</v>
      </c>
      <c r="I113" s="127">
        <v>240000</v>
      </c>
      <c r="J113" s="115">
        <f t="shared" si="4"/>
        <v>290000</v>
      </c>
      <c r="K113" s="58">
        <f t="shared" si="3"/>
        <v>365000</v>
      </c>
    </row>
    <row r="114" spans="1:11" x14ac:dyDescent="0.2">
      <c r="A114" s="51" t="s">
        <v>45</v>
      </c>
      <c r="B114" s="52" t="s">
        <v>180</v>
      </c>
      <c r="C114" s="128" t="s">
        <v>227</v>
      </c>
      <c r="D114" s="126" t="s">
        <v>228</v>
      </c>
      <c r="E114" s="121"/>
      <c r="F114" s="122"/>
      <c r="G114" s="122"/>
      <c r="H114" s="123">
        <v>240000</v>
      </c>
      <c r="I114" s="124">
        <v>240000</v>
      </c>
      <c r="J114" s="115">
        <f t="shared" si="4"/>
        <v>290000</v>
      </c>
      <c r="K114" s="58">
        <f t="shared" si="3"/>
        <v>365000</v>
      </c>
    </row>
    <row r="115" spans="1:11" x14ac:dyDescent="0.2">
      <c r="A115" s="8" t="s">
        <v>45</v>
      </c>
      <c r="B115" s="31" t="s">
        <v>180</v>
      </c>
      <c r="C115" s="129" t="s">
        <v>229</v>
      </c>
      <c r="D115" s="92" t="s">
        <v>230</v>
      </c>
      <c r="E115" s="111"/>
      <c r="F115" s="112"/>
      <c r="G115" s="112"/>
      <c r="H115" s="116">
        <v>700000</v>
      </c>
      <c r="I115" s="114">
        <f t="shared" si="5"/>
        <v>775000</v>
      </c>
      <c r="J115" s="115">
        <f t="shared" si="4"/>
        <v>825000</v>
      </c>
      <c r="K115" s="37">
        <f t="shared" si="3"/>
        <v>900000</v>
      </c>
    </row>
    <row r="116" spans="1:11" x14ac:dyDescent="0.2">
      <c r="A116" s="47" t="s">
        <v>45</v>
      </c>
      <c r="B116" s="31" t="s">
        <v>180</v>
      </c>
      <c r="C116" s="129" t="s">
        <v>231</v>
      </c>
      <c r="D116" s="92" t="s">
        <v>232</v>
      </c>
      <c r="E116" s="111"/>
      <c r="F116" s="112"/>
      <c r="G116" s="112"/>
      <c r="H116" s="116">
        <v>700000</v>
      </c>
      <c r="I116" s="114">
        <f t="shared" si="5"/>
        <v>775000</v>
      </c>
      <c r="J116" s="115">
        <f t="shared" si="4"/>
        <v>825000</v>
      </c>
      <c r="K116" s="37">
        <f t="shared" si="3"/>
        <v>900000</v>
      </c>
    </row>
    <row r="117" spans="1:11" x14ac:dyDescent="0.2">
      <c r="A117" s="8" t="s">
        <v>45</v>
      </c>
      <c r="B117" s="31" t="s">
        <v>180</v>
      </c>
      <c r="C117" s="129" t="s">
        <v>233</v>
      </c>
      <c r="D117" s="92" t="s">
        <v>234</v>
      </c>
      <c r="E117" s="111"/>
      <c r="F117" s="112"/>
      <c r="G117" s="112"/>
      <c r="H117" s="116">
        <v>400000</v>
      </c>
      <c r="I117" s="114">
        <f t="shared" si="5"/>
        <v>475000</v>
      </c>
      <c r="J117" s="115">
        <f t="shared" si="4"/>
        <v>525000</v>
      </c>
      <c r="K117" s="37">
        <f t="shared" si="3"/>
        <v>600000</v>
      </c>
    </row>
    <row r="118" spans="1:11" x14ac:dyDescent="0.2">
      <c r="A118" s="8" t="s">
        <v>45</v>
      </c>
      <c r="B118" s="31" t="s">
        <v>180</v>
      </c>
      <c r="C118" s="129" t="s">
        <v>235</v>
      </c>
      <c r="D118" s="92" t="s">
        <v>236</v>
      </c>
      <c r="E118" s="111"/>
      <c r="F118" s="112"/>
      <c r="G118" s="112"/>
      <c r="H118" s="116">
        <v>500000</v>
      </c>
      <c r="I118" s="114">
        <f t="shared" si="5"/>
        <v>575000</v>
      </c>
      <c r="J118" s="115">
        <f t="shared" si="4"/>
        <v>625000</v>
      </c>
      <c r="K118" s="37">
        <f t="shared" si="3"/>
        <v>700000</v>
      </c>
    </row>
    <row r="119" spans="1:11" x14ac:dyDescent="0.2">
      <c r="A119" s="8" t="s">
        <v>45</v>
      </c>
      <c r="B119" s="31" t="s">
        <v>180</v>
      </c>
      <c r="C119" s="129" t="s">
        <v>237</v>
      </c>
      <c r="D119" s="130" t="s">
        <v>238</v>
      </c>
      <c r="E119" s="111"/>
      <c r="F119" s="112"/>
      <c r="G119" s="112"/>
      <c r="H119" s="131"/>
      <c r="I119" s="132">
        <v>500000</v>
      </c>
      <c r="J119" s="115">
        <f t="shared" si="4"/>
        <v>550000</v>
      </c>
      <c r="K119" s="37">
        <f t="shared" si="3"/>
        <v>625000</v>
      </c>
    </row>
    <row r="120" spans="1:11" x14ac:dyDescent="0.2">
      <c r="A120" s="8" t="s">
        <v>45</v>
      </c>
      <c r="B120" s="31" t="s">
        <v>180</v>
      </c>
      <c r="C120" s="129" t="s">
        <v>239</v>
      </c>
      <c r="D120" s="130" t="s">
        <v>240</v>
      </c>
      <c r="E120" s="111"/>
      <c r="F120" s="112"/>
      <c r="G120" s="112"/>
      <c r="H120" s="131"/>
      <c r="I120" s="132"/>
      <c r="J120" s="115">
        <v>925000</v>
      </c>
      <c r="K120" s="37">
        <f t="shared" si="3"/>
        <v>1000000</v>
      </c>
    </row>
    <row r="121" spans="1:11" x14ac:dyDescent="0.2">
      <c r="A121" s="8"/>
      <c r="B121" s="31"/>
      <c r="C121" s="129"/>
      <c r="D121" s="130"/>
      <c r="E121" s="111"/>
      <c r="F121" s="112"/>
      <c r="G121" s="112"/>
      <c r="H121" s="131"/>
      <c r="I121" s="133"/>
      <c r="J121" s="134"/>
      <c r="K121" s="135"/>
    </row>
    <row r="122" spans="1:11" x14ac:dyDescent="0.2">
      <c r="A122" s="136"/>
      <c r="B122" s="137"/>
      <c r="C122" s="138"/>
      <c r="D122" s="139"/>
      <c r="E122" s="140"/>
      <c r="F122" s="141"/>
      <c r="G122" s="141"/>
      <c r="H122" s="142">
        <f>SUM(H91:H119)</f>
        <v>18870000</v>
      </c>
      <c r="I122" s="143">
        <f>SUM(I91:I121)</f>
        <v>21245000</v>
      </c>
      <c r="J122" s="144">
        <f>SUM(J91:J120)</f>
        <v>23620000</v>
      </c>
      <c r="K122" s="145"/>
    </row>
    <row r="123" spans="1:11" x14ac:dyDescent="0.2">
      <c r="A123" s="8" t="s">
        <v>45</v>
      </c>
      <c r="B123" s="31" t="s">
        <v>241</v>
      </c>
      <c r="C123" s="146" t="s">
        <v>242</v>
      </c>
      <c r="D123" s="89" t="s">
        <v>243</v>
      </c>
      <c r="E123" s="111" t="s">
        <v>244</v>
      </c>
      <c r="F123" s="112"/>
      <c r="G123" s="112"/>
      <c r="H123" s="116">
        <v>800000</v>
      </c>
      <c r="I123" s="147">
        <f>SUM(H123+75000)</f>
        <v>875000</v>
      </c>
      <c r="J123" s="115">
        <f>SUM(I123+50000)</f>
        <v>925000</v>
      </c>
      <c r="K123" s="37">
        <f t="shared" ref="K123:K147" si="6">SUM(J123+75000)</f>
        <v>1000000</v>
      </c>
    </row>
    <row r="124" spans="1:11" x14ac:dyDescent="0.2">
      <c r="A124" s="38" t="s">
        <v>45</v>
      </c>
      <c r="B124" s="39" t="s">
        <v>241</v>
      </c>
      <c r="C124" s="148" t="s">
        <v>245</v>
      </c>
      <c r="D124" s="83" t="s">
        <v>246</v>
      </c>
      <c r="E124" s="149" t="s">
        <v>244</v>
      </c>
      <c r="F124" s="150"/>
      <c r="G124" s="150"/>
      <c r="H124" s="151">
        <v>800000</v>
      </c>
      <c r="I124" s="152">
        <f t="shared" ref="I124:I146" si="7">SUM(H124+75000)</f>
        <v>875000</v>
      </c>
      <c r="J124" s="115">
        <f t="shared" ref="J124:J146" si="8">SUM(I124+50000)</f>
        <v>925000</v>
      </c>
      <c r="K124" s="88">
        <f t="shared" si="6"/>
        <v>1000000</v>
      </c>
    </row>
    <row r="125" spans="1:11" x14ac:dyDescent="0.2">
      <c r="A125" s="47" t="s">
        <v>45</v>
      </c>
      <c r="B125" s="31" t="s">
        <v>241</v>
      </c>
      <c r="C125" s="146" t="s">
        <v>247</v>
      </c>
      <c r="D125" s="89" t="s">
        <v>248</v>
      </c>
      <c r="E125" s="111" t="s">
        <v>244</v>
      </c>
      <c r="F125" s="112"/>
      <c r="G125" s="112"/>
      <c r="H125" s="116">
        <v>600000</v>
      </c>
      <c r="I125" s="147">
        <f t="shared" si="7"/>
        <v>675000</v>
      </c>
      <c r="J125" s="115">
        <f t="shared" si="8"/>
        <v>725000</v>
      </c>
      <c r="K125" s="37">
        <f t="shared" si="6"/>
        <v>800000</v>
      </c>
    </row>
    <row r="126" spans="1:11" x14ac:dyDescent="0.2">
      <c r="A126" s="47" t="s">
        <v>45</v>
      </c>
      <c r="B126" s="31" t="s">
        <v>241</v>
      </c>
      <c r="C126" s="146" t="s">
        <v>249</v>
      </c>
      <c r="D126" s="89" t="s">
        <v>250</v>
      </c>
      <c r="E126" s="111" t="s">
        <v>244</v>
      </c>
      <c r="F126" s="112"/>
      <c r="G126" s="112"/>
      <c r="H126" s="116">
        <v>800000</v>
      </c>
      <c r="I126" s="147">
        <f t="shared" si="7"/>
        <v>875000</v>
      </c>
      <c r="J126" s="115">
        <f t="shared" si="8"/>
        <v>925000</v>
      </c>
      <c r="K126" s="37">
        <f t="shared" si="6"/>
        <v>1000000</v>
      </c>
    </row>
    <row r="127" spans="1:11" x14ac:dyDescent="0.2">
      <c r="A127" s="47" t="s">
        <v>45</v>
      </c>
      <c r="B127" s="31" t="s">
        <v>241</v>
      </c>
      <c r="C127" s="146" t="s">
        <v>251</v>
      </c>
      <c r="D127" s="89" t="s">
        <v>252</v>
      </c>
      <c r="E127" s="111" t="s">
        <v>244</v>
      </c>
      <c r="F127" s="112"/>
      <c r="G127" s="112"/>
      <c r="H127" s="116">
        <v>800000</v>
      </c>
      <c r="I127" s="147">
        <f t="shared" si="7"/>
        <v>875000</v>
      </c>
      <c r="J127" s="115">
        <f t="shared" si="8"/>
        <v>925000</v>
      </c>
      <c r="K127" s="37">
        <f t="shared" si="6"/>
        <v>1000000</v>
      </c>
    </row>
    <row r="128" spans="1:11" x14ac:dyDescent="0.2">
      <c r="A128" s="47" t="s">
        <v>45</v>
      </c>
      <c r="B128" s="31" t="s">
        <v>241</v>
      </c>
      <c r="C128" s="146" t="s">
        <v>253</v>
      </c>
      <c r="D128" s="89" t="s">
        <v>254</v>
      </c>
      <c r="E128" s="111" t="s">
        <v>244</v>
      </c>
      <c r="F128" s="112"/>
      <c r="G128" s="112"/>
      <c r="H128" s="116">
        <v>800000</v>
      </c>
      <c r="I128" s="147">
        <f t="shared" si="7"/>
        <v>875000</v>
      </c>
      <c r="J128" s="115">
        <f t="shared" si="8"/>
        <v>925000</v>
      </c>
      <c r="K128" s="37">
        <f t="shared" si="6"/>
        <v>1000000</v>
      </c>
    </row>
    <row r="129" spans="1:11" x14ac:dyDescent="0.2">
      <c r="A129" s="47" t="s">
        <v>45</v>
      </c>
      <c r="B129" s="31" t="s">
        <v>241</v>
      </c>
      <c r="C129" s="146" t="s">
        <v>255</v>
      </c>
      <c r="D129" s="89" t="s">
        <v>256</v>
      </c>
      <c r="E129" s="111" t="s">
        <v>244</v>
      </c>
      <c r="F129" s="112"/>
      <c r="G129" s="112"/>
      <c r="H129" s="116">
        <v>800000</v>
      </c>
      <c r="I129" s="147">
        <f t="shared" si="7"/>
        <v>875000</v>
      </c>
      <c r="J129" s="115">
        <f t="shared" si="8"/>
        <v>925000</v>
      </c>
      <c r="K129" s="37">
        <f t="shared" si="6"/>
        <v>1000000</v>
      </c>
    </row>
    <row r="130" spans="1:11" x14ac:dyDescent="0.2">
      <c r="A130" s="47" t="s">
        <v>45</v>
      </c>
      <c r="B130" s="31" t="s">
        <v>241</v>
      </c>
      <c r="C130" s="146" t="s">
        <v>257</v>
      </c>
      <c r="D130" s="89" t="s">
        <v>258</v>
      </c>
      <c r="E130" s="111" t="s">
        <v>244</v>
      </c>
      <c r="F130" s="112"/>
      <c r="G130" s="112"/>
      <c r="H130" s="116">
        <v>800000</v>
      </c>
      <c r="I130" s="147">
        <f t="shared" si="7"/>
        <v>875000</v>
      </c>
      <c r="J130" s="115">
        <f t="shared" si="8"/>
        <v>925000</v>
      </c>
      <c r="K130" s="37">
        <f t="shared" si="6"/>
        <v>1000000</v>
      </c>
    </row>
    <row r="131" spans="1:11" x14ac:dyDescent="0.2">
      <c r="A131" s="47" t="s">
        <v>45</v>
      </c>
      <c r="B131" s="31" t="s">
        <v>241</v>
      </c>
      <c r="C131" s="146" t="s">
        <v>259</v>
      </c>
      <c r="D131" s="153" t="s">
        <v>260</v>
      </c>
      <c r="E131" s="111" t="s">
        <v>244</v>
      </c>
      <c r="F131" s="112"/>
      <c r="G131" s="112"/>
      <c r="H131" s="116">
        <v>600000</v>
      </c>
      <c r="I131" s="147">
        <f t="shared" si="7"/>
        <v>675000</v>
      </c>
      <c r="J131" s="115">
        <f t="shared" si="8"/>
        <v>725000</v>
      </c>
      <c r="K131" s="37">
        <f t="shared" si="6"/>
        <v>800000</v>
      </c>
    </row>
    <row r="132" spans="1:11" x14ac:dyDescent="0.2">
      <c r="A132" s="47" t="s">
        <v>45</v>
      </c>
      <c r="B132" s="31" t="s">
        <v>241</v>
      </c>
      <c r="C132" s="146" t="s">
        <v>261</v>
      </c>
      <c r="D132" s="89" t="s">
        <v>262</v>
      </c>
      <c r="E132" s="111" t="s">
        <v>244</v>
      </c>
      <c r="F132" s="112"/>
      <c r="G132" s="112"/>
      <c r="H132" s="116">
        <v>800000</v>
      </c>
      <c r="I132" s="147">
        <f t="shared" si="7"/>
        <v>875000</v>
      </c>
      <c r="J132" s="115">
        <f t="shared" si="8"/>
        <v>925000</v>
      </c>
      <c r="K132" s="37">
        <f t="shared" si="6"/>
        <v>1000000</v>
      </c>
    </row>
    <row r="133" spans="1:11" x14ac:dyDescent="0.2">
      <c r="A133" s="47" t="s">
        <v>45</v>
      </c>
      <c r="B133" s="31" t="s">
        <v>241</v>
      </c>
      <c r="C133" s="146" t="s">
        <v>263</v>
      </c>
      <c r="D133" s="89" t="s">
        <v>264</v>
      </c>
      <c r="E133" s="111" t="s">
        <v>244</v>
      </c>
      <c r="F133" s="112"/>
      <c r="G133" s="112"/>
      <c r="H133" s="116">
        <v>800000</v>
      </c>
      <c r="I133" s="147">
        <f t="shared" si="7"/>
        <v>875000</v>
      </c>
      <c r="J133" s="115">
        <f t="shared" si="8"/>
        <v>925000</v>
      </c>
      <c r="K133" s="37">
        <f t="shared" si="6"/>
        <v>1000000</v>
      </c>
    </row>
    <row r="134" spans="1:11" x14ac:dyDescent="0.2">
      <c r="A134" s="47" t="s">
        <v>45</v>
      </c>
      <c r="B134" s="31" t="s">
        <v>241</v>
      </c>
      <c r="C134" s="146" t="s">
        <v>265</v>
      </c>
      <c r="D134" s="89" t="s">
        <v>266</v>
      </c>
      <c r="E134" s="111" t="s">
        <v>244</v>
      </c>
      <c r="F134" s="112"/>
      <c r="G134" s="112"/>
      <c r="H134" s="116">
        <v>800000</v>
      </c>
      <c r="I134" s="147">
        <f t="shared" si="7"/>
        <v>875000</v>
      </c>
      <c r="J134" s="115">
        <f t="shared" si="8"/>
        <v>925000</v>
      </c>
      <c r="K134" s="37">
        <f t="shared" si="6"/>
        <v>1000000</v>
      </c>
    </row>
    <row r="135" spans="1:11" x14ac:dyDescent="0.2">
      <c r="A135" s="47" t="s">
        <v>45</v>
      </c>
      <c r="B135" s="31" t="s">
        <v>241</v>
      </c>
      <c r="C135" s="146" t="s">
        <v>267</v>
      </c>
      <c r="D135" s="89" t="s">
        <v>268</v>
      </c>
      <c r="E135" s="111" t="s">
        <v>244</v>
      </c>
      <c r="F135" s="112"/>
      <c r="G135" s="112"/>
      <c r="H135" s="116">
        <v>800000</v>
      </c>
      <c r="I135" s="147">
        <f t="shared" si="7"/>
        <v>875000</v>
      </c>
      <c r="J135" s="115">
        <f t="shared" si="8"/>
        <v>925000</v>
      </c>
      <c r="K135" s="37">
        <f t="shared" si="6"/>
        <v>1000000</v>
      </c>
    </row>
    <row r="136" spans="1:11" x14ac:dyDescent="0.2">
      <c r="A136" s="47" t="s">
        <v>45</v>
      </c>
      <c r="B136" s="31" t="s">
        <v>241</v>
      </c>
      <c r="C136" s="146" t="s">
        <v>269</v>
      </c>
      <c r="D136" s="89" t="s">
        <v>270</v>
      </c>
      <c r="E136" s="111" t="s">
        <v>244</v>
      </c>
      <c r="F136" s="112"/>
      <c r="G136" s="112"/>
      <c r="H136" s="116">
        <v>800000</v>
      </c>
      <c r="I136" s="147">
        <f t="shared" si="7"/>
        <v>875000</v>
      </c>
      <c r="J136" s="115">
        <f t="shared" si="8"/>
        <v>925000</v>
      </c>
      <c r="K136" s="37">
        <f t="shared" si="6"/>
        <v>1000000</v>
      </c>
    </row>
    <row r="137" spans="1:11" x14ac:dyDescent="0.2">
      <c r="A137" s="47" t="s">
        <v>45</v>
      </c>
      <c r="B137" s="31" t="s">
        <v>241</v>
      </c>
      <c r="C137" s="146" t="s">
        <v>271</v>
      </c>
      <c r="D137" s="89" t="s">
        <v>272</v>
      </c>
      <c r="E137" s="111" t="s">
        <v>244</v>
      </c>
      <c r="F137" s="112"/>
      <c r="G137" s="112"/>
      <c r="H137" s="116">
        <v>500000</v>
      </c>
      <c r="I137" s="147">
        <f t="shared" si="7"/>
        <v>575000</v>
      </c>
      <c r="J137" s="115">
        <f t="shared" si="8"/>
        <v>625000</v>
      </c>
      <c r="K137" s="37">
        <f t="shared" si="6"/>
        <v>700000</v>
      </c>
    </row>
    <row r="138" spans="1:11" x14ac:dyDescent="0.2">
      <c r="A138" s="47" t="s">
        <v>45</v>
      </c>
      <c r="B138" s="31" t="s">
        <v>241</v>
      </c>
      <c r="C138" s="146" t="s">
        <v>273</v>
      </c>
      <c r="D138" s="89" t="s">
        <v>274</v>
      </c>
      <c r="E138" s="111" t="s">
        <v>244</v>
      </c>
      <c r="F138" s="112"/>
      <c r="G138" s="112"/>
      <c r="H138" s="116">
        <v>500000</v>
      </c>
      <c r="I138" s="147">
        <f t="shared" si="7"/>
        <v>575000</v>
      </c>
      <c r="J138" s="115">
        <f t="shared" si="8"/>
        <v>625000</v>
      </c>
      <c r="K138" s="37">
        <f t="shared" si="6"/>
        <v>700000</v>
      </c>
    </row>
    <row r="139" spans="1:11" x14ac:dyDescent="0.2">
      <c r="A139" s="47" t="s">
        <v>45</v>
      </c>
      <c r="B139" s="31" t="s">
        <v>241</v>
      </c>
      <c r="C139" s="146" t="s">
        <v>275</v>
      </c>
      <c r="D139" s="89" t="s">
        <v>276</v>
      </c>
      <c r="E139" s="111" t="s">
        <v>244</v>
      </c>
      <c r="F139" s="112"/>
      <c r="G139" s="112"/>
      <c r="H139" s="116">
        <v>800000</v>
      </c>
      <c r="I139" s="147">
        <f t="shared" si="7"/>
        <v>875000</v>
      </c>
      <c r="J139" s="115">
        <f t="shared" si="8"/>
        <v>925000</v>
      </c>
      <c r="K139" s="37">
        <f t="shared" si="6"/>
        <v>1000000</v>
      </c>
    </row>
    <row r="140" spans="1:11" x14ac:dyDescent="0.2">
      <c r="A140" s="47" t="s">
        <v>45</v>
      </c>
      <c r="B140" s="31" t="s">
        <v>241</v>
      </c>
      <c r="C140" s="146" t="s">
        <v>277</v>
      </c>
      <c r="D140" s="45" t="s">
        <v>278</v>
      </c>
      <c r="E140" s="111" t="s">
        <v>244</v>
      </c>
      <c r="F140" s="112"/>
      <c r="G140" s="112"/>
      <c r="H140" s="116">
        <v>800000</v>
      </c>
      <c r="I140" s="147">
        <f t="shared" si="7"/>
        <v>875000</v>
      </c>
      <c r="J140" s="115">
        <f t="shared" si="8"/>
        <v>925000</v>
      </c>
      <c r="K140" s="37">
        <f t="shared" si="6"/>
        <v>1000000</v>
      </c>
    </row>
    <row r="141" spans="1:11" x14ac:dyDescent="0.2">
      <c r="A141" s="47" t="s">
        <v>45</v>
      </c>
      <c r="B141" s="31" t="s">
        <v>241</v>
      </c>
      <c r="C141" s="146" t="s">
        <v>279</v>
      </c>
      <c r="D141" s="130" t="s">
        <v>280</v>
      </c>
      <c r="E141" s="111" t="s">
        <v>244</v>
      </c>
      <c r="F141" s="112"/>
      <c r="G141" s="112"/>
      <c r="H141" s="116">
        <v>800000</v>
      </c>
      <c r="I141" s="147">
        <f t="shared" si="7"/>
        <v>875000</v>
      </c>
      <c r="J141" s="115">
        <f t="shared" si="8"/>
        <v>925000</v>
      </c>
      <c r="K141" s="37">
        <f t="shared" si="6"/>
        <v>1000000</v>
      </c>
    </row>
    <row r="142" spans="1:11" x14ac:dyDescent="0.2">
      <c r="A142" s="47" t="s">
        <v>45</v>
      </c>
      <c r="B142" s="31" t="s">
        <v>241</v>
      </c>
      <c r="C142" s="129" t="s">
        <v>281</v>
      </c>
      <c r="D142" s="130" t="s">
        <v>282</v>
      </c>
      <c r="E142" s="111"/>
      <c r="F142" s="112"/>
      <c r="G142" s="112"/>
      <c r="H142" s="154">
        <v>240000</v>
      </c>
      <c r="I142" s="147">
        <f t="shared" si="7"/>
        <v>315000</v>
      </c>
      <c r="J142" s="115">
        <f t="shared" si="8"/>
        <v>365000</v>
      </c>
      <c r="K142" s="37">
        <f t="shared" si="6"/>
        <v>440000</v>
      </c>
    </row>
    <row r="143" spans="1:11" x14ac:dyDescent="0.2">
      <c r="A143" s="38" t="s">
        <v>45</v>
      </c>
      <c r="B143" s="39" t="s">
        <v>241</v>
      </c>
      <c r="C143" s="155" t="s">
        <v>283</v>
      </c>
      <c r="D143" s="156" t="s">
        <v>284</v>
      </c>
      <c r="E143" s="149"/>
      <c r="F143" s="150"/>
      <c r="G143" s="150"/>
      <c r="H143" s="157">
        <v>800000</v>
      </c>
      <c r="I143" s="152">
        <f t="shared" si="7"/>
        <v>875000</v>
      </c>
      <c r="J143" s="115">
        <f t="shared" si="8"/>
        <v>925000</v>
      </c>
      <c r="K143" s="88">
        <f t="shared" si="6"/>
        <v>1000000</v>
      </c>
    </row>
    <row r="144" spans="1:11" x14ac:dyDescent="0.2">
      <c r="A144" s="47" t="s">
        <v>45</v>
      </c>
      <c r="B144" s="31" t="s">
        <v>241</v>
      </c>
      <c r="C144" s="109" t="s">
        <v>285</v>
      </c>
      <c r="D144" s="48" t="s">
        <v>286</v>
      </c>
      <c r="E144" s="111"/>
      <c r="F144" s="112"/>
      <c r="G144" s="112"/>
      <c r="H144" s="154">
        <v>800000</v>
      </c>
      <c r="I144" s="147">
        <f t="shared" si="7"/>
        <v>875000</v>
      </c>
      <c r="J144" s="115">
        <f t="shared" si="8"/>
        <v>925000</v>
      </c>
      <c r="K144" s="37">
        <f t="shared" si="6"/>
        <v>1000000</v>
      </c>
    </row>
    <row r="145" spans="1:11" x14ac:dyDescent="0.2">
      <c r="A145" s="47" t="s">
        <v>45</v>
      </c>
      <c r="B145" s="31" t="s">
        <v>241</v>
      </c>
      <c r="C145" s="109" t="s">
        <v>287</v>
      </c>
      <c r="D145" s="158" t="s">
        <v>288</v>
      </c>
      <c r="E145" s="111"/>
      <c r="F145" s="112"/>
      <c r="G145" s="112"/>
      <c r="H145" s="154">
        <v>800000</v>
      </c>
      <c r="I145" s="147">
        <f t="shared" si="7"/>
        <v>875000</v>
      </c>
      <c r="J145" s="115">
        <f t="shared" si="8"/>
        <v>925000</v>
      </c>
      <c r="K145" s="37">
        <f t="shared" si="6"/>
        <v>1000000</v>
      </c>
    </row>
    <row r="146" spans="1:11" x14ac:dyDescent="0.2">
      <c r="A146" s="47" t="s">
        <v>45</v>
      </c>
      <c r="B146" s="31" t="s">
        <v>241</v>
      </c>
      <c r="C146" s="129" t="s">
        <v>289</v>
      </c>
      <c r="D146" s="158" t="s">
        <v>290</v>
      </c>
      <c r="E146" s="111"/>
      <c r="F146" s="112"/>
      <c r="G146" s="112"/>
      <c r="H146" s="154">
        <v>500000</v>
      </c>
      <c r="I146" s="147">
        <f t="shared" si="7"/>
        <v>575000</v>
      </c>
      <c r="J146" s="115">
        <f t="shared" si="8"/>
        <v>625000</v>
      </c>
      <c r="K146" s="37">
        <f t="shared" si="6"/>
        <v>700000</v>
      </c>
    </row>
    <row r="147" spans="1:11" ht="17" x14ac:dyDescent="0.2">
      <c r="A147" s="47" t="s">
        <v>45</v>
      </c>
      <c r="B147" s="31" t="s">
        <v>241</v>
      </c>
      <c r="C147" s="159" t="s">
        <v>291</v>
      </c>
      <c r="D147" s="158" t="s">
        <v>292</v>
      </c>
      <c r="E147" s="111"/>
      <c r="F147" s="112"/>
      <c r="G147" s="112"/>
      <c r="H147" s="154"/>
      <c r="I147" s="147"/>
      <c r="J147" s="115">
        <v>600000</v>
      </c>
      <c r="K147" s="37">
        <f t="shared" si="6"/>
        <v>675000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2024-06-28T04:48:58Z</dcterms:created>
  <dcterms:modified xsi:type="dcterms:W3CDTF">2024-06-28T04:55:49Z</dcterms:modified>
</cp:coreProperties>
</file>