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bean\mokoth\disk resize\"/>
    </mc:Choice>
  </mc:AlternateContent>
  <xr:revisionPtr revIDLastSave="0" documentId="13_ncr:1_{B672F8BF-2B42-44C7-9E94-7AF126D5D6E8}" xr6:coauthVersionLast="44" xr6:coauthVersionMax="44" xr10:uidLastSave="{00000000-0000-0000-0000-000000000000}"/>
  <bookViews>
    <workbookView xWindow="-120" yWindow="-120" windowWidth="20730" windowHeight="11040" xr2:uid="{00000000-000D-0000-FFFF-FFFF00000000}"/>
  </bookViews>
  <sheets>
    <sheet name="M8 Diskgroup Calculation" sheetId="1" r:id="rId1"/>
    <sheet name="Sheet1" sheetId="5" r:id="rId2"/>
    <sheet name="M7 Diskgroup Calculation" sheetId="2" r:id="rId3"/>
    <sheet name="Increase Usable Size M8" sheetId="3" r:id="rId4"/>
    <sheet name="Increase Usable Size M7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C9" i="1" l="1"/>
  <c r="C15" i="4" l="1"/>
  <c r="D15" i="4" s="1"/>
  <c r="E15" i="4" s="1"/>
  <c r="C9" i="4"/>
  <c r="C10" i="4" s="1"/>
  <c r="C11" i="4" s="1"/>
  <c r="C16" i="4" s="1"/>
  <c r="D16" i="4" s="1"/>
  <c r="E16" i="4" s="1"/>
  <c r="C15" i="3"/>
  <c r="D15" i="3" s="1"/>
  <c r="E15" i="3" s="1"/>
  <c r="C9" i="3"/>
  <c r="C10" i="3" s="1"/>
  <c r="C11" i="3" s="1"/>
  <c r="C16" i="3" s="1"/>
  <c r="D16" i="3" s="1"/>
  <c r="E16" i="3" s="1"/>
  <c r="C14" i="1"/>
  <c r="D14" i="1" s="1"/>
  <c r="E14" i="1" s="1"/>
  <c r="C15" i="1"/>
  <c r="C14" i="2"/>
  <c r="D14" i="2" s="1"/>
  <c r="E14" i="2" s="1"/>
  <c r="C9" i="2"/>
  <c r="C15" i="2" s="1"/>
  <c r="D15" i="2" s="1"/>
  <c r="E15" i="2" s="1"/>
  <c r="D15" i="1" l="1"/>
  <c r="E15" i="1" s="1"/>
</calcChain>
</file>

<file path=xl/sharedStrings.xml><?xml version="1.0" encoding="utf-8"?>
<sst xmlns="http://schemas.openxmlformats.org/spreadsheetml/2006/main" count="54" uniqueCount="22">
  <si>
    <t>Disk number</t>
  </si>
  <si>
    <t>MB</t>
  </si>
  <si>
    <t>GB</t>
  </si>
  <si>
    <t>TB</t>
  </si>
  <si>
    <t>New Disk Size</t>
  </si>
  <si>
    <t>Old Disk Size</t>
  </si>
  <si>
    <t>Shrinking Size (MB)</t>
  </si>
  <si>
    <t>Increase Size (MB)</t>
  </si>
  <si>
    <t>New Total Size (MB)</t>
  </si>
  <si>
    <t>Inputs</t>
  </si>
  <si>
    <t>Outputs</t>
  </si>
  <si>
    <t>Required Mirror Free (MB)</t>
  </si>
  <si>
    <t>Current Free Size (MB)</t>
  </si>
  <si>
    <t>Expected Usable Free (MB)</t>
  </si>
  <si>
    <t>Input</t>
  </si>
  <si>
    <t>Output</t>
  </si>
  <si>
    <t>New Free Size</t>
  </si>
  <si>
    <t>Size to Increase by (MB)</t>
  </si>
  <si>
    <t>Total_MB</t>
  </si>
  <si>
    <t>Free_MB</t>
  </si>
  <si>
    <t>Req_mir_free_MB</t>
  </si>
  <si>
    <t>Expected Usable_file_MB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</si>
</sst>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C3" sqref="C3"/>
    </sheetView>
  </sheetViews>
  <sheetFormatPr defaultRowHeight="13.5" x14ac:dyDescent="0.25"/>
  <cols>
    <col min="1" max="1" width="21.5703125" bestFit="1" customWidth="1"/>
    <col min="2" max="2" width="22.28515625" bestFit="1" customWidth="1"/>
    <col min="3" max="4" width="12" bestFit="1" customWidth="1"/>
    <col min="12" max="12" width="8.7109375" customWidth="1"/>
  </cols>
  <sheetData>
    <row r="1" spans="1:10" x14ac:dyDescent="0.25">
      <c r="A1" s="4"/>
    </row>
    <row r="2" spans="1:10" x14ac:dyDescent="0.25">
      <c r="A2" s="5" t="s">
        <v>9</v>
      </c>
      <c r="B2" s="3" t="s">
        <v>18</v>
      </c>
      <c r="C2">
        <v>77316096</v>
      </c>
    </row>
    <row r="3" spans="1:10" x14ac:dyDescent="0.25">
      <c r="A3" s="4"/>
      <c r="B3" s="3" t="s">
        <v>6</v>
      </c>
      <c r="C3" s="12">
        <v>819200</v>
      </c>
    </row>
    <row r="4" spans="1:10" x14ac:dyDescent="0.25">
      <c r="A4" s="4"/>
      <c r="B4" s="3" t="s">
        <v>7</v>
      </c>
    </row>
    <row r="5" spans="1:10" x14ac:dyDescent="0.25">
      <c r="A5" s="4"/>
    </row>
    <row r="6" spans="1:10" x14ac:dyDescent="0.25">
      <c r="A6" s="4"/>
      <c r="J6">
        <f>400*1024*2</f>
        <v>819200</v>
      </c>
    </row>
    <row r="7" spans="1:10" x14ac:dyDescent="0.25">
      <c r="A7" s="4"/>
    </row>
    <row r="8" spans="1:10" x14ac:dyDescent="0.25">
      <c r="A8" s="4"/>
    </row>
    <row r="9" spans="1:10" x14ac:dyDescent="0.25">
      <c r="A9" s="4"/>
      <c r="B9" s="3" t="s">
        <v>8</v>
      </c>
      <c r="C9">
        <f>C2-C3+C4</f>
        <v>76496896</v>
      </c>
    </row>
    <row r="10" spans="1:10" ht="14.25" thickBot="1" x14ac:dyDescent="0.3">
      <c r="A10" s="6"/>
      <c r="B10" s="1"/>
      <c r="C10" s="1"/>
      <c r="D10" s="1"/>
      <c r="E10" s="1"/>
    </row>
    <row r="11" spans="1:10" x14ac:dyDescent="0.25">
      <c r="A11" s="7" t="s">
        <v>10</v>
      </c>
      <c r="B11" s="3" t="s">
        <v>0</v>
      </c>
      <c r="C11">
        <v>24</v>
      </c>
      <c r="D11" s="2"/>
      <c r="E11" s="2"/>
      <c r="J11">
        <v>3187370</v>
      </c>
    </row>
    <row r="12" spans="1:10" ht="14.25" thickBot="1" x14ac:dyDescent="0.3">
      <c r="A12" s="4"/>
      <c r="D12" s="2"/>
      <c r="E12" s="2"/>
    </row>
    <row r="13" spans="1:10" ht="14.25" thickBot="1" x14ac:dyDescent="0.3">
      <c r="A13" s="4"/>
      <c r="B13" s="9"/>
      <c r="C13" s="10" t="s">
        <v>1</v>
      </c>
      <c r="D13" s="10" t="s">
        <v>2</v>
      </c>
      <c r="E13" s="10" t="s">
        <v>3</v>
      </c>
    </row>
    <row r="14" spans="1:10" ht="14.25" thickBot="1" x14ac:dyDescent="0.3">
      <c r="A14" s="4"/>
      <c r="B14" s="11" t="s">
        <v>5</v>
      </c>
      <c r="C14" s="9">
        <f>C2/C11</f>
        <v>3221504</v>
      </c>
      <c r="D14" s="9">
        <f>C14/1024</f>
        <v>3146</v>
      </c>
      <c r="E14" s="9">
        <f>D14/1024</f>
        <v>3.072265625</v>
      </c>
    </row>
    <row r="15" spans="1:10" ht="14.25" thickBot="1" x14ac:dyDescent="0.3">
      <c r="A15" s="4"/>
      <c r="B15" s="11" t="s">
        <v>4</v>
      </c>
      <c r="C15" s="9">
        <f>C9/C11</f>
        <v>3187370.6666666665</v>
      </c>
      <c r="D15" s="9">
        <f>C15/1024</f>
        <v>3112.6666666666665</v>
      </c>
      <c r="E15" s="9">
        <f>D15/1024</f>
        <v>3.0397135416666665</v>
      </c>
    </row>
    <row r="23" spans="3:3" x14ac:dyDescent="0.25">
      <c r="C23">
        <v>19647360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8DBC-1600-4270-8CAF-5FDA82E88982}">
  <dimension ref="A1"/>
  <sheetViews>
    <sheetView workbookViewId="0">
      <selection activeCell="B3" sqref="B3:E5"/>
    </sheetView>
  </sheetViews>
  <sheetFormatPr defaultRowHeight="13.5" x14ac:dyDescent="0.25"/>
  <cols>
    <col min="2" max="3" width="8.710937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9" sqref="C9"/>
    </sheetView>
  </sheetViews>
  <sheetFormatPr defaultRowHeight="13.5" x14ac:dyDescent="0.25"/>
  <cols>
    <col min="1" max="1" width="14.85546875" customWidth="1"/>
    <col min="2" max="2" width="22.28515625" bestFit="1" customWidth="1"/>
    <col min="3" max="5" width="12" bestFit="1" customWidth="1"/>
  </cols>
  <sheetData>
    <row r="1" spans="1:5" x14ac:dyDescent="0.25">
      <c r="A1" s="4"/>
    </row>
    <row r="2" spans="1:5" x14ac:dyDescent="0.25">
      <c r="A2" s="5" t="s">
        <v>9</v>
      </c>
      <c r="B2" s="3" t="s">
        <v>18</v>
      </c>
      <c r="C2">
        <v>16883712</v>
      </c>
    </row>
    <row r="3" spans="1:5" x14ac:dyDescent="0.25">
      <c r="A3" s="4"/>
      <c r="B3" s="3" t="s">
        <v>6</v>
      </c>
      <c r="C3">
        <v>1433600</v>
      </c>
    </row>
    <row r="4" spans="1:5" x14ac:dyDescent="0.25">
      <c r="A4" s="4"/>
      <c r="B4" s="3" t="s">
        <v>7</v>
      </c>
    </row>
    <row r="5" spans="1:5" x14ac:dyDescent="0.25">
      <c r="A5" s="4"/>
    </row>
    <row r="6" spans="1:5" x14ac:dyDescent="0.25">
      <c r="A6" s="4"/>
    </row>
    <row r="7" spans="1:5" x14ac:dyDescent="0.25">
      <c r="A7" s="4"/>
    </row>
    <row r="8" spans="1:5" x14ac:dyDescent="0.25">
      <c r="A8" s="4"/>
    </row>
    <row r="9" spans="1:5" x14ac:dyDescent="0.25">
      <c r="A9" s="4"/>
      <c r="B9" s="3" t="s">
        <v>8</v>
      </c>
      <c r="C9">
        <f>C2-C3+C4</f>
        <v>15450112</v>
      </c>
    </row>
    <row r="10" spans="1:5" ht="14.25" thickBot="1" x14ac:dyDescent="0.3">
      <c r="A10" s="6"/>
      <c r="B10" s="1"/>
      <c r="C10" s="1"/>
      <c r="D10" s="1"/>
      <c r="E10" s="1"/>
    </row>
    <row r="11" spans="1:5" x14ac:dyDescent="0.25">
      <c r="A11" s="7" t="s">
        <v>10</v>
      </c>
      <c r="B11" s="3" t="s">
        <v>0</v>
      </c>
      <c r="C11">
        <v>24</v>
      </c>
      <c r="D11" s="2"/>
      <c r="E11" s="2"/>
    </row>
    <row r="12" spans="1:5" ht="14.25" thickBot="1" x14ac:dyDescent="0.3">
      <c r="A12" s="4"/>
      <c r="D12" s="2"/>
      <c r="E12" s="2"/>
    </row>
    <row r="13" spans="1:5" ht="14.25" thickBot="1" x14ac:dyDescent="0.3">
      <c r="A13" s="4"/>
      <c r="B13" s="9"/>
      <c r="C13" s="10" t="s">
        <v>1</v>
      </c>
      <c r="D13" s="10" t="s">
        <v>2</v>
      </c>
      <c r="E13" s="10" t="s">
        <v>3</v>
      </c>
    </row>
    <row r="14" spans="1:5" ht="14.25" thickBot="1" x14ac:dyDescent="0.3">
      <c r="A14" s="4"/>
      <c r="B14" s="11" t="s">
        <v>5</v>
      </c>
      <c r="C14" s="9">
        <f>C2/C11</f>
        <v>703488</v>
      </c>
      <c r="D14" s="9">
        <f>C14/1024</f>
        <v>687</v>
      </c>
      <c r="E14" s="9">
        <f>D14/1024</f>
        <v>0.6708984375</v>
      </c>
    </row>
    <row r="15" spans="1:5" ht="14.25" thickBot="1" x14ac:dyDescent="0.3">
      <c r="A15" s="4"/>
      <c r="B15" s="11" t="s">
        <v>4</v>
      </c>
      <c r="C15" s="9">
        <f>C9/C11</f>
        <v>643754.66666666663</v>
      </c>
      <c r="D15" s="9">
        <f>C15/1024</f>
        <v>628.66666666666663</v>
      </c>
      <c r="E15" s="9">
        <f>D15/1024</f>
        <v>0.61393229166666663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RowHeight="13.5" x14ac:dyDescent="0.25"/>
  <cols>
    <col min="2" max="2" width="26.7109375" customWidth="1"/>
  </cols>
  <sheetData>
    <row r="1" spans="1:5" x14ac:dyDescent="0.25">
      <c r="A1" s="4"/>
    </row>
    <row r="2" spans="1:5" x14ac:dyDescent="0.25">
      <c r="A2" s="5" t="s">
        <v>14</v>
      </c>
      <c r="B2" s="3" t="s">
        <v>18</v>
      </c>
      <c r="C2">
        <v>19365888</v>
      </c>
    </row>
    <row r="3" spans="1:5" x14ac:dyDescent="0.25">
      <c r="A3" s="4"/>
      <c r="B3" s="3" t="s">
        <v>19</v>
      </c>
      <c r="C3">
        <v>1033552</v>
      </c>
    </row>
    <row r="4" spans="1:5" x14ac:dyDescent="0.25">
      <c r="A4" s="4"/>
      <c r="B4" s="3" t="s">
        <v>20</v>
      </c>
      <c r="C4">
        <v>806912</v>
      </c>
    </row>
    <row r="5" spans="1:5" x14ac:dyDescent="0.25">
      <c r="A5" s="4"/>
      <c r="B5" s="3" t="s">
        <v>21</v>
      </c>
      <c r="C5">
        <v>512000</v>
      </c>
    </row>
    <row r="6" spans="1:5" x14ac:dyDescent="0.25">
      <c r="A6" s="4"/>
    </row>
    <row r="7" spans="1:5" ht="14.25" thickBot="1" x14ac:dyDescent="0.3">
      <c r="A7" s="6"/>
      <c r="B7" s="8"/>
      <c r="C7" s="1"/>
      <c r="D7" s="1"/>
      <c r="E7" s="1"/>
    </row>
    <row r="8" spans="1:5" x14ac:dyDescent="0.25">
      <c r="A8" s="5" t="s">
        <v>15</v>
      </c>
      <c r="B8" s="3" t="s">
        <v>0</v>
      </c>
      <c r="C8">
        <v>24</v>
      </c>
    </row>
    <row r="9" spans="1:5" x14ac:dyDescent="0.25">
      <c r="A9" s="4"/>
      <c r="B9" s="3" t="s">
        <v>16</v>
      </c>
      <c r="C9">
        <f>(C5*2)+C4</f>
        <v>1830912</v>
      </c>
    </row>
    <row r="10" spans="1:5" x14ac:dyDescent="0.25">
      <c r="A10" s="4"/>
      <c r="B10" s="3" t="s">
        <v>17</v>
      </c>
      <c r="C10">
        <f>C9-C3</f>
        <v>797360</v>
      </c>
    </row>
    <row r="11" spans="1:5" x14ac:dyDescent="0.25">
      <c r="A11" s="4"/>
      <c r="B11" s="3" t="s">
        <v>8</v>
      </c>
      <c r="C11">
        <f>C2+C10</f>
        <v>20163248</v>
      </c>
    </row>
    <row r="12" spans="1:5" x14ac:dyDescent="0.25">
      <c r="A12" s="4"/>
    </row>
    <row r="13" spans="1:5" ht="14.25" thickBot="1" x14ac:dyDescent="0.3">
      <c r="A13" s="4"/>
    </row>
    <row r="14" spans="1:5" ht="14.25" thickBot="1" x14ac:dyDescent="0.3">
      <c r="A14" s="4"/>
      <c r="B14" s="9"/>
      <c r="C14" s="10" t="s">
        <v>1</v>
      </c>
      <c r="D14" s="10" t="s">
        <v>2</v>
      </c>
      <c r="E14" s="10" t="s">
        <v>3</v>
      </c>
    </row>
    <row r="15" spans="1:5" ht="14.25" thickBot="1" x14ac:dyDescent="0.3">
      <c r="A15" s="4"/>
      <c r="B15" s="11" t="s">
        <v>5</v>
      </c>
      <c r="C15" s="9">
        <f>C2/C8</f>
        <v>806912</v>
      </c>
      <c r="D15" s="9">
        <f>C15/1024</f>
        <v>788</v>
      </c>
      <c r="E15" s="9">
        <f>D15/1024</f>
        <v>0.76953125</v>
      </c>
    </row>
    <row r="16" spans="1:5" ht="14.25" thickBot="1" x14ac:dyDescent="0.3">
      <c r="A16" s="4"/>
      <c r="B16" s="11" t="s">
        <v>4</v>
      </c>
      <c r="C16" s="9">
        <f>C11/C8</f>
        <v>840135.33333333337</v>
      </c>
      <c r="D16" s="9">
        <f>C16/1024</f>
        <v>820.44466145833337</v>
      </c>
      <c r="E16" s="9">
        <f>D16/1024</f>
        <v>0.80121548970540368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E19" sqref="E19"/>
    </sheetView>
  </sheetViews>
  <sheetFormatPr defaultRowHeight="13.5" x14ac:dyDescent="0.25"/>
  <cols>
    <col min="1" max="1" width="7.28515625" bestFit="1" customWidth="1"/>
    <col min="2" max="2" width="26.28515625" bestFit="1" customWidth="1"/>
    <col min="3" max="4" width="12" bestFit="1" customWidth="1"/>
    <col min="5" max="5" width="11" bestFit="1" customWidth="1"/>
  </cols>
  <sheetData>
    <row r="1" spans="1:5" x14ac:dyDescent="0.25">
      <c r="A1" s="4"/>
    </row>
    <row r="2" spans="1:5" x14ac:dyDescent="0.25">
      <c r="A2" s="5" t="s">
        <v>14</v>
      </c>
      <c r="B2" s="3" t="s">
        <v>18</v>
      </c>
      <c r="C2">
        <v>25325568</v>
      </c>
    </row>
    <row r="3" spans="1:5" x14ac:dyDescent="0.25">
      <c r="A3" s="4"/>
      <c r="B3" s="3" t="s">
        <v>12</v>
      </c>
      <c r="C3">
        <v>258972</v>
      </c>
    </row>
    <row r="4" spans="1:5" x14ac:dyDescent="0.25">
      <c r="A4" s="4"/>
      <c r="B4" s="3" t="s">
        <v>11</v>
      </c>
      <c r="C4">
        <v>703488</v>
      </c>
    </row>
    <row r="5" spans="1:5" x14ac:dyDescent="0.25">
      <c r="A5" s="4"/>
      <c r="B5" s="3" t="s">
        <v>13</v>
      </c>
      <c r="C5" s="12">
        <v>512000</v>
      </c>
    </row>
    <row r="6" spans="1:5" x14ac:dyDescent="0.25">
      <c r="A6" s="4"/>
    </row>
    <row r="7" spans="1:5" ht="14.25" thickBot="1" x14ac:dyDescent="0.3">
      <c r="A7" s="6"/>
      <c r="B7" s="8"/>
      <c r="C7" s="1"/>
      <c r="D7" s="1"/>
      <c r="E7" s="1"/>
    </row>
    <row r="8" spans="1:5" x14ac:dyDescent="0.25">
      <c r="A8" s="5" t="s">
        <v>15</v>
      </c>
      <c r="B8" s="3" t="s">
        <v>0</v>
      </c>
      <c r="C8">
        <v>36</v>
      </c>
    </row>
    <row r="9" spans="1:5" x14ac:dyDescent="0.25">
      <c r="A9" s="4"/>
      <c r="B9" s="3" t="s">
        <v>16</v>
      </c>
      <c r="C9">
        <f>(C5*2)+C4</f>
        <v>1727488</v>
      </c>
    </row>
    <row r="10" spans="1:5" x14ac:dyDescent="0.25">
      <c r="A10" s="4"/>
      <c r="B10" s="3" t="s">
        <v>17</v>
      </c>
      <c r="C10">
        <f>C9-C3</f>
        <v>1468516</v>
      </c>
    </row>
    <row r="11" spans="1:5" x14ac:dyDescent="0.25">
      <c r="A11" s="4"/>
      <c r="B11" s="3" t="s">
        <v>8</v>
      </c>
      <c r="C11">
        <f>C2+C10</f>
        <v>26794084</v>
      </c>
    </row>
    <row r="12" spans="1:5" x14ac:dyDescent="0.25">
      <c r="A12" s="4"/>
    </row>
    <row r="13" spans="1:5" ht="14.25" thickBot="1" x14ac:dyDescent="0.3">
      <c r="A13" s="4"/>
    </row>
    <row r="14" spans="1:5" ht="14.25" thickBot="1" x14ac:dyDescent="0.3">
      <c r="A14" s="4"/>
      <c r="B14" s="9"/>
      <c r="C14" s="10" t="s">
        <v>1</v>
      </c>
      <c r="D14" s="10" t="s">
        <v>2</v>
      </c>
      <c r="E14" s="10" t="s">
        <v>3</v>
      </c>
    </row>
    <row r="15" spans="1:5" ht="14.25" thickBot="1" x14ac:dyDescent="0.3">
      <c r="A15" s="4"/>
      <c r="B15" s="11" t="s">
        <v>5</v>
      </c>
      <c r="C15" s="9">
        <f>C2/C8</f>
        <v>703488</v>
      </c>
      <c r="D15" s="9">
        <f>C15/1024</f>
        <v>687</v>
      </c>
      <c r="E15" s="9">
        <f>D15/1024</f>
        <v>0.6708984375</v>
      </c>
    </row>
    <row r="16" spans="1:5" ht="14.25" thickBot="1" x14ac:dyDescent="0.3">
      <c r="A16" s="4"/>
      <c r="B16" s="11" t="s">
        <v>4</v>
      </c>
      <c r="C16" s="9">
        <f>C11/C8</f>
        <v>744280.11111111112</v>
      </c>
      <c r="D16" s="9">
        <f>C16/1024</f>
        <v>726.83604600694446</v>
      </c>
      <c r="E16" s="9">
        <f>D16/1024</f>
        <v>0.7098008261786567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M8 Diskgroup Calculation</vt:lpstr>
      <vt:lpstr>Sheet1</vt:lpstr>
      <vt:lpstr>M7 Diskgroup Calculation</vt:lpstr>
      <vt:lpstr>Increase Usable Size M8</vt:lpstr>
      <vt:lpstr>Increase Usable Size 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Kiruri [ICT]</dc:creator>
  <cp:lastModifiedBy>Moses O. Okoth [ICT]</cp:lastModifiedBy>
  <dcterms:created xsi:type="dcterms:W3CDTF">2020-10-27T12:31:20Z</dcterms:created>
  <dcterms:modified xsi:type="dcterms:W3CDTF">2023-09-08T13:42:41Z</dcterms:modified>
</cp:coreProperties>
</file>