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AP Table production 2020\RAS51\Tables\"/>
    </mc:Choice>
  </mc:AlternateContent>
  <xr:revisionPtr revIDLastSave="0" documentId="13_ncr:1_{849F5F59-3DB7-4554-B033-F8889621F9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20" sheetId="16" r:id="rId1"/>
    <sheet name="2019" sheetId="15" r:id="rId2"/>
    <sheet name="2018" sheetId="9" r:id="rId3"/>
    <sheet name="2017" sheetId="10" r:id="rId4"/>
    <sheet name="2016" sheetId="11" r:id="rId5"/>
    <sheet name="2015" sheetId="12" r:id="rId6"/>
    <sheet name="2014" sheetId="13" r:id="rId7"/>
    <sheet name="2013" sheetId="14" r:id="rId8"/>
  </sheets>
  <definedNames>
    <definedName name="_xlnm.Print_Area" localSheetId="7">'2013'!$A$3:$F$169</definedName>
    <definedName name="_xlnm.Print_Area" localSheetId="6">'2014'!$A$3:$F$169</definedName>
    <definedName name="_xlnm.Print_Area" localSheetId="5">'2015'!$A$3:$F$169</definedName>
    <definedName name="_xlnm.Print_Area" localSheetId="4">'2016'!$A$3:$F$169</definedName>
    <definedName name="_xlnm.Print_Area" localSheetId="3">'2017'!$A$3:$F$169</definedName>
    <definedName name="_xlnm.Print_Area" localSheetId="2">'2018'!$A$3:$F$169</definedName>
    <definedName name="_xlnm.Print_Area" localSheetId="1">'2019'!$A$3:$F$169</definedName>
    <definedName name="_xlnm.Print_Area" localSheetId="0">'2020'!$A$3:$F$169</definedName>
    <definedName name="_xlnm.Print_Titles" localSheetId="7">'2013'!$3:$7</definedName>
    <definedName name="_xlnm.Print_Titles" localSheetId="6">'2014'!$3:$7</definedName>
    <definedName name="_xlnm.Print_Titles" localSheetId="5">'2015'!$3:$7</definedName>
    <definedName name="_xlnm.Print_Titles" localSheetId="4">'2016'!$3:$7</definedName>
    <definedName name="_xlnm.Print_Titles" localSheetId="3">'2017'!$3:$7</definedName>
    <definedName name="_xlnm.Print_Titles" localSheetId="2">'2018'!$3:$7</definedName>
    <definedName name="_xlnm.Print_Titles" localSheetId="1">'2019'!$3:$7</definedName>
    <definedName name="_xlnm.Print_Titles" localSheetId="0">'2020'!$3:$7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7" i="14" l="1"/>
  <c r="A2" i="14"/>
  <c r="A167" i="13"/>
  <c r="A2" i="13"/>
  <c r="A167" i="12"/>
  <c r="A2" i="12"/>
  <c r="A167" i="11"/>
  <c r="A2" i="11"/>
  <c r="A167" i="10"/>
  <c r="A2" i="10"/>
  <c r="A167" i="9"/>
  <c r="A2" i="9"/>
  <c r="A167" i="15"/>
  <c r="A2" i="15"/>
  <c r="A167" i="16"/>
  <c r="A2" i="16"/>
</calcChain>
</file>

<file path=xl/sharedStrings.xml><?xml version="1.0" encoding="utf-8"?>
<sst xmlns="http://schemas.openxmlformats.org/spreadsheetml/2006/main" count="1408" uniqueCount="75">
  <si>
    <t>(a) Involved</t>
  </si>
  <si>
    <t xml:space="preserve">(b) as </t>
  </si>
  <si>
    <t>(c) as</t>
  </si>
  <si>
    <t>in accident</t>
  </si>
  <si>
    <t>(b) Tested</t>
  </si>
  <si>
    <t>(c) Failed</t>
  </si>
  <si>
    <t>% of (a)</t>
  </si>
  <si>
    <t>North East</t>
  </si>
  <si>
    <t>North West</t>
  </si>
  <si>
    <t>East Midlands</t>
  </si>
  <si>
    <t>West Midlands</t>
  </si>
  <si>
    <t>East of England</t>
  </si>
  <si>
    <t>London</t>
  </si>
  <si>
    <t>South East</t>
  </si>
  <si>
    <t>South West</t>
  </si>
  <si>
    <t>England</t>
  </si>
  <si>
    <t>Department for Transport statistics</t>
  </si>
  <si>
    <t>RAS51020</t>
  </si>
  <si>
    <t>Telephone: 020 7944 6595</t>
  </si>
  <si>
    <t>The figures in this table are National Statistics</t>
  </si>
  <si>
    <t>Source: DfT STATS19</t>
  </si>
  <si>
    <t>Email: roadacc.stats@dft.gov.uk</t>
  </si>
  <si>
    <t>% of (b)</t>
  </si>
  <si>
    <r>
      <t>Number/</t>
    </r>
    <r>
      <rPr>
        <i/>
        <sz val="8"/>
        <rFont val="Arial"/>
        <family val="2"/>
      </rPr>
      <t>Percentage</t>
    </r>
  </si>
  <si>
    <t>Yorkshire and the Humber</t>
  </si>
  <si>
    <t>Wales</t>
  </si>
  <si>
    <t>Scotland</t>
  </si>
  <si>
    <t>Great Britain</t>
  </si>
  <si>
    <t>under 20</t>
  </si>
  <si>
    <t>20-24</t>
  </si>
  <si>
    <t>25-29</t>
  </si>
  <si>
    <t>30-34</t>
  </si>
  <si>
    <t>35-39</t>
  </si>
  <si>
    <t>40-49</t>
  </si>
  <si>
    <t>50-59</t>
  </si>
  <si>
    <t>60-69</t>
  </si>
  <si>
    <t>70 and over</t>
  </si>
  <si>
    <t>Age not reported</t>
  </si>
  <si>
    <t>All</t>
  </si>
  <si>
    <t>Car drivers in reported injury road accidents, breath tests and failures by English region and country, Great Britain, 2018</t>
  </si>
  <si>
    <t>Last updated: 26 September 2019</t>
  </si>
  <si>
    <t>Next update: September 2020</t>
  </si>
  <si>
    <t>Car drivers in reported injury road accidents, breath tests and failures by English region and country, Great Britain, 2017</t>
  </si>
  <si>
    <t>Car drivers in reported injury road accidents, breath tests and failures by English region and country, Great Britain, 2016</t>
  </si>
  <si>
    <t>Car drivers in reported injury road accidents, breath tests and failures by English region and country, Great Britain, 2015</t>
  </si>
  <si>
    <t>Car drivers in reported injury road accidents, breath tests and failures by English region and country, Great Britain, 2014</t>
  </si>
  <si>
    <t>Car drivers in reported injury road accidents, breath tests and failures by English region and country, Great Britain, 2013</t>
  </si>
  <si>
    <t>under 20</t>
  </si>
  <si>
    <t>20-24</t>
  </si>
  <si>
    <t>25-29</t>
  </si>
  <si>
    <t>30-34</t>
  </si>
  <si>
    <t>35-39</t>
  </si>
  <si>
    <t>40-49</t>
  </si>
  <si>
    <t>50-59</t>
  </si>
  <si>
    <t>60-69</t>
  </si>
  <si>
    <t>70 and over</t>
  </si>
  <si>
    <t>Age not reported</t>
  </si>
  <si>
    <t>All</t>
  </si>
  <si>
    <t>Car drivers in reported injury road accidents, breath tests and failures by English region and country, Great Britain, 2019</t>
  </si>
  <si>
    <t>Last updated: 30 September 2020</t>
  </si>
  <si>
    <t>Next update: September 2021</t>
  </si>
  <si>
    <t>under 20</t>
  </si>
  <si>
    <t>20-24</t>
  </si>
  <si>
    <t>25-29</t>
  </si>
  <si>
    <t>30-34</t>
  </si>
  <si>
    <t>35-39</t>
  </si>
  <si>
    <t>40-49</t>
  </si>
  <si>
    <t>50-59</t>
  </si>
  <si>
    <t>60-69</t>
  </si>
  <si>
    <t>70 and over</t>
  </si>
  <si>
    <t>Age not reported</t>
  </si>
  <si>
    <t>All</t>
  </si>
  <si>
    <t>Car drivers in reported injury road accidents, breath tests and failures by English region and country, Great Britain, 2020</t>
  </si>
  <si>
    <t>Last updated: 30 September 2021</t>
  </si>
  <si>
    <t>Next update: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</si>
</sst>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7"/>
      <color indexed="12"/>
      <name val="Arial"/>
      <family val="2"/>
    </font>
    <font>
      <sz val="7"/>
      <color rgb="FF000000"/>
      <name val="Arial"/>
      <family val="2"/>
    </font>
    <font>
      <u/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21"/>
      <name val="Arial"/>
      <family val="2"/>
    </font>
    <font>
      <b/>
      <sz val="8"/>
      <color rgb="FF000000"/>
      <name val="Arial"/>
      <family val="2"/>
    </font>
    <font>
      <u/>
      <sz val="10"/>
      <color theme="10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3" fontId="5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left"/>
    </xf>
    <xf numFmtId="3" fontId="2" fillId="2" borderId="0" xfId="0" applyNumberFormat="1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0" fontId="7" fillId="3" borderId="0" xfId="0" applyFont="1" applyFill="1"/>
    <xf numFmtId="0" fontId="8" fillId="2" borderId="0" xfId="0" applyFont="1" applyFill="1" applyAlignment="1">
      <alignment horizontal="left"/>
    </xf>
    <xf numFmtId="3" fontId="8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3" fontId="9" fillId="2" borderId="0" xfId="0" applyNumberFormat="1" applyFont="1" applyFill="1"/>
    <xf numFmtId="164" fontId="5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left" indent="1"/>
    </xf>
    <xf numFmtId="3" fontId="9" fillId="2" borderId="0" xfId="0" applyNumberFormat="1" applyFont="1" applyFill="1" applyAlignment="1">
      <alignment horizontal="left" wrapText="1"/>
    </xf>
    <xf numFmtId="3" fontId="9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3" fontId="8" fillId="2" borderId="0" xfId="0" applyNumberFormat="1" applyFont="1" applyFill="1" applyAlignment="1">
      <alignment wrapText="1"/>
    </xf>
    <xf numFmtId="0" fontId="10" fillId="2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Roadacc.stats@dft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2"/>
  <sheetViews>
    <sheetView tabSelected="1" zoomScaleNormal="100" workbookViewId="0">
      <pane ySplit="7" topLeftCell="A152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26" ht="15" customHeight="1" x14ac:dyDescent="0.3">
      <c r="A1" s="13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24" t="str">
        <f>HYPERLINK("https://www.gov.uk/government/statistics/reported-road-casualties-in-great-britain-annual-report-2020",
"Reported Road Casualties Great Britain Annual Report 2020")</f>
        <v>Reported Road Casualties Great Britain Annual Report 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4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5" t="s">
        <v>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25">
      <c r="A9" s="19" t="s">
        <v>61</v>
      </c>
      <c r="B9" s="11">
        <v>177</v>
      </c>
      <c r="C9" s="11">
        <v>98</v>
      </c>
      <c r="D9" s="11">
        <v>7</v>
      </c>
      <c r="E9" s="12">
        <v>55.367229999999999</v>
      </c>
      <c r="F9" s="12">
        <v>3.9548000000000001</v>
      </c>
      <c r="G9" s="12">
        <v>7.1428599999999998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 x14ac:dyDescent="0.25">
      <c r="A10" s="19" t="s">
        <v>62</v>
      </c>
      <c r="B10" s="11">
        <v>360</v>
      </c>
      <c r="C10" s="11">
        <v>183</v>
      </c>
      <c r="D10" s="11">
        <v>18</v>
      </c>
      <c r="E10" s="12">
        <v>50.833329999999997</v>
      </c>
      <c r="F10" s="12">
        <v>5</v>
      </c>
      <c r="G10" s="12">
        <v>9.8360699999999994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.5" customHeight="1" x14ac:dyDescent="0.25">
      <c r="A11" s="19" t="s">
        <v>63</v>
      </c>
      <c r="B11" s="11">
        <v>368</v>
      </c>
      <c r="C11" s="11">
        <v>168</v>
      </c>
      <c r="D11" s="11">
        <v>17</v>
      </c>
      <c r="E11" s="12">
        <v>45.652169999999998</v>
      </c>
      <c r="F11" s="12">
        <v>4.6195700000000004</v>
      </c>
      <c r="G11" s="12">
        <v>10.11905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 x14ac:dyDescent="0.25">
      <c r="A12" s="19" t="s">
        <v>64</v>
      </c>
      <c r="B12" s="11">
        <v>525</v>
      </c>
      <c r="C12" s="11">
        <v>163</v>
      </c>
      <c r="D12" s="11">
        <v>13</v>
      </c>
      <c r="E12" s="12">
        <v>31.047619999999998</v>
      </c>
      <c r="F12" s="12">
        <v>2.4761899999999999</v>
      </c>
      <c r="G12" s="12">
        <v>7.97546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.5" customHeight="1" x14ac:dyDescent="0.25">
      <c r="A13" s="19" t="s">
        <v>65</v>
      </c>
      <c r="B13" s="11">
        <v>331</v>
      </c>
      <c r="C13" s="11">
        <v>143</v>
      </c>
      <c r="D13" s="11">
        <v>8</v>
      </c>
      <c r="E13" s="12">
        <v>43.202419999999996</v>
      </c>
      <c r="F13" s="12">
        <v>2.4169200000000002</v>
      </c>
      <c r="G13" s="12">
        <v>5.5944099999999999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25">
      <c r="A14" s="19" t="s">
        <v>66</v>
      </c>
      <c r="B14" s="11">
        <v>545</v>
      </c>
      <c r="C14" s="11">
        <v>242</v>
      </c>
      <c r="D14" s="11">
        <v>14</v>
      </c>
      <c r="E14" s="12">
        <v>44.403669999999998</v>
      </c>
      <c r="F14" s="12">
        <v>2.56881</v>
      </c>
      <c r="G14" s="12">
        <v>5.78512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25">
      <c r="A15" s="19" t="s">
        <v>67</v>
      </c>
      <c r="B15" s="11">
        <v>493</v>
      </c>
      <c r="C15" s="11">
        <v>220</v>
      </c>
      <c r="D15" s="11">
        <v>4</v>
      </c>
      <c r="E15" s="12">
        <v>44.624749999999999</v>
      </c>
      <c r="F15" s="12">
        <v>0.81135999999999997</v>
      </c>
      <c r="G15" s="12">
        <v>1.8181799999999999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25">
      <c r="A16" s="19" t="s">
        <v>68</v>
      </c>
      <c r="B16" s="11">
        <v>301</v>
      </c>
      <c r="C16" s="11">
        <v>146</v>
      </c>
      <c r="D16" s="11">
        <v>3</v>
      </c>
      <c r="E16" s="12">
        <v>48.504980000000003</v>
      </c>
      <c r="F16" s="12">
        <v>0.99668000000000001</v>
      </c>
      <c r="G16" s="12">
        <v>2.0547900000000001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25">
      <c r="A17" s="19" t="s">
        <v>69</v>
      </c>
      <c r="B17" s="11">
        <v>252</v>
      </c>
      <c r="C17" s="11">
        <v>125</v>
      </c>
      <c r="D17" s="11">
        <v>0</v>
      </c>
      <c r="E17" s="12">
        <v>49.603169999999999</v>
      </c>
      <c r="F17" s="12">
        <v>0</v>
      </c>
      <c r="G17" s="12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25">
      <c r="A18" s="19" t="s">
        <v>70</v>
      </c>
      <c r="B18" s="11">
        <v>362</v>
      </c>
      <c r="C18" s="11">
        <v>9</v>
      </c>
      <c r="D18" s="11">
        <v>0</v>
      </c>
      <c r="E18" s="12">
        <v>2.4861900000000001</v>
      </c>
      <c r="F18" s="12">
        <v>0</v>
      </c>
      <c r="G18" s="12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25">
      <c r="A19" s="19" t="s">
        <v>71</v>
      </c>
      <c r="B19" s="11">
        <v>3714</v>
      </c>
      <c r="C19" s="11">
        <v>1497</v>
      </c>
      <c r="D19" s="11">
        <v>84</v>
      </c>
      <c r="E19" s="12">
        <v>40.306950000000001</v>
      </c>
      <c r="F19" s="12">
        <v>2.2617099999999999</v>
      </c>
      <c r="G19" s="12">
        <v>5.6112200000000003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25">
      <c r="A21" s="19" t="s">
        <v>61</v>
      </c>
      <c r="B21" s="11">
        <v>452</v>
      </c>
      <c r="C21" s="11">
        <v>279</v>
      </c>
      <c r="D21" s="11">
        <v>10</v>
      </c>
      <c r="E21" s="12">
        <v>61.725659999999998</v>
      </c>
      <c r="F21" s="12">
        <v>2.2123900000000001</v>
      </c>
      <c r="G21" s="12">
        <v>3.5842299999999998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25">
      <c r="A22" s="19" t="s">
        <v>62</v>
      </c>
      <c r="B22" s="11">
        <v>1126</v>
      </c>
      <c r="C22" s="11">
        <v>627</v>
      </c>
      <c r="D22" s="11">
        <v>34</v>
      </c>
      <c r="E22" s="12">
        <v>55.683839999999996</v>
      </c>
      <c r="F22" s="12">
        <v>3.0195400000000001</v>
      </c>
      <c r="G22" s="12">
        <v>5.42265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25">
      <c r="A23" s="19" t="s">
        <v>63</v>
      </c>
      <c r="B23" s="11">
        <v>1175</v>
      </c>
      <c r="C23" s="11">
        <v>645</v>
      </c>
      <c r="D23" s="11">
        <v>55</v>
      </c>
      <c r="E23" s="12">
        <v>54.893619999999999</v>
      </c>
      <c r="F23" s="12">
        <v>4.6808500000000004</v>
      </c>
      <c r="G23" s="12">
        <v>8.5271299999999997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25">
      <c r="A24" s="19" t="s">
        <v>64</v>
      </c>
      <c r="B24" s="11">
        <v>1591</v>
      </c>
      <c r="C24" s="11">
        <v>683</v>
      </c>
      <c r="D24" s="11">
        <v>47</v>
      </c>
      <c r="E24" s="12">
        <v>42.928980000000003</v>
      </c>
      <c r="F24" s="12">
        <v>2.9541200000000001</v>
      </c>
      <c r="G24" s="12">
        <v>6.8814099999999998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25">
      <c r="A25" s="19" t="s">
        <v>65</v>
      </c>
      <c r="B25" s="11">
        <v>1006</v>
      </c>
      <c r="C25" s="11">
        <v>535</v>
      </c>
      <c r="D25" s="11">
        <v>35</v>
      </c>
      <c r="E25" s="12">
        <v>53.180909999999997</v>
      </c>
      <c r="F25" s="12">
        <v>3.4791300000000001</v>
      </c>
      <c r="G25" s="12">
        <v>6.5420600000000002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25">
      <c r="A26" s="19" t="s">
        <v>66</v>
      </c>
      <c r="B26" s="11">
        <v>1681</v>
      </c>
      <c r="C26" s="11">
        <v>874</v>
      </c>
      <c r="D26" s="11">
        <v>36</v>
      </c>
      <c r="E26" s="12">
        <v>51.99286</v>
      </c>
      <c r="F26" s="12">
        <v>2.1415799999999998</v>
      </c>
      <c r="G26" s="12">
        <v>4.1189900000000002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25">
      <c r="A27" s="19" t="s">
        <v>67</v>
      </c>
      <c r="B27" s="11">
        <v>1425</v>
      </c>
      <c r="C27" s="11">
        <v>728</v>
      </c>
      <c r="D27" s="11">
        <v>25</v>
      </c>
      <c r="E27" s="12">
        <v>51.087719999999997</v>
      </c>
      <c r="F27" s="12">
        <v>1.7543899999999999</v>
      </c>
      <c r="G27" s="12">
        <v>3.4340700000000002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5">
      <c r="A28" s="19" t="s">
        <v>68</v>
      </c>
      <c r="B28" s="11">
        <v>817</v>
      </c>
      <c r="C28" s="11">
        <v>456</v>
      </c>
      <c r="D28" s="11">
        <v>11</v>
      </c>
      <c r="E28" s="12">
        <v>55.813949999999998</v>
      </c>
      <c r="F28" s="12">
        <v>1.34639</v>
      </c>
      <c r="G28" s="12">
        <v>2.41228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25">
      <c r="A29" s="19" t="s">
        <v>69</v>
      </c>
      <c r="B29" s="11">
        <v>741</v>
      </c>
      <c r="C29" s="11">
        <v>387</v>
      </c>
      <c r="D29" s="11">
        <v>5</v>
      </c>
      <c r="E29" s="12">
        <v>52.22672</v>
      </c>
      <c r="F29" s="12">
        <v>0.67476000000000003</v>
      </c>
      <c r="G29" s="12">
        <v>1.29199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25">
      <c r="A30" s="19" t="s">
        <v>70</v>
      </c>
      <c r="B30" s="11">
        <v>1749</v>
      </c>
      <c r="C30" s="11">
        <v>104</v>
      </c>
      <c r="D30" s="11">
        <v>5</v>
      </c>
      <c r="E30" s="12">
        <v>5.9462599999999997</v>
      </c>
      <c r="F30" s="12">
        <v>0.28588000000000002</v>
      </c>
      <c r="G30" s="12">
        <v>4.80769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25">
      <c r="A31" s="19" t="s">
        <v>71</v>
      </c>
      <c r="B31" s="11">
        <v>11763</v>
      </c>
      <c r="C31" s="11">
        <v>5318</v>
      </c>
      <c r="D31" s="11">
        <v>263</v>
      </c>
      <c r="E31" s="12">
        <v>45.209560000000003</v>
      </c>
      <c r="F31" s="12">
        <v>2.2358199999999999</v>
      </c>
      <c r="G31" s="12">
        <v>4.9454700000000003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25">
      <c r="A33" s="19" t="s">
        <v>61</v>
      </c>
      <c r="B33" s="11">
        <v>448</v>
      </c>
      <c r="C33" s="11">
        <v>269</v>
      </c>
      <c r="D33" s="11">
        <v>12</v>
      </c>
      <c r="E33" s="12">
        <v>60.044640000000001</v>
      </c>
      <c r="F33" s="12">
        <v>2.6785700000000001</v>
      </c>
      <c r="G33" s="12">
        <v>4.4609699999999997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25">
      <c r="A34" s="19" t="s">
        <v>62</v>
      </c>
      <c r="B34" s="11">
        <v>1087</v>
      </c>
      <c r="C34" s="11">
        <v>635</v>
      </c>
      <c r="D34" s="11">
        <v>39</v>
      </c>
      <c r="E34" s="12">
        <v>58.417659999999998</v>
      </c>
      <c r="F34" s="12">
        <v>3.58786</v>
      </c>
      <c r="G34" s="12">
        <v>6.1417299999999999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25">
      <c r="A35" s="19" t="s">
        <v>63</v>
      </c>
      <c r="B35" s="11">
        <v>1122</v>
      </c>
      <c r="C35" s="11">
        <v>613</v>
      </c>
      <c r="D35" s="11">
        <v>40</v>
      </c>
      <c r="E35" s="12">
        <v>54.63458</v>
      </c>
      <c r="F35" s="12">
        <v>3.5650599999999999</v>
      </c>
      <c r="G35" s="12">
        <v>6.52529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25">
      <c r="A36" s="19" t="s">
        <v>64</v>
      </c>
      <c r="B36" s="11">
        <v>1050</v>
      </c>
      <c r="C36" s="11">
        <v>558</v>
      </c>
      <c r="D36" s="11">
        <v>44</v>
      </c>
      <c r="E36" s="12">
        <v>53.142859999999999</v>
      </c>
      <c r="F36" s="12">
        <v>4.19048</v>
      </c>
      <c r="G36" s="12">
        <v>7.8853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25">
      <c r="A37" s="19" t="s">
        <v>65</v>
      </c>
      <c r="B37" s="11">
        <v>916</v>
      </c>
      <c r="C37" s="11">
        <v>503</v>
      </c>
      <c r="D37" s="11">
        <v>32</v>
      </c>
      <c r="E37" s="12">
        <v>54.912660000000002</v>
      </c>
      <c r="F37" s="12">
        <v>3.4934500000000002</v>
      </c>
      <c r="G37" s="12">
        <v>6.3618300000000003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25">
      <c r="A38" s="19" t="s">
        <v>66</v>
      </c>
      <c r="B38" s="11">
        <v>1406</v>
      </c>
      <c r="C38" s="11">
        <v>758</v>
      </c>
      <c r="D38" s="11">
        <v>38</v>
      </c>
      <c r="E38" s="12">
        <v>53.911810000000003</v>
      </c>
      <c r="F38" s="12">
        <v>2.7027000000000001</v>
      </c>
      <c r="G38" s="12">
        <v>5.0131899999999998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25">
      <c r="A39" s="19" t="s">
        <v>67</v>
      </c>
      <c r="B39" s="11">
        <v>1161</v>
      </c>
      <c r="C39" s="11">
        <v>607</v>
      </c>
      <c r="D39" s="11">
        <v>20</v>
      </c>
      <c r="E39" s="12">
        <v>52.282519999999998</v>
      </c>
      <c r="F39" s="12">
        <v>1.72265</v>
      </c>
      <c r="G39" s="12">
        <v>3.2948900000000001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25">
      <c r="A40" s="19" t="s">
        <v>68</v>
      </c>
      <c r="B40" s="11">
        <v>621</v>
      </c>
      <c r="C40" s="11">
        <v>342</v>
      </c>
      <c r="D40" s="11">
        <v>5</v>
      </c>
      <c r="E40" s="12">
        <v>55.07246</v>
      </c>
      <c r="F40" s="12">
        <v>0.80515000000000003</v>
      </c>
      <c r="G40" s="12">
        <v>1.4619899999999999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25">
      <c r="A41" s="19" t="s">
        <v>69</v>
      </c>
      <c r="B41" s="11">
        <v>600</v>
      </c>
      <c r="C41" s="11">
        <v>309</v>
      </c>
      <c r="D41" s="11">
        <v>4</v>
      </c>
      <c r="E41" s="12">
        <v>51.5</v>
      </c>
      <c r="F41" s="12">
        <v>0.66666999999999998</v>
      </c>
      <c r="G41" s="12">
        <v>1.2945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25">
      <c r="A42" s="19" t="s">
        <v>70</v>
      </c>
      <c r="B42" s="11">
        <v>1797</v>
      </c>
      <c r="C42" s="11">
        <v>45</v>
      </c>
      <c r="D42" s="11">
        <v>2</v>
      </c>
      <c r="E42" s="12">
        <v>2.5041699999999998</v>
      </c>
      <c r="F42" s="12">
        <v>0.1113</v>
      </c>
      <c r="G42" s="12">
        <v>4.4444400000000002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25">
      <c r="A43" s="19" t="s">
        <v>71</v>
      </c>
      <c r="B43" s="11">
        <v>10208</v>
      </c>
      <c r="C43" s="11">
        <v>4639</v>
      </c>
      <c r="D43" s="11">
        <v>236</v>
      </c>
      <c r="E43" s="12">
        <v>45.444749999999999</v>
      </c>
      <c r="F43" s="12">
        <v>2.3119100000000001</v>
      </c>
      <c r="G43" s="12">
        <v>5.0872999999999999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25">
      <c r="A45" s="19" t="s">
        <v>61</v>
      </c>
      <c r="B45" s="11">
        <v>392</v>
      </c>
      <c r="C45" s="11">
        <v>244</v>
      </c>
      <c r="D45" s="11">
        <v>15</v>
      </c>
      <c r="E45" s="12">
        <v>62.244900000000001</v>
      </c>
      <c r="F45" s="12">
        <v>3.82653</v>
      </c>
      <c r="G45" s="12">
        <v>6.1475400000000002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25">
      <c r="A46" s="19" t="s">
        <v>62</v>
      </c>
      <c r="B46" s="11">
        <v>946</v>
      </c>
      <c r="C46" s="11">
        <v>561</v>
      </c>
      <c r="D46" s="11">
        <v>51</v>
      </c>
      <c r="E46" s="12">
        <v>59.302329999999998</v>
      </c>
      <c r="F46" s="12">
        <v>5.3911199999999999</v>
      </c>
      <c r="G46" s="12">
        <v>9.0909099999999992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25">
      <c r="A47" s="19" t="s">
        <v>63</v>
      </c>
      <c r="B47" s="11">
        <v>986</v>
      </c>
      <c r="C47" s="11">
        <v>579</v>
      </c>
      <c r="D47" s="11">
        <v>54</v>
      </c>
      <c r="E47" s="12">
        <v>58.722110000000001</v>
      </c>
      <c r="F47" s="12">
        <v>5.4766700000000004</v>
      </c>
      <c r="G47" s="12">
        <v>9.3264200000000006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25">
      <c r="A48" s="19" t="s">
        <v>64</v>
      </c>
      <c r="B48" s="11">
        <v>876</v>
      </c>
      <c r="C48" s="11">
        <v>525</v>
      </c>
      <c r="D48" s="11">
        <v>56</v>
      </c>
      <c r="E48" s="12">
        <v>59.931510000000003</v>
      </c>
      <c r="F48" s="12">
        <v>6.39269</v>
      </c>
      <c r="G48" s="12">
        <v>10.66667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25">
      <c r="A49" s="19" t="s">
        <v>65</v>
      </c>
      <c r="B49" s="11">
        <v>711</v>
      </c>
      <c r="C49" s="11">
        <v>418</v>
      </c>
      <c r="D49" s="11">
        <v>38</v>
      </c>
      <c r="E49" s="12">
        <v>58.790439999999997</v>
      </c>
      <c r="F49" s="12">
        <v>5.3445900000000002</v>
      </c>
      <c r="G49" s="12">
        <v>9.0909099999999992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25">
      <c r="A50" s="19" t="s">
        <v>66</v>
      </c>
      <c r="B50" s="11">
        <v>1322</v>
      </c>
      <c r="C50" s="11">
        <v>709</v>
      </c>
      <c r="D50" s="11">
        <v>54</v>
      </c>
      <c r="E50" s="12">
        <v>53.630859999999998</v>
      </c>
      <c r="F50" s="12">
        <v>4.0847199999999999</v>
      </c>
      <c r="G50" s="12">
        <v>7.6163600000000002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25">
      <c r="A51" s="19" t="s">
        <v>67</v>
      </c>
      <c r="B51" s="11">
        <v>1050</v>
      </c>
      <c r="C51" s="11">
        <v>584</v>
      </c>
      <c r="D51" s="11">
        <v>22</v>
      </c>
      <c r="E51" s="12">
        <v>55.619050000000001</v>
      </c>
      <c r="F51" s="12">
        <v>2.09524</v>
      </c>
      <c r="G51" s="12">
        <v>3.7671199999999998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25">
      <c r="A52" s="19" t="s">
        <v>68</v>
      </c>
      <c r="B52" s="11">
        <v>636</v>
      </c>
      <c r="C52" s="11">
        <v>370</v>
      </c>
      <c r="D52" s="11">
        <v>16</v>
      </c>
      <c r="E52" s="12">
        <v>58.176099999999998</v>
      </c>
      <c r="F52" s="12">
        <v>2.51572</v>
      </c>
      <c r="G52" s="12">
        <v>4.3243200000000002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25">
      <c r="A53" s="19" t="s">
        <v>69</v>
      </c>
      <c r="B53" s="11">
        <v>582</v>
      </c>
      <c r="C53" s="11">
        <v>319</v>
      </c>
      <c r="D53" s="11">
        <v>5</v>
      </c>
      <c r="E53" s="12">
        <v>54.811</v>
      </c>
      <c r="F53" s="12">
        <v>0.85911000000000004</v>
      </c>
      <c r="G53" s="12">
        <v>1.5673999999999999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25">
      <c r="A54" s="19" t="s">
        <v>70</v>
      </c>
      <c r="B54" s="11">
        <v>1055</v>
      </c>
      <c r="C54" s="11">
        <v>75</v>
      </c>
      <c r="D54" s="11">
        <v>4</v>
      </c>
      <c r="E54" s="12">
        <v>7.109</v>
      </c>
      <c r="F54" s="12">
        <v>0.37914999999999999</v>
      </c>
      <c r="G54" s="12">
        <v>5.3333300000000001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9" t="s">
        <v>71</v>
      </c>
      <c r="B55" s="11">
        <v>8556</v>
      </c>
      <c r="C55" s="11">
        <v>4384</v>
      </c>
      <c r="D55" s="11">
        <v>315</v>
      </c>
      <c r="E55" s="12">
        <v>51.238900000000001</v>
      </c>
      <c r="F55" s="12">
        <v>3.6816300000000002</v>
      </c>
      <c r="G55" s="12">
        <v>7.1852200000000002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9" t="s">
        <v>61</v>
      </c>
      <c r="B57" s="11">
        <v>416</v>
      </c>
      <c r="C57" s="11">
        <v>189</v>
      </c>
      <c r="D57" s="11">
        <v>12</v>
      </c>
      <c r="E57" s="12">
        <v>45.432690000000001</v>
      </c>
      <c r="F57" s="12">
        <v>2.88462</v>
      </c>
      <c r="G57" s="12">
        <v>6.3492100000000002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9" t="s">
        <v>62</v>
      </c>
      <c r="B58" s="11">
        <v>1055</v>
      </c>
      <c r="C58" s="11">
        <v>443</v>
      </c>
      <c r="D58" s="11">
        <v>39</v>
      </c>
      <c r="E58" s="12">
        <v>41.990519999999997</v>
      </c>
      <c r="F58" s="12">
        <v>3.6966800000000002</v>
      </c>
      <c r="G58" s="12">
        <v>8.8036100000000008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9" t="s">
        <v>63</v>
      </c>
      <c r="B59" s="11">
        <v>1149</v>
      </c>
      <c r="C59" s="11">
        <v>444</v>
      </c>
      <c r="D59" s="11">
        <v>53</v>
      </c>
      <c r="E59" s="12">
        <v>38.642299999999999</v>
      </c>
      <c r="F59" s="12">
        <v>4.6127099999999999</v>
      </c>
      <c r="G59" s="12">
        <v>11.93694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9" t="s">
        <v>64</v>
      </c>
      <c r="B60" s="11">
        <v>1222</v>
      </c>
      <c r="C60" s="11">
        <v>373</v>
      </c>
      <c r="D60" s="11">
        <v>38</v>
      </c>
      <c r="E60" s="12">
        <v>30.52373</v>
      </c>
      <c r="F60" s="12">
        <v>3.1096599999999999</v>
      </c>
      <c r="G60" s="12">
        <v>10.187670000000001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9" t="s">
        <v>65</v>
      </c>
      <c r="B61" s="11">
        <v>893</v>
      </c>
      <c r="C61" s="11">
        <v>309</v>
      </c>
      <c r="D61" s="11">
        <v>38</v>
      </c>
      <c r="E61" s="12">
        <v>34.602460000000001</v>
      </c>
      <c r="F61" s="12">
        <v>4.2553200000000002</v>
      </c>
      <c r="G61" s="12">
        <v>12.29773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9" t="s">
        <v>66</v>
      </c>
      <c r="B62" s="11">
        <v>1432</v>
      </c>
      <c r="C62" s="11">
        <v>481</v>
      </c>
      <c r="D62" s="11">
        <v>40</v>
      </c>
      <c r="E62" s="12">
        <v>33.589390000000002</v>
      </c>
      <c r="F62" s="12">
        <v>2.7932999999999999</v>
      </c>
      <c r="G62" s="12">
        <v>8.3160100000000003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9" t="s">
        <v>67</v>
      </c>
      <c r="B63" s="11">
        <v>1097</v>
      </c>
      <c r="C63" s="11">
        <v>426</v>
      </c>
      <c r="D63" s="11">
        <v>27</v>
      </c>
      <c r="E63" s="12">
        <v>38.833179999999999</v>
      </c>
      <c r="F63" s="12">
        <v>2.4612599999999998</v>
      </c>
      <c r="G63" s="12">
        <v>6.3380299999999998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9" t="s">
        <v>68</v>
      </c>
      <c r="B64" s="11">
        <v>575</v>
      </c>
      <c r="C64" s="11">
        <v>250</v>
      </c>
      <c r="D64" s="11">
        <v>5</v>
      </c>
      <c r="E64" s="12">
        <v>43.478259999999999</v>
      </c>
      <c r="F64" s="12">
        <v>0.86956999999999995</v>
      </c>
      <c r="G64" s="12">
        <v>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9" t="s">
        <v>69</v>
      </c>
      <c r="B65" s="11">
        <v>535</v>
      </c>
      <c r="C65" s="11">
        <v>189</v>
      </c>
      <c r="D65" s="11">
        <v>1</v>
      </c>
      <c r="E65" s="12">
        <v>35.327100000000002</v>
      </c>
      <c r="F65" s="12">
        <v>0.18692</v>
      </c>
      <c r="G65" s="12">
        <v>0.52910000000000001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9" t="s">
        <v>70</v>
      </c>
      <c r="B66" s="11">
        <v>1888</v>
      </c>
      <c r="C66" s="11">
        <v>93</v>
      </c>
      <c r="D66" s="11">
        <v>0</v>
      </c>
      <c r="E66" s="12">
        <v>4.9258499999999996</v>
      </c>
      <c r="F66" s="12">
        <v>0</v>
      </c>
      <c r="G66" s="12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9" t="s">
        <v>71</v>
      </c>
      <c r="B67" s="11">
        <v>10262</v>
      </c>
      <c r="C67" s="11">
        <v>3197</v>
      </c>
      <c r="D67" s="11">
        <v>253</v>
      </c>
      <c r="E67" s="12">
        <v>31.153770000000002</v>
      </c>
      <c r="F67" s="12">
        <v>2.4654099999999999</v>
      </c>
      <c r="G67" s="12">
        <v>7.9136699999999998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9" t="s">
        <v>61</v>
      </c>
      <c r="B69" s="11">
        <v>591</v>
      </c>
      <c r="C69" s="11">
        <v>375</v>
      </c>
      <c r="D69" s="11">
        <v>15</v>
      </c>
      <c r="E69" s="12">
        <v>63.451779999999999</v>
      </c>
      <c r="F69" s="12">
        <v>2.5380699999999998</v>
      </c>
      <c r="G69" s="12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9" t="s">
        <v>62</v>
      </c>
      <c r="B70" s="11">
        <v>1232</v>
      </c>
      <c r="C70" s="11">
        <v>750</v>
      </c>
      <c r="D70" s="11">
        <v>56</v>
      </c>
      <c r="E70" s="12">
        <v>60.876620000000003</v>
      </c>
      <c r="F70" s="12">
        <v>4.5454499999999998</v>
      </c>
      <c r="G70" s="12">
        <v>7.4666699999999997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9" t="s">
        <v>63</v>
      </c>
      <c r="B71" s="11">
        <v>1236</v>
      </c>
      <c r="C71" s="11">
        <v>696</v>
      </c>
      <c r="D71" s="11">
        <v>48</v>
      </c>
      <c r="E71" s="12">
        <v>56.310679999999998</v>
      </c>
      <c r="F71" s="12">
        <v>3.8835000000000002</v>
      </c>
      <c r="G71" s="12">
        <v>6.8965500000000004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9" t="s">
        <v>64</v>
      </c>
      <c r="B72" s="11">
        <v>1209</v>
      </c>
      <c r="C72" s="11">
        <v>630</v>
      </c>
      <c r="D72" s="11">
        <v>45</v>
      </c>
      <c r="E72" s="12">
        <v>52.109180000000002</v>
      </c>
      <c r="F72" s="12">
        <v>3.7220800000000001</v>
      </c>
      <c r="G72" s="12">
        <v>7.1428599999999998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9" t="s">
        <v>65</v>
      </c>
      <c r="B73" s="11">
        <v>1039</v>
      </c>
      <c r="C73" s="11">
        <v>590</v>
      </c>
      <c r="D73" s="11">
        <v>40</v>
      </c>
      <c r="E73" s="12">
        <v>56.78537</v>
      </c>
      <c r="F73" s="12">
        <v>3.8498600000000001</v>
      </c>
      <c r="G73" s="12">
        <v>6.7796599999999998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9" t="s">
        <v>66</v>
      </c>
      <c r="B74" s="11">
        <v>1764</v>
      </c>
      <c r="C74" s="11">
        <v>927</v>
      </c>
      <c r="D74" s="11">
        <v>63</v>
      </c>
      <c r="E74" s="12">
        <v>52.551020000000001</v>
      </c>
      <c r="F74" s="12">
        <v>3.5714299999999999</v>
      </c>
      <c r="G74" s="12">
        <v>6.7961200000000002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9" t="s">
        <v>67</v>
      </c>
      <c r="B75" s="11">
        <v>1597</v>
      </c>
      <c r="C75" s="11">
        <v>862</v>
      </c>
      <c r="D75" s="11">
        <v>41</v>
      </c>
      <c r="E75" s="12">
        <v>53.976210000000002</v>
      </c>
      <c r="F75" s="12">
        <v>2.56731</v>
      </c>
      <c r="G75" s="12">
        <v>4.7563800000000001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9" t="s">
        <v>68</v>
      </c>
      <c r="B76" s="11">
        <v>819</v>
      </c>
      <c r="C76" s="11">
        <v>480</v>
      </c>
      <c r="D76" s="11">
        <v>6</v>
      </c>
      <c r="E76" s="12">
        <v>58.608060000000002</v>
      </c>
      <c r="F76" s="12">
        <v>0.73260000000000003</v>
      </c>
      <c r="G76" s="12">
        <v>1.25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9" t="s">
        <v>69</v>
      </c>
      <c r="B77" s="11">
        <v>865</v>
      </c>
      <c r="C77" s="11">
        <v>444</v>
      </c>
      <c r="D77" s="11">
        <v>6</v>
      </c>
      <c r="E77" s="12">
        <v>51.329479999999997</v>
      </c>
      <c r="F77" s="12">
        <v>0.69364000000000003</v>
      </c>
      <c r="G77" s="12">
        <v>1.3513500000000001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9" t="s">
        <v>70</v>
      </c>
      <c r="B78" s="11">
        <v>1214</v>
      </c>
      <c r="C78" s="11">
        <v>36</v>
      </c>
      <c r="D78" s="11">
        <v>8</v>
      </c>
      <c r="E78" s="12">
        <v>2.9653999999999998</v>
      </c>
      <c r="F78" s="12">
        <v>0.65898000000000001</v>
      </c>
      <c r="G78" s="12">
        <v>22.22222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9" t="s">
        <v>71</v>
      </c>
      <c r="B79" s="11">
        <v>11566</v>
      </c>
      <c r="C79" s="11">
        <v>5790</v>
      </c>
      <c r="D79" s="11">
        <v>328</v>
      </c>
      <c r="E79" s="12">
        <v>50.060519999999997</v>
      </c>
      <c r="F79" s="12">
        <v>2.8359000000000001</v>
      </c>
      <c r="G79" s="12">
        <v>5.6649399999999996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9" t="s">
        <v>61</v>
      </c>
      <c r="B81" s="11">
        <v>491</v>
      </c>
      <c r="C81" s="11">
        <v>89</v>
      </c>
      <c r="D81" s="11">
        <v>12</v>
      </c>
      <c r="E81" s="12">
        <v>18.126270000000002</v>
      </c>
      <c r="F81" s="12">
        <v>2.4439899999999999</v>
      </c>
      <c r="G81" s="12">
        <v>13.48315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9" t="s">
        <v>62</v>
      </c>
      <c r="B82" s="11">
        <v>1965</v>
      </c>
      <c r="C82" s="11">
        <v>372</v>
      </c>
      <c r="D82" s="11">
        <v>53</v>
      </c>
      <c r="E82" s="12">
        <v>18.9313</v>
      </c>
      <c r="F82" s="12">
        <v>2.6972</v>
      </c>
      <c r="G82" s="12">
        <v>14.247310000000001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9" t="s">
        <v>63</v>
      </c>
      <c r="B83" s="11">
        <v>2279</v>
      </c>
      <c r="C83" s="11">
        <v>439</v>
      </c>
      <c r="D83" s="11">
        <v>53</v>
      </c>
      <c r="E83" s="12">
        <v>19.262830000000001</v>
      </c>
      <c r="F83" s="12">
        <v>2.32558</v>
      </c>
      <c r="G83" s="12">
        <v>12.072889999999999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9" t="s">
        <v>64</v>
      </c>
      <c r="B84" s="11">
        <v>2584</v>
      </c>
      <c r="C84" s="11">
        <v>447</v>
      </c>
      <c r="D84" s="11">
        <v>62</v>
      </c>
      <c r="E84" s="12">
        <v>17.298760000000001</v>
      </c>
      <c r="F84" s="12">
        <v>2.3993799999999998</v>
      </c>
      <c r="G84" s="12">
        <v>13.87025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9" t="s">
        <v>65</v>
      </c>
      <c r="B85" s="11">
        <v>2026</v>
      </c>
      <c r="C85" s="11">
        <v>355</v>
      </c>
      <c r="D85" s="11">
        <v>28</v>
      </c>
      <c r="E85" s="12">
        <v>17.522210000000001</v>
      </c>
      <c r="F85" s="12">
        <v>1.3820300000000001</v>
      </c>
      <c r="G85" s="12">
        <v>7.8873199999999999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9" t="s">
        <v>66</v>
      </c>
      <c r="B86" s="11">
        <v>3557</v>
      </c>
      <c r="C86" s="11">
        <v>627</v>
      </c>
      <c r="D86" s="11">
        <v>50</v>
      </c>
      <c r="E86" s="12">
        <v>17.627210000000002</v>
      </c>
      <c r="F86" s="12">
        <v>1.40568</v>
      </c>
      <c r="G86" s="12">
        <v>7.9744799999999998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9" t="s">
        <v>67</v>
      </c>
      <c r="B87" s="11">
        <v>2472</v>
      </c>
      <c r="C87" s="11">
        <v>379</v>
      </c>
      <c r="D87" s="11">
        <v>38</v>
      </c>
      <c r="E87" s="12">
        <v>15.331720000000001</v>
      </c>
      <c r="F87" s="12">
        <v>1.53722</v>
      </c>
      <c r="G87" s="12">
        <v>10.026389999999999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9" t="s">
        <v>68</v>
      </c>
      <c r="B88" s="11">
        <v>990</v>
      </c>
      <c r="C88" s="11">
        <v>159</v>
      </c>
      <c r="D88" s="11">
        <v>13</v>
      </c>
      <c r="E88" s="12">
        <v>16.06061</v>
      </c>
      <c r="F88" s="12">
        <v>1.3131299999999999</v>
      </c>
      <c r="G88" s="12">
        <v>8.1760999999999999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9" t="s">
        <v>69</v>
      </c>
      <c r="B89" s="11">
        <v>607</v>
      </c>
      <c r="C89" s="11">
        <v>92</v>
      </c>
      <c r="D89" s="11">
        <v>6</v>
      </c>
      <c r="E89" s="12">
        <v>15.156510000000001</v>
      </c>
      <c r="F89" s="12">
        <v>0.98846999999999996</v>
      </c>
      <c r="G89" s="12">
        <v>6.5217400000000003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9" t="s">
        <v>70</v>
      </c>
      <c r="B90" s="11">
        <v>6654</v>
      </c>
      <c r="C90" s="11">
        <v>17</v>
      </c>
      <c r="D90" s="11">
        <v>2</v>
      </c>
      <c r="E90" s="12">
        <v>0.25548999999999999</v>
      </c>
      <c r="F90" s="12">
        <v>3.006E-2</v>
      </c>
      <c r="G90" s="12">
        <v>11.764709999999999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9" t="s">
        <v>71</v>
      </c>
      <c r="B91" s="11">
        <v>23625</v>
      </c>
      <c r="C91" s="11">
        <v>2976</v>
      </c>
      <c r="D91" s="11">
        <v>317</v>
      </c>
      <c r="E91" s="12">
        <v>12.596830000000001</v>
      </c>
      <c r="F91" s="12">
        <v>1.3418000000000001</v>
      </c>
      <c r="G91" s="12">
        <v>10.65188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9" t="s">
        <v>61</v>
      </c>
      <c r="B93" s="11">
        <v>870</v>
      </c>
      <c r="C93" s="11">
        <v>583</v>
      </c>
      <c r="D93" s="11">
        <v>31</v>
      </c>
      <c r="E93" s="12">
        <v>67.011489999999995</v>
      </c>
      <c r="F93" s="12">
        <v>3.5632199999999998</v>
      </c>
      <c r="G93" s="12">
        <v>5.3173199999999996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9" t="s">
        <v>62</v>
      </c>
      <c r="B94" s="11">
        <v>1869</v>
      </c>
      <c r="C94" s="11">
        <v>1146</v>
      </c>
      <c r="D94" s="11">
        <v>92</v>
      </c>
      <c r="E94" s="12">
        <v>61.316209999999998</v>
      </c>
      <c r="F94" s="12">
        <v>4.9224199999999998</v>
      </c>
      <c r="G94" s="12">
        <v>8.0279199999999999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9" t="s">
        <v>63</v>
      </c>
      <c r="B95" s="11">
        <v>1878</v>
      </c>
      <c r="C95" s="11">
        <v>1086</v>
      </c>
      <c r="D95" s="11">
        <v>81</v>
      </c>
      <c r="E95" s="12">
        <v>57.827480000000001</v>
      </c>
      <c r="F95" s="12">
        <v>4.3131000000000004</v>
      </c>
      <c r="G95" s="12">
        <v>7.4585600000000003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9" t="s">
        <v>64</v>
      </c>
      <c r="B96" s="11">
        <v>1957</v>
      </c>
      <c r="C96" s="11">
        <v>1039</v>
      </c>
      <c r="D96" s="11">
        <v>82</v>
      </c>
      <c r="E96" s="12">
        <v>53.091470000000001</v>
      </c>
      <c r="F96" s="12">
        <v>4.1900899999999996</v>
      </c>
      <c r="G96" s="12">
        <v>7.8921999999999999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9" t="s">
        <v>65</v>
      </c>
      <c r="B97" s="11">
        <v>1637</v>
      </c>
      <c r="C97" s="11">
        <v>913</v>
      </c>
      <c r="D97" s="11">
        <v>75</v>
      </c>
      <c r="E97" s="12">
        <v>55.772759999999998</v>
      </c>
      <c r="F97" s="12">
        <v>4.58155</v>
      </c>
      <c r="G97" s="12">
        <v>8.2146799999999995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9" t="s">
        <v>66</v>
      </c>
      <c r="B98" s="11">
        <v>2987</v>
      </c>
      <c r="C98" s="11">
        <v>1734</v>
      </c>
      <c r="D98" s="11">
        <v>84</v>
      </c>
      <c r="E98" s="12">
        <v>58.051560000000002</v>
      </c>
      <c r="F98" s="12">
        <v>2.8121900000000002</v>
      </c>
      <c r="G98" s="12">
        <v>4.84429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9" t="s">
        <v>67</v>
      </c>
      <c r="B99" s="11">
        <v>2483</v>
      </c>
      <c r="C99" s="11">
        <v>1399</v>
      </c>
      <c r="D99" s="11">
        <v>68</v>
      </c>
      <c r="E99" s="12">
        <v>56.343130000000002</v>
      </c>
      <c r="F99" s="12">
        <v>2.7386200000000001</v>
      </c>
      <c r="G99" s="12">
        <v>4.8606100000000003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9" t="s">
        <v>68</v>
      </c>
      <c r="B100" s="11">
        <v>1430</v>
      </c>
      <c r="C100" s="11">
        <v>819</v>
      </c>
      <c r="D100" s="11">
        <v>18</v>
      </c>
      <c r="E100" s="12">
        <v>57.272730000000003</v>
      </c>
      <c r="F100" s="12">
        <v>1.25874</v>
      </c>
      <c r="G100" s="12">
        <v>2.1978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9" t="s">
        <v>69</v>
      </c>
      <c r="B101" s="11">
        <v>1380</v>
      </c>
      <c r="C101" s="11">
        <v>736</v>
      </c>
      <c r="D101" s="11">
        <v>12</v>
      </c>
      <c r="E101" s="12">
        <v>53.333329999999997</v>
      </c>
      <c r="F101" s="12">
        <v>0.86956999999999995</v>
      </c>
      <c r="G101" s="12">
        <v>1.63043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9" t="s">
        <v>70</v>
      </c>
      <c r="B102" s="11">
        <v>2583</v>
      </c>
      <c r="C102" s="11">
        <v>109</v>
      </c>
      <c r="D102" s="11">
        <v>8</v>
      </c>
      <c r="E102" s="12">
        <v>4.2199</v>
      </c>
      <c r="F102" s="12">
        <v>0.30972</v>
      </c>
      <c r="G102" s="12">
        <v>7.3394500000000003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9" t="s">
        <v>71</v>
      </c>
      <c r="B103" s="11">
        <v>19074</v>
      </c>
      <c r="C103" s="11">
        <v>9564</v>
      </c>
      <c r="D103" s="11">
        <v>551</v>
      </c>
      <c r="E103" s="12">
        <v>50.141550000000002</v>
      </c>
      <c r="F103" s="12">
        <v>2.8887499999999999</v>
      </c>
      <c r="G103" s="12">
        <v>5.76119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9" t="s">
        <v>61</v>
      </c>
      <c r="B105" s="11">
        <v>484</v>
      </c>
      <c r="C105" s="11">
        <v>293</v>
      </c>
      <c r="D105" s="11">
        <v>15</v>
      </c>
      <c r="E105" s="12">
        <v>60.537190000000002</v>
      </c>
      <c r="F105" s="12">
        <v>3.09917</v>
      </c>
      <c r="G105" s="12">
        <v>5.1194499999999996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9" t="s">
        <v>62</v>
      </c>
      <c r="B106" s="11">
        <v>1079</v>
      </c>
      <c r="C106" s="11">
        <v>621</v>
      </c>
      <c r="D106" s="11">
        <v>42</v>
      </c>
      <c r="E106" s="12">
        <v>57.553289999999997</v>
      </c>
      <c r="F106" s="12">
        <v>3.89249</v>
      </c>
      <c r="G106" s="12">
        <v>6.7632899999999996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9" t="s">
        <v>63</v>
      </c>
      <c r="B107" s="11">
        <v>976</v>
      </c>
      <c r="C107" s="11">
        <v>531</v>
      </c>
      <c r="D107" s="11">
        <v>50</v>
      </c>
      <c r="E107" s="12">
        <v>54.405740000000002</v>
      </c>
      <c r="F107" s="12">
        <v>5.1229500000000003</v>
      </c>
      <c r="G107" s="12">
        <v>9.4161999999999999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9" t="s">
        <v>64</v>
      </c>
      <c r="B108" s="11">
        <v>1134</v>
      </c>
      <c r="C108" s="11">
        <v>529</v>
      </c>
      <c r="D108" s="11">
        <v>48</v>
      </c>
      <c r="E108" s="12">
        <v>46.649030000000003</v>
      </c>
      <c r="F108" s="12">
        <v>4.2328000000000001</v>
      </c>
      <c r="G108" s="12">
        <v>9.0737199999999998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9" t="s">
        <v>65</v>
      </c>
      <c r="B109" s="11">
        <v>807</v>
      </c>
      <c r="C109" s="11">
        <v>415</v>
      </c>
      <c r="D109" s="11">
        <v>16</v>
      </c>
      <c r="E109" s="12">
        <v>51.42503</v>
      </c>
      <c r="F109" s="12">
        <v>1.98265</v>
      </c>
      <c r="G109" s="12">
        <v>3.8554200000000001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9" t="s">
        <v>66</v>
      </c>
      <c r="B110" s="11">
        <v>1518</v>
      </c>
      <c r="C110" s="11">
        <v>759</v>
      </c>
      <c r="D110" s="11">
        <v>47</v>
      </c>
      <c r="E110" s="12">
        <v>50</v>
      </c>
      <c r="F110" s="12">
        <v>3.0961799999999999</v>
      </c>
      <c r="G110" s="12">
        <v>6.1923599999999999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9" t="s">
        <v>67</v>
      </c>
      <c r="B111" s="11">
        <v>1474</v>
      </c>
      <c r="C111" s="11">
        <v>739</v>
      </c>
      <c r="D111" s="11">
        <v>24</v>
      </c>
      <c r="E111" s="12">
        <v>50.135689999999997</v>
      </c>
      <c r="F111" s="12">
        <v>1.62822</v>
      </c>
      <c r="G111" s="12">
        <v>3.24763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9" t="s">
        <v>68</v>
      </c>
      <c r="B112" s="11">
        <v>822</v>
      </c>
      <c r="C112" s="11">
        <v>404</v>
      </c>
      <c r="D112" s="11">
        <v>7</v>
      </c>
      <c r="E112" s="12">
        <v>49.148420000000002</v>
      </c>
      <c r="F112" s="12">
        <v>0.85158</v>
      </c>
      <c r="G112" s="12">
        <v>1.7326699999999999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9" t="s">
        <v>69</v>
      </c>
      <c r="B113" s="11">
        <v>862</v>
      </c>
      <c r="C113" s="11">
        <v>403</v>
      </c>
      <c r="D113" s="11">
        <v>7</v>
      </c>
      <c r="E113" s="12">
        <v>46.751739999999998</v>
      </c>
      <c r="F113" s="12">
        <v>0.81206</v>
      </c>
      <c r="G113" s="12">
        <v>1.7369699999999999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9" t="s">
        <v>70</v>
      </c>
      <c r="B114" s="11">
        <v>667</v>
      </c>
      <c r="C114" s="11">
        <v>14</v>
      </c>
      <c r="D114" s="11">
        <v>1</v>
      </c>
      <c r="E114" s="12">
        <v>2.0989499999999999</v>
      </c>
      <c r="F114" s="12">
        <v>0.14993000000000001</v>
      </c>
      <c r="G114" s="12">
        <v>7.1428599999999998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9" t="s">
        <v>71</v>
      </c>
      <c r="B115" s="11">
        <v>9823</v>
      </c>
      <c r="C115" s="11">
        <v>4708</v>
      </c>
      <c r="D115" s="11">
        <v>257</v>
      </c>
      <c r="E115" s="12">
        <v>47.928330000000003</v>
      </c>
      <c r="F115" s="12">
        <v>2.6163099999999999</v>
      </c>
      <c r="G115" s="12">
        <v>5.4587899999999996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9" t="s">
        <v>61</v>
      </c>
      <c r="B117" s="11">
        <v>4321</v>
      </c>
      <c r="C117" s="11">
        <v>2419</v>
      </c>
      <c r="D117" s="11">
        <v>129</v>
      </c>
      <c r="E117" s="12">
        <v>55.982410000000002</v>
      </c>
      <c r="F117" s="12">
        <v>2.98542</v>
      </c>
      <c r="G117" s="12">
        <v>5.3327799999999996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9" t="s">
        <v>62</v>
      </c>
      <c r="B118" s="11">
        <v>10719</v>
      </c>
      <c r="C118" s="11">
        <v>5338</v>
      </c>
      <c r="D118" s="11">
        <v>424</v>
      </c>
      <c r="E118" s="12">
        <v>49.799419999999998</v>
      </c>
      <c r="F118" s="12">
        <v>3.9555899999999999</v>
      </c>
      <c r="G118" s="12">
        <v>7.9430500000000004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9" t="s">
        <v>63</v>
      </c>
      <c r="B119" s="11">
        <v>11169</v>
      </c>
      <c r="C119" s="11">
        <v>5201</v>
      </c>
      <c r="D119" s="11">
        <v>451</v>
      </c>
      <c r="E119" s="12">
        <v>46.566389999999998</v>
      </c>
      <c r="F119" s="12">
        <v>4.03796</v>
      </c>
      <c r="G119" s="12">
        <v>8.6714099999999998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9" t="s">
        <v>64</v>
      </c>
      <c r="B120" s="11">
        <v>12148</v>
      </c>
      <c r="C120" s="11">
        <v>4947</v>
      </c>
      <c r="D120" s="11">
        <v>435</v>
      </c>
      <c r="E120" s="12">
        <v>40.722749999999998</v>
      </c>
      <c r="F120" s="12">
        <v>3.5808399999999998</v>
      </c>
      <c r="G120" s="12">
        <v>8.7932100000000002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9" t="s">
        <v>65</v>
      </c>
      <c r="B121" s="11">
        <v>9366</v>
      </c>
      <c r="C121" s="11">
        <v>4181</v>
      </c>
      <c r="D121" s="11">
        <v>310</v>
      </c>
      <c r="E121" s="12">
        <v>44.640189999999997</v>
      </c>
      <c r="F121" s="12">
        <v>3.3098399999999999</v>
      </c>
      <c r="G121" s="12">
        <v>7.4144899999999998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9" t="s">
        <v>66</v>
      </c>
      <c r="B122" s="11">
        <v>16212</v>
      </c>
      <c r="C122" s="11">
        <v>7111</v>
      </c>
      <c r="D122" s="11">
        <v>426</v>
      </c>
      <c r="E122" s="12">
        <v>43.862569999999998</v>
      </c>
      <c r="F122" s="12">
        <v>2.6276799999999998</v>
      </c>
      <c r="G122" s="12">
        <v>5.9907199999999996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9" t="s">
        <v>67</v>
      </c>
      <c r="B123" s="11">
        <v>13252</v>
      </c>
      <c r="C123" s="11">
        <v>5944</v>
      </c>
      <c r="D123" s="11">
        <v>269</v>
      </c>
      <c r="E123" s="12">
        <v>44.853610000000003</v>
      </c>
      <c r="F123" s="12">
        <v>2.0298799999999999</v>
      </c>
      <c r="G123" s="12">
        <v>4.5255700000000001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9" t="s">
        <v>68</v>
      </c>
      <c r="B124" s="11">
        <v>7011</v>
      </c>
      <c r="C124" s="11">
        <v>3426</v>
      </c>
      <c r="D124" s="11">
        <v>84</v>
      </c>
      <c r="E124" s="12">
        <v>48.866070000000001</v>
      </c>
      <c r="F124" s="12">
        <v>1.1981200000000001</v>
      </c>
      <c r="G124" s="12">
        <v>2.4518399999999998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9" t="s">
        <v>69</v>
      </c>
      <c r="B125" s="11">
        <v>6424</v>
      </c>
      <c r="C125" s="11">
        <v>3004</v>
      </c>
      <c r="D125" s="11">
        <v>46</v>
      </c>
      <c r="E125" s="12">
        <v>46.762140000000002</v>
      </c>
      <c r="F125" s="12">
        <v>0.71606000000000003</v>
      </c>
      <c r="G125" s="12">
        <v>1.53129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9" t="s">
        <v>70</v>
      </c>
      <c r="B126" s="11">
        <v>17969</v>
      </c>
      <c r="C126" s="11">
        <v>502</v>
      </c>
      <c r="D126" s="11">
        <v>30</v>
      </c>
      <c r="E126" s="12">
        <v>2.7936999999999999</v>
      </c>
      <c r="F126" s="12">
        <v>0.16694999999999999</v>
      </c>
      <c r="G126" s="12">
        <v>5.9760999999999997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9" t="s">
        <v>71</v>
      </c>
      <c r="B127" s="11">
        <v>108591</v>
      </c>
      <c r="C127" s="11">
        <v>42073</v>
      </c>
      <c r="D127" s="11">
        <v>2604</v>
      </c>
      <c r="E127" s="12">
        <v>38.744459999999997</v>
      </c>
      <c r="F127" s="12">
        <v>2.3979900000000001</v>
      </c>
      <c r="G127" s="12">
        <v>6.1892399999999999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9" t="s">
        <v>61</v>
      </c>
      <c r="B129" s="11">
        <v>230</v>
      </c>
      <c r="C129" s="11">
        <v>158</v>
      </c>
      <c r="D129" s="11">
        <v>6</v>
      </c>
      <c r="E129" s="12">
        <v>68.695650000000001</v>
      </c>
      <c r="F129" s="12">
        <v>2.6086999999999998</v>
      </c>
      <c r="G129" s="12">
        <v>3.7974700000000001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9" t="s">
        <v>62</v>
      </c>
      <c r="B130" s="11">
        <v>432</v>
      </c>
      <c r="C130" s="11">
        <v>297</v>
      </c>
      <c r="D130" s="11">
        <v>24</v>
      </c>
      <c r="E130" s="12">
        <v>68.75</v>
      </c>
      <c r="F130" s="12">
        <v>5.5555599999999998</v>
      </c>
      <c r="G130" s="12">
        <v>8.0808099999999996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9" t="s">
        <v>63</v>
      </c>
      <c r="B131" s="11">
        <v>394</v>
      </c>
      <c r="C131" s="11">
        <v>243</v>
      </c>
      <c r="D131" s="11">
        <v>21</v>
      </c>
      <c r="E131" s="12">
        <v>61.675130000000003</v>
      </c>
      <c r="F131" s="12">
        <v>5.3299500000000002</v>
      </c>
      <c r="G131" s="12">
        <v>8.6419800000000002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9" t="s">
        <v>64</v>
      </c>
      <c r="B132" s="11">
        <v>339</v>
      </c>
      <c r="C132" s="11">
        <v>202</v>
      </c>
      <c r="D132" s="11">
        <v>29</v>
      </c>
      <c r="E132" s="12">
        <v>59.587020000000003</v>
      </c>
      <c r="F132" s="12">
        <v>8.55457</v>
      </c>
      <c r="G132" s="12">
        <v>14.356439999999999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9" t="s">
        <v>65</v>
      </c>
      <c r="B133" s="11">
        <v>300</v>
      </c>
      <c r="C133" s="11">
        <v>185</v>
      </c>
      <c r="D133" s="11">
        <v>11</v>
      </c>
      <c r="E133" s="12">
        <v>61.666670000000003</v>
      </c>
      <c r="F133" s="12">
        <v>3.6666699999999999</v>
      </c>
      <c r="G133" s="12">
        <v>5.9459499999999998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9" t="s">
        <v>66</v>
      </c>
      <c r="B134" s="11">
        <v>487</v>
      </c>
      <c r="C134" s="11">
        <v>296</v>
      </c>
      <c r="D134" s="11">
        <v>20</v>
      </c>
      <c r="E134" s="12">
        <v>60.780290000000001</v>
      </c>
      <c r="F134" s="12">
        <v>4.1067799999999997</v>
      </c>
      <c r="G134" s="12">
        <v>6.7567599999999999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9" t="s">
        <v>67</v>
      </c>
      <c r="B135" s="11">
        <v>475</v>
      </c>
      <c r="C135" s="11">
        <v>294</v>
      </c>
      <c r="D135" s="11">
        <v>10</v>
      </c>
      <c r="E135" s="12">
        <v>61.894739999999999</v>
      </c>
      <c r="F135" s="12">
        <v>2.1052599999999999</v>
      </c>
      <c r="G135" s="12">
        <v>3.4013599999999999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9" t="s">
        <v>68</v>
      </c>
      <c r="B136" s="11">
        <v>291</v>
      </c>
      <c r="C136" s="11">
        <v>181</v>
      </c>
      <c r="D136" s="11">
        <v>6</v>
      </c>
      <c r="E136" s="12">
        <v>62.199309999999997</v>
      </c>
      <c r="F136" s="12">
        <v>2.0618599999999998</v>
      </c>
      <c r="G136" s="12">
        <v>3.3149199999999999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9" t="s">
        <v>69</v>
      </c>
      <c r="B137" s="11">
        <v>325</v>
      </c>
      <c r="C137" s="11">
        <v>173</v>
      </c>
      <c r="D137" s="11">
        <v>2</v>
      </c>
      <c r="E137" s="12">
        <v>53.23077</v>
      </c>
      <c r="F137" s="12">
        <v>0.61538000000000004</v>
      </c>
      <c r="G137" s="12">
        <v>1.1560699999999999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9" t="s">
        <v>70</v>
      </c>
      <c r="B138" s="11">
        <v>382</v>
      </c>
      <c r="C138" s="11">
        <v>28</v>
      </c>
      <c r="D138" s="11">
        <v>3</v>
      </c>
      <c r="E138" s="12">
        <v>7.3298399999999999</v>
      </c>
      <c r="F138" s="12">
        <v>0.78534000000000004</v>
      </c>
      <c r="G138" s="12">
        <v>10.71429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9" t="s">
        <v>71</v>
      </c>
      <c r="B139" s="11">
        <v>3655</v>
      </c>
      <c r="C139" s="11">
        <v>2057</v>
      </c>
      <c r="D139" s="11">
        <v>132</v>
      </c>
      <c r="E139" s="12">
        <v>56.279069999999997</v>
      </c>
      <c r="F139" s="12">
        <v>3.6114899999999999</v>
      </c>
      <c r="G139" s="12">
        <v>6.4171100000000001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9" t="s">
        <v>61</v>
      </c>
      <c r="B141" s="11">
        <v>283</v>
      </c>
      <c r="C141" s="11">
        <v>160</v>
      </c>
      <c r="D141" s="11">
        <v>6</v>
      </c>
      <c r="E141" s="12">
        <v>56.537100000000002</v>
      </c>
      <c r="F141" s="12">
        <v>2.1201400000000001</v>
      </c>
      <c r="G141" s="12">
        <v>3.75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9" t="s">
        <v>62</v>
      </c>
      <c r="B142" s="11">
        <v>550</v>
      </c>
      <c r="C142" s="11">
        <v>323</v>
      </c>
      <c r="D142" s="11">
        <v>10</v>
      </c>
      <c r="E142" s="12">
        <v>58.727269999999997</v>
      </c>
      <c r="F142" s="12">
        <v>1.8181799999999999</v>
      </c>
      <c r="G142" s="12">
        <v>3.09598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9" t="s">
        <v>63</v>
      </c>
      <c r="B143" s="11">
        <v>547</v>
      </c>
      <c r="C143" s="11">
        <v>305</v>
      </c>
      <c r="D143" s="11">
        <v>23</v>
      </c>
      <c r="E143" s="12">
        <v>55.758679999999998</v>
      </c>
      <c r="F143" s="12">
        <v>4.2047499999999998</v>
      </c>
      <c r="G143" s="12">
        <v>7.5409800000000002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9" t="s">
        <v>64</v>
      </c>
      <c r="B144" s="11">
        <v>523</v>
      </c>
      <c r="C144" s="11">
        <v>279</v>
      </c>
      <c r="D144" s="11">
        <v>23</v>
      </c>
      <c r="E144" s="12">
        <v>53.346080000000001</v>
      </c>
      <c r="F144" s="12">
        <v>4.39771</v>
      </c>
      <c r="G144" s="12">
        <v>8.2437299999999993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9" t="s">
        <v>65</v>
      </c>
      <c r="B145" s="11">
        <v>449</v>
      </c>
      <c r="C145" s="11">
        <v>245</v>
      </c>
      <c r="D145" s="11">
        <v>21</v>
      </c>
      <c r="E145" s="12">
        <v>54.5657</v>
      </c>
      <c r="F145" s="12">
        <v>4.67706</v>
      </c>
      <c r="G145" s="12">
        <v>8.5714299999999994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9" t="s">
        <v>66</v>
      </c>
      <c r="B146" s="11">
        <v>743</v>
      </c>
      <c r="C146" s="11">
        <v>396</v>
      </c>
      <c r="D146" s="11">
        <v>21</v>
      </c>
      <c r="E146" s="12">
        <v>53.297440000000002</v>
      </c>
      <c r="F146" s="12">
        <v>2.8263799999999999</v>
      </c>
      <c r="G146" s="12">
        <v>5.3030299999999997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9" t="s">
        <v>67</v>
      </c>
      <c r="B147" s="11">
        <v>692</v>
      </c>
      <c r="C147" s="11">
        <v>353</v>
      </c>
      <c r="D147" s="11">
        <v>10</v>
      </c>
      <c r="E147" s="12">
        <v>51.011560000000003</v>
      </c>
      <c r="F147" s="12">
        <v>1.44509</v>
      </c>
      <c r="G147" s="12">
        <v>2.8328600000000002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9" t="s">
        <v>68</v>
      </c>
      <c r="B148" s="11">
        <v>417</v>
      </c>
      <c r="C148" s="11">
        <v>232</v>
      </c>
      <c r="D148" s="11">
        <v>4</v>
      </c>
      <c r="E148" s="12">
        <v>55.635489999999997</v>
      </c>
      <c r="F148" s="12">
        <v>0.95923000000000003</v>
      </c>
      <c r="G148" s="12">
        <v>1.72414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9" t="s">
        <v>69</v>
      </c>
      <c r="B149" s="11">
        <v>368</v>
      </c>
      <c r="C149" s="11">
        <v>189</v>
      </c>
      <c r="D149" s="11">
        <v>0</v>
      </c>
      <c r="E149" s="12">
        <v>51.358699999999999</v>
      </c>
      <c r="F149" s="12">
        <v>0</v>
      </c>
      <c r="G149" s="12"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9" t="s">
        <v>70</v>
      </c>
      <c r="B150" s="11">
        <v>164</v>
      </c>
      <c r="C150" s="11">
        <v>1</v>
      </c>
      <c r="D150" s="11">
        <v>0</v>
      </c>
      <c r="E150" s="12">
        <v>0.60975999999999997</v>
      </c>
      <c r="F150" s="12">
        <v>0</v>
      </c>
      <c r="G150" s="12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9" t="s">
        <v>71</v>
      </c>
      <c r="B151" s="11">
        <v>4736</v>
      </c>
      <c r="C151" s="11">
        <v>2483</v>
      </c>
      <c r="D151" s="11">
        <v>118</v>
      </c>
      <c r="E151" s="12">
        <v>52.42821</v>
      </c>
      <c r="F151" s="12">
        <v>2.4915500000000002</v>
      </c>
      <c r="G151" s="12">
        <v>4.7523200000000001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9" t="s">
        <v>61</v>
      </c>
      <c r="B153" s="11">
        <v>4834</v>
      </c>
      <c r="C153" s="11">
        <v>2737</v>
      </c>
      <c r="D153" s="11">
        <v>141</v>
      </c>
      <c r="E153" s="12">
        <v>56.619779999999999</v>
      </c>
      <c r="F153" s="12">
        <v>2.9168400000000001</v>
      </c>
      <c r="G153" s="12">
        <v>5.1516299999999999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9" t="s">
        <v>62</v>
      </c>
      <c r="B154" s="11">
        <v>11701</v>
      </c>
      <c r="C154" s="11">
        <v>5958</v>
      </c>
      <c r="D154" s="11">
        <v>458</v>
      </c>
      <c r="E154" s="12">
        <v>50.91872</v>
      </c>
      <c r="F154" s="12">
        <v>3.9142000000000001</v>
      </c>
      <c r="G154" s="12">
        <v>7.6871400000000003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9" t="s">
        <v>63</v>
      </c>
      <c r="B155" s="11">
        <v>12110</v>
      </c>
      <c r="C155" s="11">
        <v>5749</v>
      </c>
      <c r="D155" s="11">
        <v>495</v>
      </c>
      <c r="E155" s="12">
        <v>47.47316</v>
      </c>
      <c r="F155" s="12">
        <v>4.0875300000000001</v>
      </c>
      <c r="G155" s="12">
        <v>8.6101899999999993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9" t="s">
        <v>64</v>
      </c>
      <c r="B156" s="11">
        <v>13010</v>
      </c>
      <c r="C156" s="11">
        <v>5428</v>
      </c>
      <c r="D156" s="11">
        <v>487</v>
      </c>
      <c r="E156" s="12">
        <v>41.72175</v>
      </c>
      <c r="F156" s="12">
        <v>3.7432699999999999</v>
      </c>
      <c r="G156" s="12">
        <v>8.9719999999999995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9" t="s">
        <v>65</v>
      </c>
      <c r="B157" s="11">
        <v>10115</v>
      </c>
      <c r="C157" s="11">
        <v>4611</v>
      </c>
      <c r="D157" s="11">
        <v>342</v>
      </c>
      <c r="E157" s="12">
        <v>45.585760000000001</v>
      </c>
      <c r="F157" s="12">
        <v>3.3811200000000001</v>
      </c>
      <c r="G157" s="12">
        <v>7.4170499999999997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9" t="s">
        <v>66</v>
      </c>
      <c r="B158" s="11">
        <v>17442</v>
      </c>
      <c r="C158" s="11">
        <v>7803</v>
      </c>
      <c r="D158" s="11">
        <v>467</v>
      </c>
      <c r="E158" s="12">
        <v>44.736840000000001</v>
      </c>
      <c r="F158" s="12">
        <v>2.6774499999999999</v>
      </c>
      <c r="G158" s="12">
        <v>5.9848800000000004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9" t="s">
        <v>67</v>
      </c>
      <c r="B159" s="11">
        <v>14419</v>
      </c>
      <c r="C159" s="11">
        <v>6591</v>
      </c>
      <c r="D159" s="11">
        <v>289</v>
      </c>
      <c r="E159" s="12">
        <v>45.710520000000002</v>
      </c>
      <c r="F159" s="12">
        <v>2.0043000000000002</v>
      </c>
      <c r="G159" s="12">
        <v>4.3847699999999996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9" t="s">
        <v>68</v>
      </c>
      <c r="B160" s="11">
        <v>7719</v>
      </c>
      <c r="C160" s="11">
        <v>3839</v>
      </c>
      <c r="D160" s="11">
        <v>94</v>
      </c>
      <c r="E160" s="12">
        <v>49.73442</v>
      </c>
      <c r="F160" s="12">
        <v>1.21777</v>
      </c>
      <c r="G160" s="12">
        <v>2.44855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9" t="s">
        <v>69</v>
      </c>
      <c r="B161" s="11">
        <v>7117</v>
      </c>
      <c r="C161" s="11">
        <v>3366</v>
      </c>
      <c r="D161" s="11">
        <v>48</v>
      </c>
      <c r="E161" s="12">
        <v>47.295209999999997</v>
      </c>
      <c r="F161" s="12">
        <v>0.67444000000000004</v>
      </c>
      <c r="G161" s="12">
        <v>1.4260200000000001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9" t="s">
        <v>70</v>
      </c>
      <c r="B162" s="11">
        <v>18515</v>
      </c>
      <c r="C162" s="11">
        <v>531</v>
      </c>
      <c r="D162" s="11">
        <v>33</v>
      </c>
      <c r="E162" s="12">
        <v>2.8679399999999999</v>
      </c>
      <c r="F162" s="12">
        <v>0.17823</v>
      </c>
      <c r="G162" s="12">
        <v>6.21469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9" t="s">
        <v>71</v>
      </c>
      <c r="B163" s="11">
        <v>116982</v>
      </c>
      <c r="C163" s="11">
        <v>46613</v>
      </c>
      <c r="D163" s="11">
        <v>2854</v>
      </c>
      <c r="E163" s="12">
        <v>39.846299999999999</v>
      </c>
      <c r="F163" s="12">
        <v>2.4396900000000001</v>
      </c>
      <c r="G163" s="12">
        <v>6.1227600000000004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 t="s">
        <v>21</v>
      </c>
      <c r="B166" s="23"/>
      <c r="C166" s="23"/>
      <c r="D166" s="23"/>
      <c r="E166" s="1"/>
      <c r="F166" s="22"/>
      <c r="G166" s="22" t="s">
        <v>73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</sheetData>
  <hyperlinks>
    <hyperlink ref="A166" r:id="rId1" xr:uid="{00000000-0004-0000-00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zoomScaleNormal="100" workbookViewId="0">
      <pane ySplit="7" topLeftCell="A152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26" ht="15" customHeight="1" x14ac:dyDescent="0.3">
      <c r="A1" s="13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24" t="str">
        <f>HYPERLINK("https://www.gov.uk/government/statistics/reported-road-casualties-in-great-britain-annual-report-2019",
"Reported Road Casualties Great Britain Annual Report 2019")</f>
        <v>Reported Road Casualties Great Britain Annual Report 2019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4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5" t="s">
        <v>58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25">
      <c r="A9" s="19" t="s">
        <v>47</v>
      </c>
      <c r="B9" s="11">
        <v>264</v>
      </c>
      <c r="C9" s="11">
        <v>118</v>
      </c>
      <c r="D9" s="11">
        <v>6</v>
      </c>
      <c r="E9" s="12">
        <v>44.69697</v>
      </c>
      <c r="F9" s="12">
        <v>2.2727300000000001</v>
      </c>
      <c r="G9" s="12">
        <v>5.0847499999999997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 x14ac:dyDescent="0.25">
      <c r="A10" s="19" t="s">
        <v>48</v>
      </c>
      <c r="B10" s="11">
        <v>532</v>
      </c>
      <c r="C10" s="11">
        <v>254</v>
      </c>
      <c r="D10" s="11">
        <v>17</v>
      </c>
      <c r="E10" s="12">
        <v>47.74436</v>
      </c>
      <c r="F10" s="12">
        <v>3.1954899999999999</v>
      </c>
      <c r="G10" s="12">
        <v>6.6929100000000004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.5" customHeight="1" x14ac:dyDescent="0.25">
      <c r="A11" s="19" t="s">
        <v>49</v>
      </c>
      <c r="B11" s="11">
        <v>528</v>
      </c>
      <c r="C11" s="11">
        <v>257</v>
      </c>
      <c r="D11" s="11">
        <v>24</v>
      </c>
      <c r="E11" s="12">
        <v>48.674239999999998</v>
      </c>
      <c r="F11" s="12">
        <v>4.5454499999999998</v>
      </c>
      <c r="G11" s="12">
        <v>9.3385200000000008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 x14ac:dyDescent="0.25">
      <c r="A12" s="19" t="s">
        <v>50</v>
      </c>
      <c r="B12" s="11">
        <v>750</v>
      </c>
      <c r="C12" s="11">
        <v>277</v>
      </c>
      <c r="D12" s="11">
        <v>18</v>
      </c>
      <c r="E12" s="12">
        <v>36.933329999999998</v>
      </c>
      <c r="F12" s="12">
        <v>2.4</v>
      </c>
      <c r="G12" s="12">
        <v>6.4981900000000001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.5" customHeight="1" x14ac:dyDescent="0.25">
      <c r="A13" s="19" t="s">
        <v>51</v>
      </c>
      <c r="B13" s="11">
        <v>434</v>
      </c>
      <c r="C13" s="11">
        <v>204</v>
      </c>
      <c r="D13" s="11">
        <v>9</v>
      </c>
      <c r="E13" s="12">
        <v>47.00461</v>
      </c>
      <c r="F13" s="12">
        <v>2.0737299999999999</v>
      </c>
      <c r="G13" s="12">
        <v>4.4117600000000001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25">
      <c r="A14" s="19" t="s">
        <v>52</v>
      </c>
      <c r="B14" s="11">
        <v>801</v>
      </c>
      <c r="C14" s="11">
        <v>378</v>
      </c>
      <c r="D14" s="11">
        <v>8</v>
      </c>
      <c r="E14" s="12">
        <v>47.191009999999999</v>
      </c>
      <c r="F14" s="12">
        <v>0.99875000000000003</v>
      </c>
      <c r="G14" s="12">
        <v>2.1164000000000001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25">
      <c r="A15" s="19" t="s">
        <v>53</v>
      </c>
      <c r="B15" s="11">
        <v>715</v>
      </c>
      <c r="C15" s="11">
        <v>350</v>
      </c>
      <c r="D15" s="11">
        <v>14</v>
      </c>
      <c r="E15" s="12">
        <v>48.951050000000002</v>
      </c>
      <c r="F15" s="12">
        <v>1.95804</v>
      </c>
      <c r="G15" s="12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25">
      <c r="A16" s="19" t="s">
        <v>54</v>
      </c>
      <c r="B16" s="11">
        <v>394</v>
      </c>
      <c r="C16" s="11">
        <v>203</v>
      </c>
      <c r="D16" s="11">
        <v>5</v>
      </c>
      <c r="E16" s="12">
        <v>51.522840000000002</v>
      </c>
      <c r="F16" s="12">
        <v>1.2690399999999999</v>
      </c>
      <c r="G16" s="12">
        <v>2.46305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25">
      <c r="A17" s="19" t="s">
        <v>55</v>
      </c>
      <c r="B17" s="11">
        <v>350</v>
      </c>
      <c r="C17" s="11">
        <v>166</v>
      </c>
      <c r="D17" s="11">
        <v>1</v>
      </c>
      <c r="E17" s="12">
        <v>47.428570000000001</v>
      </c>
      <c r="F17" s="12">
        <v>0.28571000000000002</v>
      </c>
      <c r="G17" s="12">
        <v>0.60241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25">
      <c r="A18" s="19" t="s">
        <v>56</v>
      </c>
      <c r="B18" s="11">
        <v>495</v>
      </c>
      <c r="C18" s="11">
        <v>14</v>
      </c>
      <c r="D18" s="11">
        <v>1</v>
      </c>
      <c r="E18" s="12">
        <v>2.8282799999999999</v>
      </c>
      <c r="F18" s="12">
        <v>0.20202000000000001</v>
      </c>
      <c r="G18" s="12">
        <v>7.1428599999999998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25">
      <c r="A19" s="19" t="s">
        <v>57</v>
      </c>
      <c r="B19" s="11">
        <v>5263</v>
      </c>
      <c r="C19" s="11">
        <v>2221</v>
      </c>
      <c r="D19" s="11">
        <v>103</v>
      </c>
      <c r="E19" s="12">
        <v>42.200270000000003</v>
      </c>
      <c r="F19" s="12">
        <v>1.95706</v>
      </c>
      <c r="G19" s="12">
        <v>4.6375500000000001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25">
      <c r="A21" s="19" t="s">
        <v>47</v>
      </c>
      <c r="B21" s="11">
        <v>627</v>
      </c>
      <c r="C21" s="11">
        <v>384</v>
      </c>
      <c r="D21" s="11">
        <v>14</v>
      </c>
      <c r="E21" s="12">
        <v>61.244019999999999</v>
      </c>
      <c r="F21" s="12">
        <v>2.23285</v>
      </c>
      <c r="G21" s="12">
        <v>3.6458300000000001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25">
      <c r="A22" s="19" t="s">
        <v>48</v>
      </c>
      <c r="B22" s="11">
        <v>1451</v>
      </c>
      <c r="C22" s="11">
        <v>840</v>
      </c>
      <c r="D22" s="11">
        <v>41</v>
      </c>
      <c r="E22" s="12">
        <v>57.891109999999998</v>
      </c>
      <c r="F22" s="12">
        <v>2.8256399999999999</v>
      </c>
      <c r="G22" s="12">
        <v>4.8809500000000003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25">
      <c r="A23" s="19" t="s">
        <v>49</v>
      </c>
      <c r="B23" s="11">
        <v>1601</v>
      </c>
      <c r="C23" s="11">
        <v>830</v>
      </c>
      <c r="D23" s="11">
        <v>63</v>
      </c>
      <c r="E23" s="12">
        <v>51.842599999999997</v>
      </c>
      <c r="F23" s="12">
        <v>3.9350399999999999</v>
      </c>
      <c r="G23" s="12">
        <v>7.5903600000000004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25">
      <c r="A24" s="19" t="s">
        <v>50</v>
      </c>
      <c r="B24" s="11">
        <v>2254</v>
      </c>
      <c r="C24" s="11">
        <v>857</v>
      </c>
      <c r="D24" s="11">
        <v>70</v>
      </c>
      <c r="E24" s="12">
        <v>38.021299999999997</v>
      </c>
      <c r="F24" s="12">
        <v>3.1055899999999999</v>
      </c>
      <c r="G24" s="12">
        <v>8.1680299999999999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25">
      <c r="A25" s="19" t="s">
        <v>51</v>
      </c>
      <c r="B25" s="11">
        <v>1457</v>
      </c>
      <c r="C25" s="11">
        <v>737</v>
      </c>
      <c r="D25" s="11">
        <v>54</v>
      </c>
      <c r="E25" s="12">
        <v>50.583390000000001</v>
      </c>
      <c r="F25" s="12">
        <v>3.7062499999999998</v>
      </c>
      <c r="G25" s="12">
        <v>7.327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25">
      <c r="A26" s="19" t="s">
        <v>52</v>
      </c>
      <c r="B26" s="11">
        <v>2394</v>
      </c>
      <c r="C26" s="11">
        <v>1213</v>
      </c>
      <c r="D26" s="11">
        <v>43</v>
      </c>
      <c r="E26" s="12">
        <v>50.668340000000001</v>
      </c>
      <c r="F26" s="12">
        <v>1.79616</v>
      </c>
      <c r="G26" s="12">
        <v>3.5449299999999999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25">
      <c r="A27" s="19" t="s">
        <v>53</v>
      </c>
      <c r="B27" s="11">
        <v>2037</v>
      </c>
      <c r="C27" s="11">
        <v>1072</v>
      </c>
      <c r="D27" s="11">
        <v>32</v>
      </c>
      <c r="E27" s="12">
        <v>52.62641</v>
      </c>
      <c r="F27" s="12">
        <v>1.57094</v>
      </c>
      <c r="G27" s="12">
        <v>2.9850699999999999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5">
      <c r="A28" s="19" t="s">
        <v>54</v>
      </c>
      <c r="B28" s="11">
        <v>1190</v>
      </c>
      <c r="C28" s="11">
        <v>610</v>
      </c>
      <c r="D28" s="11">
        <v>3</v>
      </c>
      <c r="E28" s="12">
        <v>51.2605</v>
      </c>
      <c r="F28" s="12">
        <v>0.25209999999999999</v>
      </c>
      <c r="G28" s="12">
        <v>0.49180000000000001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25">
      <c r="A29" s="19" t="s">
        <v>55</v>
      </c>
      <c r="B29" s="11">
        <v>1097</v>
      </c>
      <c r="C29" s="11">
        <v>592</v>
      </c>
      <c r="D29" s="11">
        <v>5</v>
      </c>
      <c r="E29" s="12">
        <v>53.965359999999997</v>
      </c>
      <c r="F29" s="12">
        <v>0.45578999999999997</v>
      </c>
      <c r="G29" s="12">
        <v>0.84458999999999995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25">
      <c r="A30" s="19" t="s">
        <v>56</v>
      </c>
      <c r="B30" s="11">
        <v>2252</v>
      </c>
      <c r="C30" s="11">
        <v>150</v>
      </c>
      <c r="D30" s="11">
        <v>19</v>
      </c>
      <c r="E30" s="12">
        <v>6.6607500000000002</v>
      </c>
      <c r="F30" s="12">
        <v>0.84369000000000005</v>
      </c>
      <c r="G30" s="12">
        <v>12.66667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25">
      <c r="A31" s="19" t="s">
        <v>57</v>
      </c>
      <c r="B31" s="11">
        <v>16360</v>
      </c>
      <c r="C31" s="11">
        <v>7285</v>
      </c>
      <c r="D31" s="11">
        <v>344</v>
      </c>
      <c r="E31" s="12">
        <v>44.529339999999998</v>
      </c>
      <c r="F31" s="12">
        <v>2.1026899999999999</v>
      </c>
      <c r="G31" s="12">
        <v>4.7220300000000002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25">
      <c r="A33" s="19" t="s">
        <v>47</v>
      </c>
      <c r="B33" s="11">
        <v>538</v>
      </c>
      <c r="C33" s="11">
        <v>299</v>
      </c>
      <c r="D33" s="11">
        <v>13</v>
      </c>
      <c r="E33" s="12">
        <v>55.576210000000003</v>
      </c>
      <c r="F33" s="12">
        <v>2.4163600000000001</v>
      </c>
      <c r="G33" s="12">
        <v>4.3478300000000001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25">
      <c r="A34" s="19" t="s">
        <v>48</v>
      </c>
      <c r="B34" s="11">
        <v>1302</v>
      </c>
      <c r="C34" s="11">
        <v>728</v>
      </c>
      <c r="D34" s="11">
        <v>34</v>
      </c>
      <c r="E34" s="12">
        <v>55.913980000000002</v>
      </c>
      <c r="F34" s="12">
        <v>2.61137</v>
      </c>
      <c r="G34" s="12">
        <v>4.6703299999999999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25">
      <c r="A35" s="19" t="s">
        <v>49</v>
      </c>
      <c r="B35" s="11">
        <v>1422</v>
      </c>
      <c r="C35" s="11">
        <v>720</v>
      </c>
      <c r="D35" s="11">
        <v>58</v>
      </c>
      <c r="E35" s="12">
        <v>50.632910000000003</v>
      </c>
      <c r="F35" s="12">
        <v>4.0787599999999999</v>
      </c>
      <c r="G35" s="12">
        <v>8.0555599999999998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25">
      <c r="A36" s="19" t="s">
        <v>50</v>
      </c>
      <c r="B36" s="11">
        <v>1394</v>
      </c>
      <c r="C36" s="11">
        <v>728</v>
      </c>
      <c r="D36" s="11">
        <v>49</v>
      </c>
      <c r="E36" s="12">
        <v>52.223820000000003</v>
      </c>
      <c r="F36" s="12">
        <v>3.5150600000000001</v>
      </c>
      <c r="G36" s="12">
        <v>6.7307699999999997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25">
      <c r="A37" s="19" t="s">
        <v>51</v>
      </c>
      <c r="B37" s="11">
        <v>1199</v>
      </c>
      <c r="C37" s="11">
        <v>620</v>
      </c>
      <c r="D37" s="11">
        <v>41</v>
      </c>
      <c r="E37" s="12">
        <v>51.709760000000003</v>
      </c>
      <c r="F37" s="12">
        <v>3.4195199999999999</v>
      </c>
      <c r="G37" s="12">
        <v>6.6128999999999998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25">
      <c r="A38" s="19" t="s">
        <v>52</v>
      </c>
      <c r="B38" s="11">
        <v>1955</v>
      </c>
      <c r="C38" s="11">
        <v>986</v>
      </c>
      <c r="D38" s="11">
        <v>48</v>
      </c>
      <c r="E38" s="12">
        <v>50.434780000000003</v>
      </c>
      <c r="F38" s="12">
        <v>2.4552399999999999</v>
      </c>
      <c r="G38" s="12">
        <v>4.86815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25">
      <c r="A39" s="19" t="s">
        <v>53</v>
      </c>
      <c r="B39" s="11">
        <v>1546</v>
      </c>
      <c r="C39" s="11">
        <v>848</v>
      </c>
      <c r="D39" s="11">
        <v>19</v>
      </c>
      <c r="E39" s="12">
        <v>54.851230000000001</v>
      </c>
      <c r="F39" s="12">
        <v>1.22898</v>
      </c>
      <c r="G39" s="12">
        <v>2.24057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25">
      <c r="A40" s="19" t="s">
        <v>54</v>
      </c>
      <c r="B40" s="11">
        <v>958</v>
      </c>
      <c r="C40" s="11">
        <v>518</v>
      </c>
      <c r="D40" s="11">
        <v>7</v>
      </c>
      <c r="E40" s="12">
        <v>54.070979999999999</v>
      </c>
      <c r="F40" s="12">
        <v>0.73068999999999995</v>
      </c>
      <c r="G40" s="12">
        <v>1.3513500000000001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25">
      <c r="A41" s="19" t="s">
        <v>55</v>
      </c>
      <c r="B41" s="11">
        <v>872</v>
      </c>
      <c r="C41" s="11">
        <v>438</v>
      </c>
      <c r="D41" s="11">
        <v>2</v>
      </c>
      <c r="E41" s="12">
        <v>50.22936</v>
      </c>
      <c r="F41" s="12">
        <v>0.22936000000000001</v>
      </c>
      <c r="G41" s="12">
        <v>0.45662000000000003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25">
      <c r="A42" s="19" t="s">
        <v>56</v>
      </c>
      <c r="B42" s="11">
        <v>1986</v>
      </c>
      <c r="C42" s="11">
        <v>55</v>
      </c>
      <c r="D42" s="11">
        <v>0</v>
      </c>
      <c r="E42" s="12">
        <v>2.76939</v>
      </c>
      <c r="F42" s="12">
        <v>0</v>
      </c>
      <c r="G42" s="12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25">
      <c r="A43" s="19" t="s">
        <v>57</v>
      </c>
      <c r="B43" s="11">
        <v>13172</v>
      </c>
      <c r="C43" s="11">
        <v>5940</v>
      </c>
      <c r="D43" s="11">
        <v>271</v>
      </c>
      <c r="E43" s="12">
        <v>45.095660000000002</v>
      </c>
      <c r="F43" s="12">
        <v>2.0573899999999998</v>
      </c>
      <c r="G43" s="12">
        <v>4.56229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25">
      <c r="A45" s="19" t="s">
        <v>47</v>
      </c>
      <c r="B45" s="11">
        <v>550</v>
      </c>
      <c r="C45" s="11">
        <v>361</v>
      </c>
      <c r="D45" s="11">
        <v>18</v>
      </c>
      <c r="E45" s="12">
        <v>65.636359999999996</v>
      </c>
      <c r="F45" s="12">
        <v>3.2727300000000001</v>
      </c>
      <c r="G45" s="12">
        <v>4.9861500000000003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25">
      <c r="A46" s="19" t="s">
        <v>48</v>
      </c>
      <c r="B46" s="11">
        <v>1160</v>
      </c>
      <c r="C46" s="11">
        <v>688</v>
      </c>
      <c r="D46" s="11">
        <v>63</v>
      </c>
      <c r="E46" s="12">
        <v>59.310339999999997</v>
      </c>
      <c r="F46" s="12">
        <v>5.4310299999999998</v>
      </c>
      <c r="G46" s="12">
        <v>9.1569800000000008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25">
      <c r="A47" s="19" t="s">
        <v>49</v>
      </c>
      <c r="B47" s="11">
        <v>1223</v>
      </c>
      <c r="C47" s="11">
        <v>710</v>
      </c>
      <c r="D47" s="11">
        <v>61</v>
      </c>
      <c r="E47" s="12">
        <v>58.05397</v>
      </c>
      <c r="F47" s="12">
        <v>4.9877399999999996</v>
      </c>
      <c r="G47" s="12">
        <v>8.5915499999999998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25">
      <c r="A48" s="19" t="s">
        <v>50</v>
      </c>
      <c r="B48" s="11">
        <v>1140</v>
      </c>
      <c r="C48" s="11">
        <v>646</v>
      </c>
      <c r="D48" s="11">
        <v>63</v>
      </c>
      <c r="E48" s="12">
        <v>56.666670000000003</v>
      </c>
      <c r="F48" s="12">
        <v>5.5263200000000001</v>
      </c>
      <c r="G48" s="12">
        <v>9.7523199999999992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25">
      <c r="A49" s="19" t="s">
        <v>51</v>
      </c>
      <c r="B49" s="11">
        <v>938</v>
      </c>
      <c r="C49" s="11">
        <v>521</v>
      </c>
      <c r="D49" s="11">
        <v>43</v>
      </c>
      <c r="E49" s="12">
        <v>55.543709999999997</v>
      </c>
      <c r="F49" s="12">
        <v>4.5842200000000002</v>
      </c>
      <c r="G49" s="12">
        <v>8.2533600000000007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25">
      <c r="A50" s="19" t="s">
        <v>52</v>
      </c>
      <c r="B50" s="11">
        <v>1593</v>
      </c>
      <c r="C50" s="11">
        <v>847</v>
      </c>
      <c r="D50" s="11">
        <v>49</v>
      </c>
      <c r="E50" s="12">
        <v>53.170119999999997</v>
      </c>
      <c r="F50" s="12">
        <v>3.0759599999999998</v>
      </c>
      <c r="G50" s="12">
        <v>5.78512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25">
      <c r="A51" s="19" t="s">
        <v>53</v>
      </c>
      <c r="B51" s="11">
        <v>1405</v>
      </c>
      <c r="C51" s="11">
        <v>793</v>
      </c>
      <c r="D51" s="11">
        <v>27</v>
      </c>
      <c r="E51" s="12">
        <v>56.441279999999999</v>
      </c>
      <c r="F51" s="12">
        <v>1.92171</v>
      </c>
      <c r="G51" s="12">
        <v>3.4047900000000002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25">
      <c r="A52" s="19" t="s">
        <v>54</v>
      </c>
      <c r="B52" s="11">
        <v>793</v>
      </c>
      <c r="C52" s="11">
        <v>443</v>
      </c>
      <c r="D52" s="11">
        <v>11</v>
      </c>
      <c r="E52" s="12">
        <v>55.863810000000001</v>
      </c>
      <c r="F52" s="12">
        <v>1.38714</v>
      </c>
      <c r="G52" s="12">
        <v>2.4830700000000001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25">
      <c r="A53" s="19" t="s">
        <v>55</v>
      </c>
      <c r="B53" s="11">
        <v>804</v>
      </c>
      <c r="C53" s="11">
        <v>418</v>
      </c>
      <c r="D53" s="11">
        <v>6</v>
      </c>
      <c r="E53" s="12">
        <v>51.990049999999997</v>
      </c>
      <c r="F53" s="12">
        <v>0.74626999999999999</v>
      </c>
      <c r="G53" s="12">
        <v>1.4354100000000001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25">
      <c r="A54" s="19" t="s">
        <v>56</v>
      </c>
      <c r="B54" s="11">
        <v>1654</v>
      </c>
      <c r="C54" s="11">
        <v>116</v>
      </c>
      <c r="D54" s="11">
        <v>10</v>
      </c>
      <c r="E54" s="12">
        <v>7.0133000000000001</v>
      </c>
      <c r="F54" s="12">
        <v>0.60458999999999996</v>
      </c>
      <c r="G54" s="12">
        <v>8.6206899999999997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9" t="s">
        <v>57</v>
      </c>
      <c r="B55" s="11">
        <v>11260</v>
      </c>
      <c r="C55" s="11">
        <v>5543</v>
      </c>
      <c r="D55" s="11">
        <v>351</v>
      </c>
      <c r="E55" s="12">
        <v>49.227350000000001</v>
      </c>
      <c r="F55" s="12">
        <v>3.1172300000000002</v>
      </c>
      <c r="G55" s="12">
        <v>6.3323099999999997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9" t="s">
        <v>47</v>
      </c>
      <c r="B57" s="11">
        <v>571</v>
      </c>
      <c r="C57" s="11">
        <v>231</v>
      </c>
      <c r="D57" s="11">
        <v>11</v>
      </c>
      <c r="E57" s="12">
        <v>40.45534</v>
      </c>
      <c r="F57" s="12">
        <v>1.9264399999999999</v>
      </c>
      <c r="G57" s="12">
        <v>4.7618999999999998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9" t="s">
        <v>48</v>
      </c>
      <c r="B58" s="11">
        <v>1387</v>
      </c>
      <c r="C58" s="11">
        <v>450</v>
      </c>
      <c r="D58" s="11">
        <v>41</v>
      </c>
      <c r="E58" s="12">
        <v>32.444119999999998</v>
      </c>
      <c r="F58" s="12">
        <v>2.9560200000000001</v>
      </c>
      <c r="G58" s="12">
        <v>9.11111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9" t="s">
        <v>49</v>
      </c>
      <c r="B59" s="11">
        <v>1481</v>
      </c>
      <c r="C59" s="11">
        <v>466</v>
      </c>
      <c r="D59" s="11">
        <v>46</v>
      </c>
      <c r="E59" s="12">
        <v>31.465229999999998</v>
      </c>
      <c r="F59" s="12">
        <v>3.1060099999999999</v>
      </c>
      <c r="G59" s="12">
        <v>9.8712400000000002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9" t="s">
        <v>50</v>
      </c>
      <c r="B60" s="11">
        <v>1644</v>
      </c>
      <c r="C60" s="11">
        <v>453</v>
      </c>
      <c r="D60" s="11">
        <v>51</v>
      </c>
      <c r="E60" s="12">
        <v>27.554739999999999</v>
      </c>
      <c r="F60" s="12">
        <v>3.1021899999999998</v>
      </c>
      <c r="G60" s="12">
        <v>11.258279999999999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9" t="s">
        <v>51</v>
      </c>
      <c r="B61" s="11">
        <v>1305</v>
      </c>
      <c r="C61" s="11">
        <v>392</v>
      </c>
      <c r="D61" s="11">
        <v>25</v>
      </c>
      <c r="E61" s="12">
        <v>30.038309999999999</v>
      </c>
      <c r="F61" s="12">
        <v>1.91571</v>
      </c>
      <c r="G61" s="12">
        <v>6.3775500000000003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9" t="s">
        <v>52</v>
      </c>
      <c r="B62" s="11">
        <v>2085</v>
      </c>
      <c r="C62" s="11">
        <v>659</v>
      </c>
      <c r="D62" s="11">
        <v>35</v>
      </c>
      <c r="E62" s="12">
        <v>31.60671</v>
      </c>
      <c r="F62" s="12">
        <v>1.67866</v>
      </c>
      <c r="G62" s="12">
        <v>5.3110799999999996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9" t="s">
        <v>53</v>
      </c>
      <c r="B63" s="11">
        <v>1691</v>
      </c>
      <c r="C63" s="11">
        <v>540</v>
      </c>
      <c r="D63" s="11">
        <v>29</v>
      </c>
      <c r="E63" s="12">
        <v>31.933769999999999</v>
      </c>
      <c r="F63" s="12">
        <v>1.71496</v>
      </c>
      <c r="G63" s="12">
        <v>5.3703700000000003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9" t="s">
        <v>54</v>
      </c>
      <c r="B64" s="11">
        <v>858</v>
      </c>
      <c r="C64" s="11">
        <v>323</v>
      </c>
      <c r="D64" s="11">
        <v>12</v>
      </c>
      <c r="E64" s="12">
        <v>37.645690000000002</v>
      </c>
      <c r="F64" s="12">
        <v>1.3986000000000001</v>
      </c>
      <c r="G64" s="12">
        <v>3.7151700000000001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9" t="s">
        <v>55</v>
      </c>
      <c r="B65" s="11">
        <v>766</v>
      </c>
      <c r="C65" s="11">
        <v>301</v>
      </c>
      <c r="D65" s="11">
        <v>4</v>
      </c>
      <c r="E65" s="12">
        <v>39.29504</v>
      </c>
      <c r="F65" s="12">
        <v>0.52219000000000004</v>
      </c>
      <c r="G65" s="12">
        <v>1.3289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9" t="s">
        <v>56</v>
      </c>
      <c r="B66" s="11">
        <v>2749</v>
      </c>
      <c r="C66" s="11">
        <v>115</v>
      </c>
      <c r="D66" s="11">
        <v>1</v>
      </c>
      <c r="E66" s="12">
        <v>4.1833400000000003</v>
      </c>
      <c r="F66" s="12">
        <v>3.6380000000000003E-2</v>
      </c>
      <c r="G66" s="12">
        <v>0.86956999999999995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9" t="s">
        <v>57</v>
      </c>
      <c r="B67" s="11">
        <v>14537</v>
      </c>
      <c r="C67" s="11">
        <v>3930</v>
      </c>
      <c r="D67" s="11">
        <v>255</v>
      </c>
      <c r="E67" s="12">
        <v>27.034459999999999</v>
      </c>
      <c r="F67" s="12">
        <v>1.75414</v>
      </c>
      <c r="G67" s="12">
        <v>6.48855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9" t="s">
        <v>47</v>
      </c>
      <c r="B69" s="11">
        <v>771</v>
      </c>
      <c r="C69" s="11">
        <v>464</v>
      </c>
      <c r="D69" s="11">
        <v>20</v>
      </c>
      <c r="E69" s="12">
        <v>60.181579999999997</v>
      </c>
      <c r="F69" s="12">
        <v>2.5940300000000001</v>
      </c>
      <c r="G69" s="12">
        <v>4.3103400000000001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9" t="s">
        <v>48</v>
      </c>
      <c r="B70" s="11">
        <v>1618</v>
      </c>
      <c r="C70" s="11">
        <v>923</v>
      </c>
      <c r="D70" s="11">
        <v>64</v>
      </c>
      <c r="E70" s="12">
        <v>57.045740000000002</v>
      </c>
      <c r="F70" s="12">
        <v>3.9554999999999998</v>
      </c>
      <c r="G70" s="12">
        <v>6.93391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9" t="s">
        <v>49</v>
      </c>
      <c r="B71" s="11">
        <v>1625</v>
      </c>
      <c r="C71" s="11">
        <v>895</v>
      </c>
      <c r="D71" s="11">
        <v>64</v>
      </c>
      <c r="E71" s="12">
        <v>55.076920000000001</v>
      </c>
      <c r="F71" s="12">
        <v>3.9384600000000001</v>
      </c>
      <c r="G71" s="12">
        <v>7.1508399999999996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9" t="s">
        <v>50</v>
      </c>
      <c r="B72" s="11">
        <v>1631</v>
      </c>
      <c r="C72" s="11">
        <v>880</v>
      </c>
      <c r="D72" s="11">
        <v>62</v>
      </c>
      <c r="E72" s="12">
        <v>53.954630000000002</v>
      </c>
      <c r="F72" s="12">
        <v>3.8013499999999998</v>
      </c>
      <c r="G72" s="12">
        <v>7.0454499999999998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9" t="s">
        <v>51</v>
      </c>
      <c r="B73" s="11">
        <v>1374</v>
      </c>
      <c r="C73" s="11">
        <v>726</v>
      </c>
      <c r="D73" s="11">
        <v>50</v>
      </c>
      <c r="E73" s="12">
        <v>52.838430000000002</v>
      </c>
      <c r="F73" s="12">
        <v>3.6390099999999999</v>
      </c>
      <c r="G73" s="12">
        <v>6.8870500000000003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9" t="s">
        <v>52</v>
      </c>
      <c r="B74" s="11">
        <v>2488</v>
      </c>
      <c r="C74" s="11">
        <v>1291</v>
      </c>
      <c r="D74" s="11">
        <v>51</v>
      </c>
      <c r="E74" s="12">
        <v>51.889069999999997</v>
      </c>
      <c r="F74" s="12">
        <v>2.0498400000000001</v>
      </c>
      <c r="G74" s="12">
        <v>3.9504299999999999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9" t="s">
        <v>53</v>
      </c>
      <c r="B75" s="11">
        <v>2067</v>
      </c>
      <c r="C75" s="11">
        <v>1148</v>
      </c>
      <c r="D75" s="11">
        <v>32</v>
      </c>
      <c r="E75" s="12">
        <v>55.539430000000003</v>
      </c>
      <c r="F75" s="12">
        <v>1.5481400000000001</v>
      </c>
      <c r="G75" s="12">
        <v>2.7874599999999998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9" t="s">
        <v>54</v>
      </c>
      <c r="B76" s="11">
        <v>1168</v>
      </c>
      <c r="C76" s="11">
        <v>624</v>
      </c>
      <c r="D76" s="11">
        <v>18</v>
      </c>
      <c r="E76" s="12">
        <v>53.424660000000003</v>
      </c>
      <c r="F76" s="12">
        <v>1.5410999999999999</v>
      </c>
      <c r="G76" s="12">
        <v>2.88462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9" t="s">
        <v>55</v>
      </c>
      <c r="B77" s="11">
        <v>1242</v>
      </c>
      <c r="C77" s="11">
        <v>638</v>
      </c>
      <c r="D77" s="11">
        <v>8</v>
      </c>
      <c r="E77" s="12">
        <v>51.368760000000002</v>
      </c>
      <c r="F77" s="12">
        <v>0.64412000000000003</v>
      </c>
      <c r="G77" s="12">
        <v>1.2539199999999999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9" t="s">
        <v>56</v>
      </c>
      <c r="B78" s="11">
        <v>1618</v>
      </c>
      <c r="C78" s="11">
        <v>67</v>
      </c>
      <c r="D78" s="11">
        <v>8</v>
      </c>
      <c r="E78" s="12">
        <v>4.1409099999999999</v>
      </c>
      <c r="F78" s="12">
        <v>0.49443999999999999</v>
      </c>
      <c r="G78" s="12">
        <v>11.940300000000001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9" t="s">
        <v>57</v>
      </c>
      <c r="B79" s="11">
        <v>15602</v>
      </c>
      <c r="C79" s="11">
        <v>7656</v>
      </c>
      <c r="D79" s="11">
        <v>377</v>
      </c>
      <c r="E79" s="12">
        <v>49.070630000000001</v>
      </c>
      <c r="F79" s="12">
        <v>2.4163600000000001</v>
      </c>
      <c r="G79" s="12">
        <v>4.9242400000000002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9" t="s">
        <v>47</v>
      </c>
      <c r="B81" s="11">
        <v>631</v>
      </c>
      <c r="C81" s="11">
        <v>136</v>
      </c>
      <c r="D81" s="11">
        <v>12</v>
      </c>
      <c r="E81" s="12">
        <v>21.553090000000001</v>
      </c>
      <c r="F81" s="12">
        <v>1.90174</v>
      </c>
      <c r="G81" s="12">
        <v>8.8235299999999999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9" t="s">
        <v>48</v>
      </c>
      <c r="B82" s="11">
        <v>2204</v>
      </c>
      <c r="C82" s="11">
        <v>518</v>
      </c>
      <c r="D82" s="11">
        <v>56</v>
      </c>
      <c r="E82" s="12">
        <v>23.50272</v>
      </c>
      <c r="F82" s="12">
        <v>2.5408300000000001</v>
      </c>
      <c r="G82" s="12">
        <v>10.81081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9" t="s">
        <v>49</v>
      </c>
      <c r="B83" s="11">
        <v>2941</v>
      </c>
      <c r="C83" s="11">
        <v>601</v>
      </c>
      <c r="D83" s="11">
        <v>67</v>
      </c>
      <c r="E83" s="12">
        <v>20.435230000000001</v>
      </c>
      <c r="F83" s="12">
        <v>2.2781400000000001</v>
      </c>
      <c r="G83" s="12">
        <v>11.14809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9" t="s">
        <v>50</v>
      </c>
      <c r="B84" s="11">
        <v>2826</v>
      </c>
      <c r="C84" s="11">
        <v>563</v>
      </c>
      <c r="D84" s="11">
        <v>65</v>
      </c>
      <c r="E84" s="12">
        <v>19.922149999999998</v>
      </c>
      <c r="F84" s="12">
        <v>2.3000699999999998</v>
      </c>
      <c r="G84" s="12">
        <v>11.54529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9" t="s">
        <v>51</v>
      </c>
      <c r="B85" s="11">
        <v>2663</v>
      </c>
      <c r="C85" s="11">
        <v>499</v>
      </c>
      <c r="D85" s="11">
        <v>57</v>
      </c>
      <c r="E85" s="12">
        <v>18.73827</v>
      </c>
      <c r="F85" s="12">
        <v>2.1404399999999999</v>
      </c>
      <c r="G85" s="12">
        <v>11.42285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9" t="s">
        <v>52</v>
      </c>
      <c r="B86" s="11">
        <v>4518</v>
      </c>
      <c r="C86" s="11">
        <v>874</v>
      </c>
      <c r="D86" s="11">
        <v>78</v>
      </c>
      <c r="E86" s="12">
        <v>19.344840000000001</v>
      </c>
      <c r="F86" s="12">
        <v>1.7264299999999999</v>
      </c>
      <c r="G86" s="12">
        <v>8.9244900000000005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9" t="s">
        <v>53</v>
      </c>
      <c r="B87" s="11">
        <v>3275</v>
      </c>
      <c r="C87" s="11">
        <v>616</v>
      </c>
      <c r="D87" s="11">
        <v>35</v>
      </c>
      <c r="E87" s="12">
        <v>18.809159999999999</v>
      </c>
      <c r="F87" s="12">
        <v>1.0687</v>
      </c>
      <c r="G87" s="12">
        <v>5.6818200000000001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9" t="s">
        <v>54</v>
      </c>
      <c r="B88" s="11">
        <v>1398</v>
      </c>
      <c r="C88" s="11">
        <v>253</v>
      </c>
      <c r="D88" s="11">
        <v>19</v>
      </c>
      <c r="E88" s="12">
        <v>18.097280000000001</v>
      </c>
      <c r="F88" s="12">
        <v>1.3590800000000001</v>
      </c>
      <c r="G88" s="12">
        <v>7.5098799999999999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9" t="s">
        <v>55</v>
      </c>
      <c r="B89" s="11">
        <v>829</v>
      </c>
      <c r="C89" s="11">
        <v>125</v>
      </c>
      <c r="D89" s="11">
        <v>3</v>
      </c>
      <c r="E89" s="12">
        <v>15.07841</v>
      </c>
      <c r="F89" s="12">
        <v>0.36187999999999998</v>
      </c>
      <c r="G89" s="12">
        <v>2.4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9" t="s">
        <v>56</v>
      </c>
      <c r="B90" s="11">
        <v>8123</v>
      </c>
      <c r="C90" s="11">
        <v>24</v>
      </c>
      <c r="D90" s="11">
        <v>7</v>
      </c>
      <c r="E90" s="12">
        <v>0.29546</v>
      </c>
      <c r="F90" s="12">
        <v>8.6180000000000007E-2</v>
      </c>
      <c r="G90" s="12">
        <v>29.16667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9" t="s">
        <v>57</v>
      </c>
      <c r="B91" s="11">
        <v>29408</v>
      </c>
      <c r="C91" s="11">
        <v>4209</v>
      </c>
      <c r="D91" s="11">
        <v>399</v>
      </c>
      <c r="E91" s="12">
        <v>14.312430000000001</v>
      </c>
      <c r="F91" s="12">
        <v>1.35677</v>
      </c>
      <c r="G91" s="12">
        <v>9.4796899999999997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9" t="s">
        <v>47</v>
      </c>
      <c r="B93" s="11">
        <v>1195</v>
      </c>
      <c r="C93" s="11">
        <v>752</v>
      </c>
      <c r="D93" s="11">
        <v>38</v>
      </c>
      <c r="E93" s="12">
        <v>62.928870000000003</v>
      </c>
      <c r="F93" s="12">
        <v>3.1799200000000001</v>
      </c>
      <c r="G93" s="12">
        <v>5.0531899999999998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9" t="s">
        <v>48</v>
      </c>
      <c r="B94" s="11">
        <v>2315</v>
      </c>
      <c r="C94" s="11">
        <v>1356</v>
      </c>
      <c r="D94" s="11">
        <v>88</v>
      </c>
      <c r="E94" s="12">
        <v>58.574509999999997</v>
      </c>
      <c r="F94" s="12">
        <v>3.8012999999999999</v>
      </c>
      <c r="G94" s="12">
        <v>6.4896799999999999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9" t="s">
        <v>49</v>
      </c>
      <c r="B95" s="11">
        <v>2471</v>
      </c>
      <c r="C95" s="11">
        <v>1419</v>
      </c>
      <c r="D95" s="11">
        <v>109</v>
      </c>
      <c r="E95" s="12">
        <v>57.426139999999997</v>
      </c>
      <c r="F95" s="12">
        <v>4.4111700000000003</v>
      </c>
      <c r="G95" s="12">
        <v>7.68147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9" t="s">
        <v>50</v>
      </c>
      <c r="B96" s="11">
        <v>2640</v>
      </c>
      <c r="C96" s="11">
        <v>1352</v>
      </c>
      <c r="D96" s="11">
        <v>93</v>
      </c>
      <c r="E96" s="12">
        <v>51.212119999999999</v>
      </c>
      <c r="F96" s="12">
        <v>3.5227300000000001</v>
      </c>
      <c r="G96" s="12">
        <v>6.8787000000000003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9" t="s">
        <v>51</v>
      </c>
      <c r="B97" s="11">
        <v>2260</v>
      </c>
      <c r="C97" s="11">
        <v>1251</v>
      </c>
      <c r="D97" s="11">
        <v>82</v>
      </c>
      <c r="E97" s="12">
        <v>55.35398</v>
      </c>
      <c r="F97" s="12">
        <v>3.62832</v>
      </c>
      <c r="G97" s="12">
        <v>6.5547599999999999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9" t="s">
        <v>52</v>
      </c>
      <c r="B98" s="11">
        <v>3891</v>
      </c>
      <c r="C98" s="11">
        <v>2112</v>
      </c>
      <c r="D98" s="11">
        <v>73</v>
      </c>
      <c r="E98" s="12">
        <v>54.279110000000003</v>
      </c>
      <c r="F98" s="12">
        <v>1.87612</v>
      </c>
      <c r="G98" s="12">
        <v>3.4564400000000002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9" t="s">
        <v>53</v>
      </c>
      <c r="B99" s="11">
        <v>3481</v>
      </c>
      <c r="C99" s="11">
        <v>1998</v>
      </c>
      <c r="D99" s="11">
        <v>58</v>
      </c>
      <c r="E99" s="12">
        <v>57.397300000000001</v>
      </c>
      <c r="F99" s="12">
        <v>1.6661900000000001</v>
      </c>
      <c r="G99" s="12">
        <v>2.9028999999999998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9" t="s">
        <v>54</v>
      </c>
      <c r="B100" s="11">
        <v>1969</v>
      </c>
      <c r="C100" s="11">
        <v>1167</v>
      </c>
      <c r="D100" s="11">
        <v>25</v>
      </c>
      <c r="E100" s="12">
        <v>59.268659999999997</v>
      </c>
      <c r="F100" s="12">
        <v>1.2696799999999999</v>
      </c>
      <c r="G100" s="12">
        <v>2.1422500000000002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9" t="s">
        <v>55</v>
      </c>
      <c r="B101" s="11">
        <v>2028</v>
      </c>
      <c r="C101" s="11">
        <v>1105</v>
      </c>
      <c r="D101" s="11">
        <v>12</v>
      </c>
      <c r="E101" s="12">
        <v>54.487180000000002</v>
      </c>
      <c r="F101" s="12">
        <v>0.59172000000000002</v>
      </c>
      <c r="G101" s="12">
        <v>1.0859700000000001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9" t="s">
        <v>56</v>
      </c>
      <c r="B102" s="11">
        <v>3164</v>
      </c>
      <c r="C102" s="11">
        <v>173</v>
      </c>
      <c r="D102" s="11">
        <v>16</v>
      </c>
      <c r="E102" s="12">
        <v>5.4677600000000002</v>
      </c>
      <c r="F102" s="12">
        <v>0.50568999999999997</v>
      </c>
      <c r="G102" s="12">
        <v>9.2485499999999998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9" t="s">
        <v>57</v>
      </c>
      <c r="B103" s="11">
        <v>25414</v>
      </c>
      <c r="C103" s="11">
        <v>12685</v>
      </c>
      <c r="D103" s="11">
        <v>594</v>
      </c>
      <c r="E103" s="12">
        <v>49.913429999999998</v>
      </c>
      <c r="F103" s="12">
        <v>2.3372899999999999</v>
      </c>
      <c r="G103" s="12">
        <v>4.6826999999999996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9" t="s">
        <v>47</v>
      </c>
      <c r="B105" s="11">
        <v>673</v>
      </c>
      <c r="C105" s="11">
        <v>413</v>
      </c>
      <c r="D105" s="11">
        <v>22</v>
      </c>
      <c r="E105" s="12">
        <v>61.367010000000001</v>
      </c>
      <c r="F105" s="12">
        <v>3.2689499999999998</v>
      </c>
      <c r="G105" s="12">
        <v>5.3268800000000001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9" t="s">
        <v>48</v>
      </c>
      <c r="B106" s="11">
        <v>1271</v>
      </c>
      <c r="C106" s="11">
        <v>704</v>
      </c>
      <c r="D106" s="11">
        <v>50</v>
      </c>
      <c r="E106" s="12">
        <v>55.38946</v>
      </c>
      <c r="F106" s="12">
        <v>3.93391</v>
      </c>
      <c r="G106" s="12">
        <v>7.1022699999999999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9" t="s">
        <v>49</v>
      </c>
      <c r="B107" s="11">
        <v>1369</v>
      </c>
      <c r="C107" s="11">
        <v>750</v>
      </c>
      <c r="D107" s="11">
        <v>73</v>
      </c>
      <c r="E107" s="12">
        <v>54.784509999999997</v>
      </c>
      <c r="F107" s="12">
        <v>5.3323600000000004</v>
      </c>
      <c r="G107" s="12">
        <v>9.7333300000000005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9" t="s">
        <v>50</v>
      </c>
      <c r="B108" s="11">
        <v>1456</v>
      </c>
      <c r="C108" s="11">
        <v>677</v>
      </c>
      <c r="D108" s="11">
        <v>50</v>
      </c>
      <c r="E108" s="12">
        <v>46.497250000000001</v>
      </c>
      <c r="F108" s="12">
        <v>3.4340700000000002</v>
      </c>
      <c r="G108" s="12">
        <v>7.3855199999999996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9" t="s">
        <v>51</v>
      </c>
      <c r="B109" s="11">
        <v>1064</v>
      </c>
      <c r="C109" s="11">
        <v>566</v>
      </c>
      <c r="D109" s="11">
        <v>38</v>
      </c>
      <c r="E109" s="12">
        <v>53.195489999999999</v>
      </c>
      <c r="F109" s="12">
        <v>3.5714299999999999</v>
      </c>
      <c r="G109" s="12">
        <v>6.7137799999999999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9" t="s">
        <v>52</v>
      </c>
      <c r="B110" s="11">
        <v>1998</v>
      </c>
      <c r="C110" s="11">
        <v>1029</v>
      </c>
      <c r="D110" s="11">
        <v>48</v>
      </c>
      <c r="E110" s="12">
        <v>51.5015</v>
      </c>
      <c r="F110" s="12">
        <v>2.4024000000000001</v>
      </c>
      <c r="G110" s="12">
        <v>4.66472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9" t="s">
        <v>53</v>
      </c>
      <c r="B111" s="11">
        <v>1891</v>
      </c>
      <c r="C111" s="11">
        <v>985</v>
      </c>
      <c r="D111" s="11">
        <v>47</v>
      </c>
      <c r="E111" s="12">
        <v>52.088839999999998</v>
      </c>
      <c r="F111" s="12">
        <v>2.4854599999999998</v>
      </c>
      <c r="G111" s="12">
        <v>4.7715699999999996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9" t="s">
        <v>54</v>
      </c>
      <c r="B112" s="11">
        <v>1184</v>
      </c>
      <c r="C112" s="11">
        <v>611</v>
      </c>
      <c r="D112" s="11">
        <v>15</v>
      </c>
      <c r="E112" s="12">
        <v>51.604730000000004</v>
      </c>
      <c r="F112" s="12">
        <v>1.2668900000000001</v>
      </c>
      <c r="G112" s="12">
        <v>2.45499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9" t="s">
        <v>55</v>
      </c>
      <c r="B113" s="11">
        <v>1317</v>
      </c>
      <c r="C113" s="11">
        <v>651</v>
      </c>
      <c r="D113" s="11">
        <v>6</v>
      </c>
      <c r="E113" s="12">
        <v>49.430520000000001</v>
      </c>
      <c r="F113" s="12">
        <v>0.45557999999999998</v>
      </c>
      <c r="G113" s="12">
        <v>0.92166000000000003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9" t="s">
        <v>56</v>
      </c>
      <c r="B114" s="11">
        <v>1038</v>
      </c>
      <c r="C114" s="11">
        <v>25</v>
      </c>
      <c r="D114" s="11">
        <v>1</v>
      </c>
      <c r="E114" s="12">
        <v>2.40848</v>
      </c>
      <c r="F114" s="12">
        <v>9.6339999999999995E-2</v>
      </c>
      <c r="G114" s="12">
        <v>4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9" t="s">
        <v>57</v>
      </c>
      <c r="B115" s="11">
        <v>13261</v>
      </c>
      <c r="C115" s="11">
        <v>6411</v>
      </c>
      <c r="D115" s="11">
        <v>350</v>
      </c>
      <c r="E115" s="12">
        <v>48.344769999999997</v>
      </c>
      <c r="F115" s="12">
        <v>2.6393200000000001</v>
      </c>
      <c r="G115" s="12">
        <v>5.4593699999999998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9" t="s">
        <v>47</v>
      </c>
      <c r="B117" s="11">
        <v>5820</v>
      </c>
      <c r="C117" s="11">
        <v>3158</v>
      </c>
      <c r="D117" s="11">
        <v>154</v>
      </c>
      <c r="E117" s="12">
        <v>54.26117</v>
      </c>
      <c r="F117" s="12">
        <v>2.6460499999999998</v>
      </c>
      <c r="G117" s="12">
        <v>4.8765000000000001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9" t="s">
        <v>48</v>
      </c>
      <c r="B118" s="11">
        <v>13240</v>
      </c>
      <c r="C118" s="11">
        <v>6461</v>
      </c>
      <c r="D118" s="11">
        <v>454</v>
      </c>
      <c r="E118" s="12">
        <v>48.79909</v>
      </c>
      <c r="F118" s="12">
        <v>3.4289999999999998</v>
      </c>
      <c r="G118" s="12">
        <v>7.0267799999999996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9" t="s">
        <v>49</v>
      </c>
      <c r="B119" s="11">
        <v>14661</v>
      </c>
      <c r="C119" s="11">
        <v>6648</v>
      </c>
      <c r="D119" s="11">
        <v>565</v>
      </c>
      <c r="E119" s="12">
        <v>45.344790000000003</v>
      </c>
      <c r="F119" s="12">
        <v>3.8537599999999999</v>
      </c>
      <c r="G119" s="12">
        <v>8.4987999999999992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9" t="s">
        <v>50</v>
      </c>
      <c r="B120" s="11">
        <v>15735</v>
      </c>
      <c r="C120" s="11">
        <v>6433</v>
      </c>
      <c r="D120" s="11">
        <v>521</v>
      </c>
      <c r="E120" s="12">
        <v>40.883380000000002</v>
      </c>
      <c r="F120" s="12">
        <v>3.3110900000000001</v>
      </c>
      <c r="G120" s="12">
        <v>8.0988699999999998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9" t="s">
        <v>51</v>
      </c>
      <c r="B121" s="11">
        <v>12694</v>
      </c>
      <c r="C121" s="11">
        <v>5516</v>
      </c>
      <c r="D121" s="11">
        <v>399</v>
      </c>
      <c r="E121" s="12">
        <v>43.453600000000002</v>
      </c>
      <c r="F121" s="12">
        <v>3.1432199999999999</v>
      </c>
      <c r="G121" s="12">
        <v>7.2335000000000003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9" t="s">
        <v>52</v>
      </c>
      <c r="B122" s="11">
        <v>21723</v>
      </c>
      <c r="C122" s="11">
        <v>9389</v>
      </c>
      <c r="D122" s="11">
        <v>433</v>
      </c>
      <c r="E122" s="12">
        <v>43.221469999999997</v>
      </c>
      <c r="F122" s="12">
        <v>1.9932799999999999</v>
      </c>
      <c r="G122" s="12">
        <v>4.6117800000000004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9" t="s">
        <v>53</v>
      </c>
      <c r="B123" s="11">
        <v>18108</v>
      </c>
      <c r="C123" s="11">
        <v>8350</v>
      </c>
      <c r="D123" s="11">
        <v>293</v>
      </c>
      <c r="E123" s="12">
        <v>46.112220000000001</v>
      </c>
      <c r="F123" s="12">
        <v>1.6180699999999999</v>
      </c>
      <c r="G123" s="12">
        <v>3.5089800000000002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9" t="s">
        <v>54</v>
      </c>
      <c r="B124" s="11">
        <v>9912</v>
      </c>
      <c r="C124" s="11">
        <v>4752</v>
      </c>
      <c r="D124" s="11">
        <v>115</v>
      </c>
      <c r="E124" s="12">
        <v>47.941890000000001</v>
      </c>
      <c r="F124" s="12">
        <v>1.16021</v>
      </c>
      <c r="G124" s="12">
        <v>2.4200300000000001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9" t="s">
        <v>55</v>
      </c>
      <c r="B125" s="11">
        <v>9305</v>
      </c>
      <c r="C125" s="11">
        <v>4434</v>
      </c>
      <c r="D125" s="11">
        <v>47</v>
      </c>
      <c r="E125" s="12">
        <v>47.651800000000001</v>
      </c>
      <c r="F125" s="12">
        <v>0.50509999999999999</v>
      </c>
      <c r="G125" s="12">
        <v>1.05999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9" t="s">
        <v>56</v>
      </c>
      <c r="B126" s="11">
        <v>23079</v>
      </c>
      <c r="C126" s="11">
        <v>739</v>
      </c>
      <c r="D126" s="11">
        <v>63</v>
      </c>
      <c r="E126" s="12">
        <v>3.2020499999999998</v>
      </c>
      <c r="F126" s="12">
        <v>0.27298</v>
      </c>
      <c r="G126" s="12">
        <v>8.5250299999999992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9" t="s">
        <v>57</v>
      </c>
      <c r="B127" s="11">
        <v>144277</v>
      </c>
      <c r="C127" s="11">
        <v>55880</v>
      </c>
      <c r="D127" s="11">
        <v>3044</v>
      </c>
      <c r="E127" s="12">
        <v>38.731050000000003</v>
      </c>
      <c r="F127" s="12">
        <v>2.1098300000000001</v>
      </c>
      <c r="G127" s="12">
        <v>5.4473900000000004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9" t="s">
        <v>47</v>
      </c>
      <c r="B129" s="11">
        <v>348</v>
      </c>
      <c r="C129" s="11">
        <v>224</v>
      </c>
      <c r="D129" s="11">
        <v>9</v>
      </c>
      <c r="E129" s="12">
        <v>64.367819999999995</v>
      </c>
      <c r="F129" s="12">
        <v>2.5862099999999999</v>
      </c>
      <c r="G129" s="12">
        <v>4.0178599999999998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9" t="s">
        <v>48</v>
      </c>
      <c r="B130" s="11">
        <v>621</v>
      </c>
      <c r="C130" s="11">
        <v>396</v>
      </c>
      <c r="D130" s="11">
        <v>39</v>
      </c>
      <c r="E130" s="12">
        <v>63.768120000000003</v>
      </c>
      <c r="F130" s="12">
        <v>6.2801900000000002</v>
      </c>
      <c r="G130" s="12">
        <v>9.8484800000000003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9" t="s">
        <v>49</v>
      </c>
      <c r="B131" s="11">
        <v>620</v>
      </c>
      <c r="C131" s="11">
        <v>373</v>
      </c>
      <c r="D131" s="11">
        <v>31</v>
      </c>
      <c r="E131" s="12">
        <v>60.161290000000001</v>
      </c>
      <c r="F131" s="12">
        <v>5</v>
      </c>
      <c r="G131" s="12">
        <v>8.3109900000000003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9" t="s">
        <v>50</v>
      </c>
      <c r="B132" s="11">
        <v>545</v>
      </c>
      <c r="C132" s="11">
        <v>323</v>
      </c>
      <c r="D132" s="11">
        <v>29</v>
      </c>
      <c r="E132" s="12">
        <v>59.266060000000003</v>
      </c>
      <c r="F132" s="12">
        <v>5.3211000000000004</v>
      </c>
      <c r="G132" s="12">
        <v>8.9783299999999997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9" t="s">
        <v>51</v>
      </c>
      <c r="B133" s="11">
        <v>439</v>
      </c>
      <c r="C133" s="11">
        <v>265</v>
      </c>
      <c r="D133" s="11">
        <v>17</v>
      </c>
      <c r="E133" s="12">
        <v>60.364460000000001</v>
      </c>
      <c r="F133" s="12">
        <v>3.8724400000000001</v>
      </c>
      <c r="G133" s="12">
        <v>6.4150900000000002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9" t="s">
        <v>52</v>
      </c>
      <c r="B134" s="11">
        <v>842</v>
      </c>
      <c r="C134" s="11">
        <v>486</v>
      </c>
      <c r="D134" s="11">
        <v>19</v>
      </c>
      <c r="E134" s="12">
        <v>57.719709999999999</v>
      </c>
      <c r="F134" s="12">
        <v>2.2565300000000001</v>
      </c>
      <c r="G134" s="12">
        <v>3.9094699999999998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9" t="s">
        <v>53</v>
      </c>
      <c r="B135" s="11">
        <v>804</v>
      </c>
      <c r="C135" s="11">
        <v>480</v>
      </c>
      <c r="D135" s="11">
        <v>18</v>
      </c>
      <c r="E135" s="12">
        <v>59.70149</v>
      </c>
      <c r="F135" s="12">
        <v>2.23881</v>
      </c>
      <c r="G135" s="12">
        <v>3.75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9" t="s">
        <v>54</v>
      </c>
      <c r="B136" s="11">
        <v>490</v>
      </c>
      <c r="C136" s="11">
        <v>285</v>
      </c>
      <c r="D136" s="11">
        <v>8</v>
      </c>
      <c r="E136" s="12">
        <v>58.163269999999997</v>
      </c>
      <c r="F136" s="12">
        <v>1.6326499999999999</v>
      </c>
      <c r="G136" s="12">
        <v>2.8070200000000001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9" t="s">
        <v>55</v>
      </c>
      <c r="B137" s="11">
        <v>563</v>
      </c>
      <c r="C137" s="11">
        <v>294</v>
      </c>
      <c r="D137" s="11">
        <v>1</v>
      </c>
      <c r="E137" s="12">
        <v>52.22025</v>
      </c>
      <c r="F137" s="12">
        <v>0.17762</v>
      </c>
      <c r="G137" s="12">
        <v>0.34014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9" t="s">
        <v>56</v>
      </c>
      <c r="B138" s="11">
        <v>602</v>
      </c>
      <c r="C138" s="11">
        <v>53</v>
      </c>
      <c r="D138" s="11">
        <v>3</v>
      </c>
      <c r="E138" s="12">
        <v>8.8039900000000006</v>
      </c>
      <c r="F138" s="12">
        <v>0.49834000000000001</v>
      </c>
      <c r="G138" s="12">
        <v>5.66038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9" t="s">
        <v>57</v>
      </c>
      <c r="B139" s="11">
        <v>5874</v>
      </c>
      <c r="C139" s="11">
        <v>3179</v>
      </c>
      <c r="D139" s="11">
        <v>174</v>
      </c>
      <c r="E139" s="12">
        <v>54.11985</v>
      </c>
      <c r="F139" s="12">
        <v>2.9622099999999998</v>
      </c>
      <c r="G139" s="12">
        <v>5.47342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9" t="s">
        <v>47</v>
      </c>
      <c r="B141" s="11">
        <v>375</v>
      </c>
      <c r="C141" s="11">
        <v>225</v>
      </c>
      <c r="D141" s="11">
        <v>6</v>
      </c>
      <c r="E141" s="12">
        <v>60</v>
      </c>
      <c r="F141" s="12">
        <v>1.6</v>
      </c>
      <c r="G141" s="12">
        <v>2.6666699999999999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9" t="s">
        <v>48</v>
      </c>
      <c r="B142" s="11">
        <v>777</v>
      </c>
      <c r="C142" s="11">
        <v>419</v>
      </c>
      <c r="D142" s="11">
        <v>18</v>
      </c>
      <c r="E142" s="12">
        <v>53.925350000000002</v>
      </c>
      <c r="F142" s="12">
        <v>2.3166000000000002</v>
      </c>
      <c r="G142" s="12">
        <v>4.2959399999999999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9" t="s">
        <v>49</v>
      </c>
      <c r="B143" s="11">
        <v>818</v>
      </c>
      <c r="C143" s="11">
        <v>469</v>
      </c>
      <c r="D143" s="11">
        <v>32</v>
      </c>
      <c r="E143" s="12">
        <v>57.334960000000002</v>
      </c>
      <c r="F143" s="12">
        <v>3.9119799999999998</v>
      </c>
      <c r="G143" s="12">
        <v>6.8230300000000002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9" t="s">
        <v>50</v>
      </c>
      <c r="B144" s="11">
        <v>783</v>
      </c>
      <c r="C144" s="11">
        <v>398</v>
      </c>
      <c r="D144" s="11">
        <v>29</v>
      </c>
      <c r="E144" s="12">
        <v>50.83014</v>
      </c>
      <c r="F144" s="12">
        <v>3.7037</v>
      </c>
      <c r="G144" s="12">
        <v>7.2864300000000002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9" t="s">
        <v>51</v>
      </c>
      <c r="B145" s="11">
        <v>741</v>
      </c>
      <c r="C145" s="11">
        <v>389</v>
      </c>
      <c r="D145" s="11">
        <v>20</v>
      </c>
      <c r="E145" s="12">
        <v>52.496630000000003</v>
      </c>
      <c r="F145" s="12">
        <v>2.6990599999999998</v>
      </c>
      <c r="G145" s="12">
        <v>5.1413900000000003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9" t="s">
        <v>52</v>
      </c>
      <c r="B146" s="11">
        <v>1153</v>
      </c>
      <c r="C146" s="11">
        <v>611</v>
      </c>
      <c r="D146" s="11">
        <v>17</v>
      </c>
      <c r="E146" s="12">
        <v>52.992190000000001</v>
      </c>
      <c r="F146" s="12">
        <v>1.47441</v>
      </c>
      <c r="G146" s="12">
        <v>2.7823199999999999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9" t="s">
        <v>53</v>
      </c>
      <c r="B147" s="11">
        <v>1191</v>
      </c>
      <c r="C147" s="11">
        <v>670</v>
      </c>
      <c r="D147" s="11">
        <v>15</v>
      </c>
      <c r="E147" s="12">
        <v>56.255249999999997</v>
      </c>
      <c r="F147" s="12">
        <v>1.25945</v>
      </c>
      <c r="G147" s="12">
        <v>2.23881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9" t="s">
        <v>54</v>
      </c>
      <c r="B148" s="11">
        <v>700</v>
      </c>
      <c r="C148" s="11">
        <v>398</v>
      </c>
      <c r="D148" s="11">
        <v>6</v>
      </c>
      <c r="E148" s="12">
        <v>56.857140000000001</v>
      </c>
      <c r="F148" s="12">
        <v>0.85714000000000001</v>
      </c>
      <c r="G148" s="12">
        <v>1.5075400000000001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9" t="s">
        <v>55</v>
      </c>
      <c r="B149" s="11">
        <v>691</v>
      </c>
      <c r="C149" s="11">
        <v>363</v>
      </c>
      <c r="D149" s="11">
        <v>2</v>
      </c>
      <c r="E149" s="12">
        <v>52.532559999999997</v>
      </c>
      <c r="F149" s="12">
        <v>0.28943999999999998</v>
      </c>
      <c r="G149" s="12">
        <v>0.55096000000000001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9" t="s">
        <v>56</v>
      </c>
      <c r="B150" s="11">
        <v>407</v>
      </c>
      <c r="C150" s="11">
        <v>15</v>
      </c>
      <c r="D150" s="11">
        <v>0</v>
      </c>
      <c r="E150" s="12">
        <v>3.6855000000000002</v>
      </c>
      <c r="F150" s="12">
        <v>0</v>
      </c>
      <c r="G150" s="12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9" t="s">
        <v>57</v>
      </c>
      <c r="B151" s="11">
        <v>7636</v>
      </c>
      <c r="C151" s="11">
        <v>3957</v>
      </c>
      <c r="D151" s="11">
        <v>145</v>
      </c>
      <c r="E151" s="12">
        <v>51.820320000000002</v>
      </c>
      <c r="F151" s="12">
        <v>1.8989</v>
      </c>
      <c r="G151" s="12">
        <v>3.66439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9" t="s">
        <v>47</v>
      </c>
      <c r="B153" s="11">
        <v>6543</v>
      </c>
      <c r="C153" s="11">
        <v>3607</v>
      </c>
      <c r="D153" s="11">
        <v>169</v>
      </c>
      <c r="E153" s="12">
        <v>55.12762</v>
      </c>
      <c r="F153" s="12">
        <v>2.58291</v>
      </c>
      <c r="G153" s="12">
        <v>4.6853300000000004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9" t="s">
        <v>48</v>
      </c>
      <c r="B154" s="11">
        <v>14638</v>
      </c>
      <c r="C154" s="11">
        <v>7276</v>
      </c>
      <c r="D154" s="11">
        <v>511</v>
      </c>
      <c r="E154" s="12">
        <v>49.706240000000001</v>
      </c>
      <c r="F154" s="12">
        <v>3.49091</v>
      </c>
      <c r="G154" s="12">
        <v>7.0230899999999998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9" t="s">
        <v>49</v>
      </c>
      <c r="B155" s="11">
        <v>16099</v>
      </c>
      <c r="C155" s="11">
        <v>7490</v>
      </c>
      <c r="D155" s="11">
        <v>628</v>
      </c>
      <c r="E155" s="12">
        <v>46.524630000000002</v>
      </c>
      <c r="F155" s="12">
        <v>3.9008600000000002</v>
      </c>
      <c r="G155" s="12">
        <v>8.3845100000000006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9" t="s">
        <v>50</v>
      </c>
      <c r="B156" s="11">
        <v>17063</v>
      </c>
      <c r="C156" s="11">
        <v>7154</v>
      </c>
      <c r="D156" s="11">
        <v>579</v>
      </c>
      <c r="E156" s="12">
        <v>41.92698</v>
      </c>
      <c r="F156" s="12">
        <v>3.39331</v>
      </c>
      <c r="G156" s="12">
        <v>8.0933700000000002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9" t="s">
        <v>51</v>
      </c>
      <c r="B157" s="11">
        <v>13874</v>
      </c>
      <c r="C157" s="11">
        <v>6170</v>
      </c>
      <c r="D157" s="11">
        <v>436</v>
      </c>
      <c r="E157" s="12">
        <v>44.471670000000003</v>
      </c>
      <c r="F157" s="12">
        <v>3.1425700000000001</v>
      </c>
      <c r="G157" s="12">
        <v>7.0664499999999997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9" t="s">
        <v>52</v>
      </c>
      <c r="B158" s="11">
        <v>23718</v>
      </c>
      <c r="C158" s="11">
        <v>10486</v>
      </c>
      <c r="D158" s="11">
        <v>469</v>
      </c>
      <c r="E158" s="12">
        <v>44.211150000000004</v>
      </c>
      <c r="F158" s="12">
        <v>1.9774</v>
      </c>
      <c r="G158" s="12">
        <v>4.4726299999999997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9" t="s">
        <v>53</v>
      </c>
      <c r="B159" s="11">
        <v>20103</v>
      </c>
      <c r="C159" s="11">
        <v>9500</v>
      </c>
      <c r="D159" s="11">
        <v>326</v>
      </c>
      <c r="E159" s="12">
        <v>47.256630000000001</v>
      </c>
      <c r="F159" s="12">
        <v>1.62165</v>
      </c>
      <c r="G159" s="12">
        <v>3.4315799999999999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9" t="s">
        <v>54</v>
      </c>
      <c r="B160" s="11">
        <v>11102</v>
      </c>
      <c r="C160" s="11">
        <v>5435</v>
      </c>
      <c r="D160" s="11">
        <v>129</v>
      </c>
      <c r="E160" s="12">
        <v>48.95514</v>
      </c>
      <c r="F160" s="12">
        <v>1.16195</v>
      </c>
      <c r="G160" s="12">
        <v>2.37351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9" t="s">
        <v>55</v>
      </c>
      <c r="B161" s="11">
        <v>10559</v>
      </c>
      <c r="C161" s="11">
        <v>5091</v>
      </c>
      <c r="D161" s="11">
        <v>50</v>
      </c>
      <c r="E161" s="12">
        <v>48.214790000000001</v>
      </c>
      <c r="F161" s="12">
        <v>0.47353000000000001</v>
      </c>
      <c r="G161" s="12">
        <v>0.98212999999999995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9" t="s">
        <v>56</v>
      </c>
      <c r="B162" s="11">
        <v>24088</v>
      </c>
      <c r="C162" s="11">
        <v>807</v>
      </c>
      <c r="D162" s="11">
        <v>66</v>
      </c>
      <c r="E162" s="12">
        <v>3.3502200000000002</v>
      </c>
      <c r="F162" s="12">
        <v>0.27400000000000002</v>
      </c>
      <c r="G162" s="12">
        <v>8.1784400000000002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9" t="s">
        <v>57</v>
      </c>
      <c r="B163" s="11">
        <v>157787</v>
      </c>
      <c r="C163" s="11">
        <v>63016</v>
      </c>
      <c r="D163" s="11">
        <v>3363</v>
      </c>
      <c r="E163" s="12">
        <v>39.937379999999997</v>
      </c>
      <c r="F163" s="12">
        <v>2.1313499999999999</v>
      </c>
      <c r="G163" s="12">
        <v>5.3367399999999998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 t="s">
        <v>21</v>
      </c>
      <c r="B166" s="23"/>
      <c r="C166" s="23"/>
      <c r="D166" s="23"/>
      <c r="E166" s="1"/>
      <c r="F166" s="22"/>
      <c r="G166" s="22" t="s">
        <v>59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60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</sheetData>
  <hyperlinks>
    <hyperlink ref="A166" r:id="rId1" xr:uid="{00000000-0004-0000-01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2"/>
  <sheetViews>
    <sheetView zoomScaleNormal="100" workbookViewId="0">
      <pane ySplit="7" topLeftCell="A152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26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28" t="str">
        <f>HYPERLINK("https://www.gov.uk/government/statistics/reported-road-casualties-in-great-britain-annual-report-2018",
"Reported Road Casualties Great Britain Annual Report 2018")</f>
        <v>Reported Road Casualties Great Britain Annual Report 2018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27" t="s">
        <v>39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.5" customHeight="1" x14ac:dyDescent="0.25">
      <c r="A9" s="19" t="s">
        <v>28</v>
      </c>
      <c r="B9" s="11">
        <v>276</v>
      </c>
      <c r="C9" s="11">
        <v>151</v>
      </c>
      <c r="D9" s="11">
        <v>8</v>
      </c>
      <c r="E9" s="12">
        <v>54.710140000000003</v>
      </c>
      <c r="F9" s="12">
        <v>2.8985500000000002</v>
      </c>
      <c r="G9" s="12">
        <v>5.2980099999999997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0.5" customHeight="1" x14ac:dyDescent="0.25">
      <c r="A10" s="19" t="s">
        <v>29</v>
      </c>
      <c r="B10" s="11">
        <v>561</v>
      </c>
      <c r="C10" s="11">
        <v>316</v>
      </c>
      <c r="D10" s="11">
        <v>14</v>
      </c>
      <c r="E10" s="12">
        <v>56.32799</v>
      </c>
      <c r="F10" s="12">
        <v>2.4955400000000001</v>
      </c>
      <c r="G10" s="12">
        <v>4.4303800000000004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.5" customHeight="1" x14ac:dyDescent="0.25">
      <c r="A11" s="19" t="s">
        <v>30</v>
      </c>
      <c r="B11" s="11">
        <v>550</v>
      </c>
      <c r="C11" s="11">
        <v>307</v>
      </c>
      <c r="D11" s="11">
        <v>29</v>
      </c>
      <c r="E11" s="12">
        <v>55.818179999999998</v>
      </c>
      <c r="F11" s="12">
        <v>5.2727300000000001</v>
      </c>
      <c r="G11" s="12">
        <v>9.4462499999999991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.5" customHeight="1" x14ac:dyDescent="0.25">
      <c r="A12" s="19" t="s">
        <v>31</v>
      </c>
      <c r="B12" s="11">
        <v>603</v>
      </c>
      <c r="C12" s="11">
        <v>272</v>
      </c>
      <c r="D12" s="11">
        <v>15</v>
      </c>
      <c r="E12" s="12">
        <v>45.107790000000001</v>
      </c>
      <c r="F12" s="12">
        <v>2.4875600000000002</v>
      </c>
      <c r="G12" s="12">
        <v>5.51471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.5" customHeight="1" x14ac:dyDescent="0.25">
      <c r="A13" s="19" t="s">
        <v>32</v>
      </c>
      <c r="B13" s="11">
        <v>472</v>
      </c>
      <c r="C13" s="11">
        <v>243</v>
      </c>
      <c r="D13" s="11">
        <v>13</v>
      </c>
      <c r="E13" s="12">
        <v>51.483049999999999</v>
      </c>
      <c r="F13" s="12">
        <v>2.7542399999999998</v>
      </c>
      <c r="G13" s="12">
        <v>5.3497899999999996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.5" customHeight="1" x14ac:dyDescent="0.25">
      <c r="A14" s="19" t="s">
        <v>33</v>
      </c>
      <c r="B14" s="11">
        <v>839</v>
      </c>
      <c r="C14" s="11">
        <v>379</v>
      </c>
      <c r="D14" s="11">
        <v>25</v>
      </c>
      <c r="E14" s="12">
        <v>45.172820000000002</v>
      </c>
      <c r="F14" s="12">
        <v>2.9797400000000001</v>
      </c>
      <c r="G14" s="12">
        <v>6.5963099999999999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.5" customHeight="1" x14ac:dyDescent="0.25">
      <c r="A15" s="19" t="s">
        <v>34</v>
      </c>
      <c r="B15" s="11">
        <v>771</v>
      </c>
      <c r="C15" s="11">
        <v>398</v>
      </c>
      <c r="D15" s="11">
        <v>12</v>
      </c>
      <c r="E15" s="12">
        <v>51.621270000000003</v>
      </c>
      <c r="F15" s="12">
        <v>1.5564199999999999</v>
      </c>
      <c r="G15" s="12">
        <v>3.0150800000000002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25">
      <c r="A16" s="19" t="s">
        <v>35</v>
      </c>
      <c r="B16" s="11">
        <v>425</v>
      </c>
      <c r="C16" s="11">
        <v>239</v>
      </c>
      <c r="D16" s="11">
        <v>6</v>
      </c>
      <c r="E16" s="12">
        <v>56.235289999999999</v>
      </c>
      <c r="F16" s="12">
        <v>1.4117599999999999</v>
      </c>
      <c r="G16" s="12">
        <v>2.5104600000000001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25">
      <c r="A17" s="19" t="s">
        <v>36</v>
      </c>
      <c r="B17" s="11">
        <v>368</v>
      </c>
      <c r="C17" s="11">
        <v>196</v>
      </c>
      <c r="D17" s="11">
        <v>3</v>
      </c>
      <c r="E17" s="12">
        <v>53.260869999999997</v>
      </c>
      <c r="F17" s="12">
        <v>0.81521999999999994</v>
      </c>
      <c r="G17" s="12">
        <v>1.53061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25">
      <c r="A18" s="19" t="s">
        <v>37</v>
      </c>
      <c r="B18" s="11">
        <v>517</v>
      </c>
      <c r="C18" s="11">
        <v>12</v>
      </c>
      <c r="D18" s="11">
        <v>1</v>
      </c>
      <c r="E18" s="12">
        <v>2.3210799999999998</v>
      </c>
      <c r="F18" s="12">
        <v>0.19342000000000001</v>
      </c>
      <c r="G18" s="12">
        <v>8.3333300000000001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25">
      <c r="A19" s="19" t="s">
        <v>38</v>
      </c>
      <c r="B19" s="11">
        <v>5382</v>
      </c>
      <c r="C19" s="11">
        <v>2513</v>
      </c>
      <c r="D19" s="11">
        <v>126</v>
      </c>
      <c r="E19" s="12">
        <v>46.692680000000003</v>
      </c>
      <c r="F19" s="12">
        <v>2.3411400000000002</v>
      </c>
      <c r="G19" s="12">
        <v>5.0139300000000002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25">
      <c r="A21" s="19" t="s">
        <v>28</v>
      </c>
      <c r="B21" s="11">
        <v>664</v>
      </c>
      <c r="C21" s="11">
        <v>435</v>
      </c>
      <c r="D21" s="11">
        <v>15</v>
      </c>
      <c r="E21" s="12">
        <v>65.512050000000002</v>
      </c>
      <c r="F21" s="12">
        <v>2.2590400000000002</v>
      </c>
      <c r="G21" s="12">
        <v>3.44828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25">
      <c r="A22" s="19" t="s">
        <v>29</v>
      </c>
      <c r="B22" s="11">
        <v>1567</v>
      </c>
      <c r="C22" s="11">
        <v>930</v>
      </c>
      <c r="D22" s="11">
        <v>47</v>
      </c>
      <c r="E22" s="12">
        <v>59.349069999999998</v>
      </c>
      <c r="F22" s="12">
        <v>2.9993599999999998</v>
      </c>
      <c r="G22" s="12">
        <v>5.0537599999999996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25">
      <c r="A23" s="19" t="s">
        <v>30</v>
      </c>
      <c r="B23" s="11">
        <v>1840</v>
      </c>
      <c r="C23" s="11">
        <v>1057</v>
      </c>
      <c r="D23" s="11">
        <v>64</v>
      </c>
      <c r="E23" s="12">
        <v>57.445650000000001</v>
      </c>
      <c r="F23" s="12">
        <v>3.4782600000000001</v>
      </c>
      <c r="G23" s="12">
        <v>6.0548700000000002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25">
      <c r="A24" s="19" t="s">
        <v>31</v>
      </c>
      <c r="B24" s="11">
        <v>2437</v>
      </c>
      <c r="C24" s="11">
        <v>935</v>
      </c>
      <c r="D24" s="11">
        <v>64</v>
      </c>
      <c r="E24" s="12">
        <v>38.366840000000003</v>
      </c>
      <c r="F24" s="12">
        <v>2.6261800000000002</v>
      </c>
      <c r="G24" s="12">
        <v>6.8449200000000001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25">
      <c r="A25" s="19" t="s">
        <v>32</v>
      </c>
      <c r="B25" s="11">
        <v>1524</v>
      </c>
      <c r="C25" s="11">
        <v>857</v>
      </c>
      <c r="D25" s="11">
        <v>40</v>
      </c>
      <c r="E25" s="12">
        <v>56.233600000000003</v>
      </c>
      <c r="F25" s="12">
        <v>2.6246700000000001</v>
      </c>
      <c r="G25" s="12">
        <v>4.66744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25">
      <c r="A26" s="19" t="s">
        <v>33</v>
      </c>
      <c r="B26" s="11">
        <v>2629</v>
      </c>
      <c r="C26" s="11">
        <v>1469</v>
      </c>
      <c r="D26" s="11">
        <v>56</v>
      </c>
      <c r="E26" s="12">
        <v>55.876759999999997</v>
      </c>
      <c r="F26" s="12">
        <v>2.13009</v>
      </c>
      <c r="G26" s="12">
        <v>3.8121200000000002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25">
      <c r="A27" s="19" t="s">
        <v>34</v>
      </c>
      <c r="B27" s="11">
        <v>2270</v>
      </c>
      <c r="C27" s="11">
        <v>1278</v>
      </c>
      <c r="D27" s="11">
        <v>33</v>
      </c>
      <c r="E27" s="12">
        <v>56.29956</v>
      </c>
      <c r="F27" s="12">
        <v>1.45374</v>
      </c>
      <c r="G27" s="12">
        <v>2.58216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25">
      <c r="A28" s="19" t="s">
        <v>35</v>
      </c>
      <c r="B28" s="11">
        <v>1332</v>
      </c>
      <c r="C28" s="11">
        <v>758</v>
      </c>
      <c r="D28" s="11">
        <v>16</v>
      </c>
      <c r="E28" s="12">
        <v>56.906910000000003</v>
      </c>
      <c r="F28" s="12">
        <v>1.2012</v>
      </c>
      <c r="G28" s="12">
        <v>2.1108199999999999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25">
      <c r="A29" s="19" t="s">
        <v>36</v>
      </c>
      <c r="B29" s="11">
        <v>1276</v>
      </c>
      <c r="C29" s="11">
        <v>703</v>
      </c>
      <c r="D29" s="11">
        <v>6</v>
      </c>
      <c r="E29" s="12">
        <v>55.09404</v>
      </c>
      <c r="F29" s="12">
        <v>0.47022000000000003</v>
      </c>
      <c r="G29" s="12">
        <v>0.85348999999999997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25">
      <c r="A30" s="19" t="s">
        <v>37</v>
      </c>
      <c r="B30" s="11">
        <v>2087</v>
      </c>
      <c r="C30" s="11">
        <v>124</v>
      </c>
      <c r="D30" s="11">
        <v>15</v>
      </c>
      <c r="E30" s="12">
        <v>5.9415399999999998</v>
      </c>
      <c r="F30" s="12">
        <v>0.71874000000000005</v>
      </c>
      <c r="G30" s="12">
        <v>12.096769999999999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25">
      <c r="A31" s="19" t="s">
        <v>38</v>
      </c>
      <c r="B31" s="11">
        <v>17626</v>
      </c>
      <c r="C31" s="11">
        <v>8546</v>
      </c>
      <c r="D31" s="11">
        <v>356</v>
      </c>
      <c r="E31" s="12">
        <v>48.485190000000003</v>
      </c>
      <c r="F31" s="12">
        <v>2.0197400000000001</v>
      </c>
      <c r="G31" s="12">
        <v>4.1656899999999997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25">
      <c r="A33" s="19" t="s">
        <v>28</v>
      </c>
      <c r="B33" s="11">
        <v>649</v>
      </c>
      <c r="C33" s="11">
        <v>341</v>
      </c>
      <c r="D33" s="11">
        <v>18</v>
      </c>
      <c r="E33" s="12">
        <v>52.542369999999998</v>
      </c>
      <c r="F33" s="12">
        <v>2.7734999999999999</v>
      </c>
      <c r="G33" s="12">
        <v>5.2785900000000003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25">
      <c r="A34" s="19" t="s">
        <v>29</v>
      </c>
      <c r="B34" s="11">
        <v>1477</v>
      </c>
      <c r="C34" s="11">
        <v>801</v>
      </c>
      <c r="D34" s="11">
        <v>48</v>
      </c>
      <c r="E34" s="12">
        <v>54.231549999999999</v>
      </c>
      <c r="F34" s="12">
        <v>3.2498300000000002</v>
      </c>
      <c r="G34" s="12">
        <v>5.9925100000000002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25">
      <c r="A35" s="19" t="s">
        <v>30</v>
      </c>
      <c r="B35" s="11">
        <v>1612</v>
      </c>
      <c r="C35" s="11">
        <v>815</v>
      </c>
      <c r="D35" s="11">
        <v>61</v>
      </c>
      <c r="E35" s="12">
        <v>50.558309999999999</v>
      </c>
      <c r="F35" s="12">
        <v>3.7841200000000002</v>
      </c>
      <c r="G35" s="12">
        <v>7.4846599999999999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25">
      <c r="A36" s="19" t="s">
        <v>31</v>
      </c>
      <c r="B36" s="11">
        <v>1419</v>
      </c>
      <c r="C36" s="11">
        <v>680</v>
      </c>
      <c r="D36" s="11">
        <v>46</v>
      </c>
      <c r="E36" s="12">
        <v>47.92107</v>
      </c>
      <c r="F36" s="12">
        <v>3.2417199999999999</v>
      </c>
      <c r="G36" s="12">
        <v>6.76471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25">
      <c r="A37" s="19" t="s">
        <v>32</v>
      </c>
      <c r="B37" s="11">
        <v>1332</v>
      </c>
      <c r="C37" s="11">
        <v>627</v>
      </c>
      <c r="D37" s="11">
        <v>37</v>
      </c>
      <c r="E37" s="12">
        <v>47.072069999999997</v>
      </c>
      <c r="F37" s="12">
        <v>2.7777799999999999</v>
      </c>
      <c r="G37" s="12">
        <v>5.9011199999999997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25">
      <c r="A38" s="19" t="s">
        <v>33</v>
      </c>
      <c r="B38" s="11">
        <v>2219</v>
      </c>
      <c r="C38" s="11">
        <v>1103</v>
      </c>
      <c r="D38" s="11">
        <v>43</v>
      </c>
      <c r="E38" s="12">
        <v>49.707079999999998</v>
      </c>
      <c r="F38" s="12">
        <v>1.93781</v>
      </c>
      <c r="G38" s="12">
        <v>3.89846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25">
      <c r="A39" s="19" t="s">
        <v>34</v>
      </c>
      <c r="B39" s="11">
        <v>1801</v>
      </c>
      <c r="C39" s="11">
        <v>920</v>
      </c>
      <c r="D39" s="11">
        <v>16</v>
      </c>
      <c r="E39" s="12">
        <v>51.082729999999998</v>
      </c>
      <c r="F39" s="12">
        <v>0.88839999999999997</v>
      </c>
      <c r="G39" s="12">
        <v>1.7391300000000001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25">
      <c r="A40" s="19" t="s">
        <v>35</v>
      </c>
      <c r="B40" s="11">
        <v>1001</v>
      </c>
      <c r="C40" s="11">
        <v>497</v>
      </c>
      <c r="D40" s="11">
        <v>11</v>
      </c>
      <c r="E40" s="12">
        <v>49.650350000000003</v>
      </c>
      <c r="F40" s="12">
        <v>1.0989</v>
      </c>
      <c r="G40" s="12">
        <v>2.2132800000000001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25">
      <c r="A41" s="19" t="s">
        <v>36</v>
      </c>
      <c r="B41" s="11">
        <v>940</v>
      </c>
      <c r="C41" s="11">
        <v>461</v>
      </c>
      <c r="D41" s="11">
        <v>5</v>
      </c>
      <c r="E41" s="12">
        <v>49.042549999999999</v>
      </c>
      <c r="F41" s="12">
        <v>0.53190999999999999</v>
      </c>
      <c r="G41" s="12">
        <v>1.0846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25">
      <c r="A42" s="19" t="s">
        <v>37</v>
      </c>
      <c r="B42" s="11">
        <v>1764</v>
      </c>
      <c r="C42" s="11">
        <v>34</v>
      </c>
      <c r="D42" s="11">
        <v>1</v>
      </c>
      <c r="E42" s="12">
        <v>1.92744</v>
      </c>
      <c r="F42" s="12">
        <v>5.6689999999999997E-2</v>
      </c>
      <c r="G42" s="12">
        <v>2.9411800000000001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25">
      <c r="A43" s="19" t="s">
        <v>38</v>
      </c>
      <c r="B43" s="11">
        <v>14214</v>
      </c>
      <c r="C43" s="11">
        <v>6279</v>
      </c>
      <c r="D43" s="11">
        <v>286</v>
      </c>
      <c r="E43" s="12">
        <v>44.174759999999999</v>
      </c>
      <c r="F43" s="12">
        <v>2.0121000000000002</v>
      </c>
      <c r="G43" s="12">
        <v>4.5548700000000002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25">
      <c r="A45" s="19" t="s">
        <v>28</v>
      </c>
      <c r="B45" s="11">
        <v>522</v>
      </c>
      <c r="C45" s="11">
        <v>310</v>
      </c>
      <c r="D45" s="11">
        <v>13</v>
      </c>
      <c r="E45" s="12">
        <v>59.386969999999998</v>
      </c>
      <c r="F45" s="12">
        <v>2.4904199999999999</v>
      </c>
      <c r="G45" s="12">
        <v>4.1935500000000001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25">
      <c r="A46" s="19" t="s">
        <v>29</v>
      </c>
      <c r="B46" s="11">
        <v>1160</v>
      </c>
      <c r="C46" s="11">
        <v>678</v>
      </c>
      <c r="D46" s="11">
        <v>57</v>
      </c>
      <c r="E46" s="12">
        <v>58.448279999999997</v>
      </c>
      <c r="F46" s="12">
        <v>4.9137899999999997</v>
      </c>
      <c r="G46" s="12">
        <v>8.4070800000000006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25">
      <c r="A47" s="19" t="s">
        <v>30</v>
      </c>
      <c r="B47" s="11">
        <v>1270</v>
      </c>
      <c r="C47" s="11">
        <v>722</v>
      </c>
      <c r="D47" s="11">
        <v>61</v>
      </c>
      <c r="E47" s="12">
        <v>56.850389999999997</v>
      </c>
      <c r="F47" s="12">
        <v>4.8031499999999996</v>
      </c>
      <c r="G47" s="12">
        <v>8.4487500000000004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25">
      <c r="A48" s="19" t="s">
        <v>31</v>
      </c>
      <c r="B48" s="11">
        <v>1108</v>
      </c>
      <c r="C48" s="11">
        <v>582</v>
      </c>
      <c r="D48" s="11">
        <v>50</v>
      </c>
      <c r="E48" s="12">
        <v>52.527079999999998</v>
      </c>
      <c r="F48" s="12">
        <v>4.5126400000000002</v>
      </c>
      <c r="G48" s="12">
        <v>8.5910700000000002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25">
      <c r="A49" s="19" t="s">
        <v>32</v>
      </c>
      <c r="B49" s="11">
        <v>958</v>
      </c>
      <c r="C49" s="11">
        <v>511</v>
      </c>
      <c r="D49" s="11">
        <v>32</v>
      </c>
      <c r="E49" s="12">
        <v>53.340290000000003</v>
      </c>
      <c r="F49" s="12">
        <v>3.34029</v>
      </c>
      <c r="G49" s="12">
        <v>6.2622299999999997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25">
      <c r="A50" s="19" t="s">
        <v>33</v>
      </c>
      <c r="B50" s="11">
        <v>1731</v>
      </c>
      <c r="C50" s="11">
        <v>940</v>
      </c>
      <c r="D50" s="11">
        <v>52</v>
      </c>
      <c r="E50" s="12">
        <v>54.303870000000003</v>
      </c>
      <c r="F50" s="12">
        <v>3.0040399999999998</v>
      </c>
      <c r="G50" s="12">
        <v>5.5319099999999999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25">
      <c r="A51" s="19" t="s">
        <v>34</v>
      </c>
      <c r="B51" s="11">
        <v>1518</v>
      </c>
      <c r="C51" s="11">
        <v>810</v>
      </c>
      <c r="D51" s="11">
        <v>35</v>
      </c>
      <c r="E51" s="12">
        <v>53.359679999999997</v>
      </c>
      <c r="F51" s="12">
        <v>2.3056700000000001</v>
      </c>
      <c r="G51" s="12">
        <v>4.3209900000000001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25">
      <c r="A52" s="19" t="s">
        <v>35</v>
      </c>
      <c r="B52" s="11">
        <v>752</v>
      </c>
      <c r="C52" s="11">
        <v>438</v>
      </c>
      <c r="D52" s="11">
        <v>10</v>
      </c>
      <c r="E52" s="12">
        <v>58.244680000000002</v>
      </c>
      <c r="F52" s="12">
        <v>1.32979</v>
      </c>
      <c r="G52" s="12">
        <v>2.2831100000000002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25">
      <c r="A53" s="19" t="s">
        <v>36</v>
      </c>
      <c r="B53" s="11">
        <v>782</v>
      </c>
      <c r="C53" s="11">
        <v>427</v>
      </c>
      <c r="D53" s="11">
        <v>4</v>
      </c>
      <c r="E53" s="12">
        <v>54.603580000000001</v>
      </c>
      <c r="F53" s="12">
        <v>0.51151000000000002</v>
      </c>
      <c r="G53" s="12">
        <v>0.93676999999999999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25">
      <c r="A54" s="19" t="s">
        <v>37</v>
      </c>
      <c r="B54" s="11">
        <v>1916</v>
      </c>
      <c r="C54" s="11">
        <v>132</v>
      </c>
      <c r="D54" s="11">
        <v>13</v>
      </c>
      <c r="E54" s="12">
        <v>6.8893500000000003</v>
      </c>
      <c r="F54" s="12">
        <v>0.67849999999999999</v>
      </c>
      <c r="G54" s="12">
        <v>9.8484800000000003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25">
      <c r="A55" s="19" t="s">
        <v>38</v>
      </c>
      <c r="B55" s="11">
        <v>11717</v>
      </c>
      <c r="C55" s="11">
        <v>5550</v>
      </c>
      <c r="D55" s="11">
        <v>327</v>
      </c>
      <c r="E55" s="12">
        <v>47.367069999999998</v>
      </c>
      <c r="F55" s="12">
        <v>2.7908200000000001</v>
      </c>
      <c r="G55" s="12">
        <v>5.8918900000000001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25">
      <c r="A57" s="19" t="s">
        <v>28</v>
      </c>
      <c r="B57" s="11">
        <v>536</v>
      </c>
      <c r="C57" s="11">
        <v>260</v>
      </c>
      <c r="D57" s="11">
        <v>12</v>
      </c>
      <c r="E57" s="12">
        <v>48.507460000000002</v>
      </c>
      <c r="F57" s="12">
        <v>2.23881</v>
      </c>
      <c r="G57" s="12">
        <v>4.61538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25">
      <c r="A58" s="19" t="s">
        <v>29</v>
      </c>
      <c r="B58" s="11">
        <v>1515</v>
      </c>
      <c r="C58" s="11">
        <v>544</v>
      </c>
      <c r="D58" s="11">
        <v>40</v>
      </c>
      <c r="E58" s="12">
        <v>35.907589999999999</v>
      </c>
      <c r="F58" s="12">
        <v>2.6402600000000001</v>
      </c>
      <c r="G58" s="12">
        <v>7.3529400000000003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25">
      <c r="A59" s="19" t="s">
        <v>30</v>
      </c>
      <c r="B59" s="11">
        <v>1520</v>
      </c>
      <c r="C59" s="11">
        <v>508</v>
      </c>
      <c r="D59" s="11">
        <v>37</v>
      </c>
      <c r="E59" s="12">
        <v>33.421050000000001</v>
      </c>
      <c r="F59" s="12">
        <v>2.4342100000000002</v>
      </c>
      <c r="G59" s="12">
        <v>7.2834599999999998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25">
      <c r="A60" s="19" t="s">
        <v>31</v>
      </c>
      <c r="B60" s="11">
        <v>1728</v>
      </c>
      <c r="C60" s="11">
        <v>482</v>
      </c>
      <c r="D60" s="11">
        <v>51</v>
      </c>
      <c r="E60" s="12">
        <v>27.893519999999999</v>
      </c>
      <c r="F60" s="12">
        <v>2.95139</v>
      </c>
      <c r="G60" s="12">
        <v>10.580909999999999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25">
      <c r="A61" s="19" t="s">
        <v>32</v>
      </c>
      <c r="B61" s="11">
        <v>1343</v>
      </c>
      <c r="C61" s="11">
        <v>480</v>
      </c>
      <c r="D61" s="11">
        <v>48</v>
      </c>
      <c r="E61" s="12">
        <v>35.740879999999997</v>
      </c>
      <c r="F61" s="12">
        <v>3.57409</v>
      </c>
      <c r="G61" s="12">
        <v>10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25">
      <c r="A62" s="19" t="s">
        <v>33</v>
      </c>
      <c r="B62" s="11">
        <v>2194</v>
      </c>
      <c r="C62" s="11">
        <v>756</v>
      </c>
      <c r="D62" s="11">
        <v>37</v>
      </c>
      <c r="E62" s="12">
        <v>34.457610000000003</v>
      </c>
      <c r="F62" s="12">
        <v>1.68642</v>
      </c>
      <c r="G62" s="12">
        <v>4.8941800000000004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25">
      <c r="A63" s="19" t="s">
        <v>34</v>
      </c>
      <c r="B63" s="11">
        <v>1737</v>
      </c>
      <c r="C63" s="11">
        <v>629</v>
      </c>
      <c r="D63" s="11">
        <v>21</v>
      </c>
      <c r="E63" s="12">
        <v>36.211860000000001</v>
      </c>
      <c r="F63" s="12">
        <v>1.2089799999999999</v>
      </c>
      <c r="G63" s="12">
        <v>3.3386300000000002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25">
      <c r="A64" s="19" t="s">
        <v>35</v>
      </c>
      <c r="B64" s="11">
        <v>892</v>
      </c>
      <c r="C64" s="11">
        <v>376</v>
      </c>
      <c r="D64" s="11">
        <v>7</v>
      </c>
      <c r="E64" s="12">
        <v>42.152470000000001</v>
      </c>
      <c r="F64" s="12">
        <v>0.78474999999999995</v>
      </c>
      <c r="G64" s="12">
        <v>1.8616999999999999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25">
      <c r="A65" s="19" t="s">
        <v>36</v>
      </c>
      <c r="B65" s="11">
        <v>801</v>
      </c>
      <c r="C65" s="11">
        <v>327</v>
      </c>
      <c r="D65" s="11">
        <v>6</v>
      </c>
      <c r="E65" s="12">
        <v>40.823970000000003</v>
      </c>
      <c r="F65" s="12">
        <v>0.74905999999999995</v>
      </c>
      <c r="G65" s="12">
        <v>1.8348599999999999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25">
      <c r="A66" s="19" t="s">
        <v>37</v>
      </c>
      <c r="B66" s="11">
        <v>2657</v>
      </c>
      <c r="C66" s="11">
        <v>128</v>
      </c>
      <c r="D66" s="11">
        <v>4</v>
      </c>
      <c r="E66" s="12">
        <v>4.8174599999999996</v>
      </c>
      <c r="F66" s="12">
        <v>0.15054999999999999</v>
      </c>
      <c r="G66" s="12">
        <v>3.125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25">
      <c r="A67" s="19" t="s">
        <v>38</v>
      </c>
      <c r="B67" s="11">
        <v>14923</v>
      </c>
      <c r="C67" s="11">
        <v>4490</v>
      </c>
      <c r="D67" s="11">
        <v>263</v>
      </c>
      <c r="E67" s="12">
        <v>30.087779999999999</v>
      </c>
      <c r="F67" s="12">
        <v>1.7623800000000001</v>
      </c>
      <c r="G67" s="12">
        <v>5.8574599999999997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25">
      <c r="A69" s="19" t="s">
        <v>28</v>
      </c>
      <c r="B69" s="11">
        <v>850</v>
      </c>
      <c r="C69" s="11">
        <v>507</v>
      </c>
      <c r="D69" s="11">
        <v>21</v>
      </c>
      <c r="E69" s="12">
        <v>59.647060000000003</v>
      </c>
      <c r="F69" s="12">
        <v>2.4705900000000001</v>
      </c>
      <c r="G69" s="12">
        <v>4.14201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25">
      <c r="A70" s="19" t="s">
        <v>29</v>
      </c>
      <c r="B70" s="11">
        <v>1760</v>
      </c>
      <c r="C70" s="11">
        <v>1044</v>
      </c>
      <c r="D70" s="11">
        <v>59</v>
      </c>
      <c r="E70" s="12">
        <v>59.318179999999998</v>
      </c>
      <c r="F70" s="12">
        <v>3.3522699999999999</v>
      </c>
      <c r="G70" s="12">
        <v>5.6513400000000003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25">
      <c r="A71" s="19" t="s">
        <v>30</v>
      </c>
      <c r="B71" s="11">
        <v>1804</v>
      </c>
      <c r="C71" s="11">
        <v>1036</v>
      </c>
      <c r="D71" s="11">
        <v>76</v>
      </c>
      <c r="E71" s="12">
        <v>57.42794</v>
      </c>
      <c r="F71" s="12">
        <v>4.21286</v>
      </c>
      <c r="G71" s="12">
        <v>7.3359100000000002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25">
      <c r="A72" s="19" t="s">
        <v>31</v>
      </c>
      <c r="B72" s="11">
        <v>1658</v>
      </c>
      <c r="C72" s="11">
        <v>956</v>
      </c>
      <c r="D72" s="11">
        <v>54</v>
      </c>
      <c r="E72" s="12">
        <v>57.659829999999999</v>
      </c>
      <c r="F72" s="12">
        <v>3.2569400000000002</v>
      </c>
      <c r="G72" s="12">
        <v>5.6485399999999997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25">
      <c r="A73" s="19" t="s">
        <v>32</v>
      </c>
      <c r="B73" s="11">
        <v>1545</v>
      </c>
      <c r="C73" s="11">
        <v>881</v>
      </c>
      <c r="D73" s="11">
        <v>30</v>
      </c>
      <c r="E73" s="12">
        <v>57.022649999999999</v>
      </c>
      <c r="F73" s="12">
        <v>1.9417500000000001</v>
      </c>
      <c r="G73" s="12">
        <v>3.4052199999999999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25">
      <c r="A74" s="19" t="s">
        <v>33</v>
      </c>
      <c r="B74" s="11">
        <v>2760</v>
      </c>
      <c r="C74" s="11">
        <v>1564</v>
      </c>
      <c r="D74" s="11">
        <v>56</v>
      </c>
      <c r="E74" s="12">
        <v>56.666670000000003</v>
      </c>
      <c r="F74" s="12">
        <v>2.0289899999999998</v>
      </c>
      <c r="G74" s="12">
        <v>3.5805600000000002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25">
      <c r="A75" s="19" t="s">
        <v>34</v>
      </c>
      <c r="B75" s="11">
        <v>2173</v>
      </c>
      <c r="C75" s="11">
        <v>1236</v>
      </c>
      <c r="D75" s="11">
        <v>36</v>
      </c>
      <c r="E75" s="12">
        <v>56.879890000000003</v>
      </c>
      <c r="F75" s="12">
        <v>1.6567000000000001</v>
      </c>
      <c r="G75" s="12">
        <v>2.91262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25">
      <c r="A76" s="19" t="s">
        <v>35</v>
      </c>
      <c r="B76" s="11">
        <v>1269</v>
      </c>
      <c r="C76" s="11">
        <v>726</v>
      </c>
      <c r="D76" s="11">
        <v>12</v>
      </c>
      <c r="E76" s="12">
        <v>57.2104</v>
      </c>
      <c r="F76" s="12">
        <v>0.94562999999999997</v>
      </c>
      <c r="G76" s="12">
        <v>1.65289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25">
      <c r="A77" s="19" t="s">
        <v>36</v>
      </c>
      <c r="B77" s="11">
        <v>1387</v>
      </c>
      <c r="C77" s="11">
        <v>789</v>
      </c>
      <c r="D77" s="11">
        <v>14</v>
      </c>
      <c r="E77" s="12">
        <v>56.885359999999999</v>
      </c>
      <c r="F77" s="12">
        <v>1.0093700000000001</v>
      </c>
      <c r="G77" s="12">
        <v>1.7744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25">
      <c r="A78" s="19" t="s">
        <v>37</v>
      </c>
      <c r="B78" s="11">
        <v>1942</v>
      </c>
      <c r="C78" s="11">
        <v>68</v>
      </c>
      <c r="D78" s="11">
        <v>2</v>
      </c>
      <c r="E78" s="12">
        <v>3.5015399999999999</v>
      </c>
      <c r="F78" s="12">
        <v>0.10299</v>
      </c>
      <c r="G78" s="12">
        <v>2.9411800000000001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25">
      <c r="A79" s="19" t="s">
        <v>38</v>
      </c>
      <c r="B79" s="11">
        <v>17148</v>
      </c>
      <c r="C79" s="11">
        <v>8807</v>
      </c>
      <c r="D79" s="11">
        <v>360</v>
      </c>
      <c r="E79" s="12">
        <v>51.358759999999997</v>
      </c>
      <c r="F79" s="12">
        <v>2.09937</v>
      </c>
      <c r="G79" s="12">
        <v>4.0876599999999996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25">
      <c r="A81" s="19" t="s">
        <v>28</v>
      </c>
      <c r="B81" s="11">
        <v>732</v>
      </c>
      <c r="C81" s="11">
        <v>165</v>
      </c>
      <c r="D81" s="11">
        <v>16</v>
      </c>
      <c r="E81" s="12">
        <v>22.540980000000001</v>
      </c>
      <c r="F81" s="12">
        <v>2.1857899999999999</v>
      </c>
      <c r="G81" s="12">
        <v>9.6969700000000003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25">
      <c r="A82" s="19" t="s">
        <v>29</v>
      </c>
      <c r="B82" s="11">
        <v>2171</v>
      </c>
      <c r="C82" s="11">
        <v>555</v>
      </c>
      <c r="D82" s="11">
        <v>73</v>
      </c>
      <c r="E82" s="12">
        <v>25.564260000000001</v>
      </c>
      <c r="F82" s="12">
        <v>3.3625099999999999</v>
      </c>
      <c r="G82" s="12">
        <v>13.15315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25">
      <c r="A83" s="19" t="s">
        <v>30</v>
      </c>
      <c r="B83" s="11">
        <v>3200</v>
      </c>
      <c r="C83" s="11">
        <v>777</v>
      </c>
      <c r="D83" s="11">
        <v>95</v>
      </c>
      <c r="E83" s="12">
        <v>24.28125</v>
      </c>
      <c r="F83" s="12">
        <v>2.96875</v>
      </c>
      <c r="G83" s="12">
        <v>12.226509999999999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25">
      <c r="A84" s="19" t="s">
        <v>31</v>
      </c>
      <c r="B84" s="11">
        <v>2902</v>
      </c>
      <c r="C84" s="11">
        <v>660</v>
      </c>
      <c r="D84" s="11">
        <v>54</v>
      </c>
      <c r="E84" s="12">
        <v>22.742940000000001</v>
      </c>
      <c r="F84" s="12">
        <v>1.8607899999999999</v>
      </c>
      <c r="G84" s="12">
        <v>8.1818200000000001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25">
      <c r="A85" s="19" t="s">
        <v>32</v>
      </c>
      <c r="B85" s="11">
        <v>2763</v>
      </c>
      <c r="C85" s="11">
        <v>594</v>
      </c>
      <c r="D85" s="11">
        <v>50</v>
      </c>
      <c r="E85" s="12">
        <v>21.498370000000001</v>
      </c>
      <c r="F85" s="12">
        <v>1.8096300000000001</v>
      </c>
      <c r="G85" s="12">
        <v>8.41751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25">
      <c r="A86" s="19" t="s">
        <v>33</v>
      </c>
      <c r="B86" s="11">
        <v>4628</v>
      </c>
      <c r="C86" s="11">
        <v>1017</v>
      </c>
      <c r="D86" s="11">
        <v>65</v>
      </c>
      <c r="E86" s="12">
        <v>21.97494</v>
      </c>
      <c r="F86" s="12">
        <v>1.40449</v>
      </c>
      <c r="G86" s="12">
        <v>6.3913500000000001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25">
      <c r="A87" s="19" t="s">
        <v>34</v>
      </c>
      <c r="B87" s="11">
        <v>3376</v>
      </c>
      <c r="C87" s="11">
        <v>745</v>
      </c>
      <c r="D87" s="11">
        <v>44</v>
      </c>
      <c r="E87" s="12">
        <v>22.067540000000001</v>
      </c>
      <c r="F87" s="12">
        <v>1.30332</v>
      </c>
      <c r="G87" s="12">
        <v>5.90604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25">
      <c r="A88" s="19" t="s">
        <v>35</v>
      </c>
      <c r="B88" s="11">
        <v>1372</v>
      </c>
      <c r="C88" s="11">
        <v>290</v>
      </c>
      <c r="D88" s="11">
        <v>19</v>
      </c>
      <c r="E88" s="12">
        <v>21.137029999999999</v>
      </c>
      <c r="F88" s="12">
        <v>1.3848400000000001</v>
      </c>
      <c r="G88" s="12">
        <v>6.5517200000000004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25">
      <c r="A89" s="19" t="s">
        <v>36</v>
      </c>
      <c r="B89" s="11">
        <v>976</v>
      </c>
      <c r="C89" s="11">
        <v>173</v>
      </c>
      <c r="D89" s="11">
        <v>7</v>
      </c>
      <c r="E89" s="12">
        <v>17.72541</v>
      </c>
      <c r="F89" s="12">
        <v>0.71721000000000001</v>
      </c>
      <c r="G89" s="12">
        <v>4.0462400000000001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25">
      <c r="A90" s="19" t="s">
        <v>37</v>
      </c>
      <c r="B90" s="11">
        <v>7252</v>
      </c>
      <c r="C90" s="11">
        <v>9</v>
      </c>
      <c r="D90" s="11">
        <v>1</v>
      </c>
      <c r="E90" s="12">
        <v>0.1241</v>
      </c>
      <c r="F90" s="12">
        <v>1.379E-2</v>
      </c>
      <c r="G90" s="12">
        <v>11.11111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25">
      <c r="A91" s="19" t="s">
        <v>38</v>
      </c>
      <c r="B91" s="11">
        <v>29372</v>
      </c>
      <c r="C91" s="11">
        <v>4985</v>
      </c>
      <c r="D91" s="11">
        <v>424</v>
      </c>
      <c r="E91" s="12">
        <v>16.97195</v>
      </c>
      <c r="F91" s="12">
        <v>1.4435500000000001</v>
      </c>
      <c r="G91" s="12">
        <v>8.5055200000000006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25">
      <c r="A93" s="19" t="s">
        <v>28</v>
      </c>
      <c r="B93" s="11">
        <v>1292</v>
      </c>
      <c r="C93" s="11">
        <v>893</v>
      </c>
      <c r="D93" s="11">
        <v>42</v>
      </c>
      <c r="E93" s="12">
        <v>69.117649999999998</v>
      </c>
      <c r="F93" s="12">
        <v>3.2507700000000002</v>
      </c>
      <c r="G93" s="12">
        <v>4.7032499999999997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25">
      <c r="A94" s="19" t="s">
        <v>29</v>
      </c>
      <c r="B94" s="11">
        <v>2432</v>
      </c>
      <c r="C94" s="11">
        <v>1577</v>
      </c>
      <c r="D94" s="11">
        <v>98</v>
      </c>
      <c r="E94" s="12">
        <v>64.84375</v>
      </c>
      <c r="F94" s="12">
        <v>4.0296099999999999</v>
      </c>
      <c r="G94" s="12">
        <v>6.2143300000000004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25">
      <c r="A95" s="19" t="s">
        <v>30</v>
      </c>
      <c r="B95" s="11">
        <v>2684</v>
      </c>
      <c r="C95" s="11">
        <v>1658</v>
      </c>
      <c r="D95" s="11">
        <v>126</v>
      </c>
      <c r="E95" s="12">
        <v>61.773470000000003</v>
      </c>
      <c r="F95" s="12">
        <v>4.6944900000000001</v>
      </c>
      <c r="G95" s="12">
        <v>7.5995200000000001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25">
      <c r="A96" s="19" t="s">
        <v>31</v>
      </c>
      <c r="B96" s="11">
        <v>2808</v>
      </c>
      <c r="C96" s="11">
        <v>1555</v>
      </c>
      <c r="D96" s="11">
        <v>95</v>
      </c>
      <c r="E96" s="12">
        <v>55.377490000000002</v>
      </c>
      <c r="F96" s="12">
        <v>3.3831899999999999</v>
      </c>
      <c r="G96" s="12">
        <v>6.1093200000000003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25">
      <c r="A97" s="19" t="s">
        <v>32</v>
      </c>
      <c r="B97" s="11">
        <v>2496</v>
      </c>
      <c r="C97" s="11">
        <v>1468</v>
      </c>
      <c r="D97" s="11">
        <v>67</v>
      </c>
      <c r="E97" s="12">
        <v>58.814100000000003</v>
      </c>
      <c r="F97" s="12">
        <v>2.6842899999999998</v>
      </c>
      <c r="G97" s="12">
        <v>4.5640299999999998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25">
      <c r="A98" s="19" t="s">
        <v>33</v>
      </c>
      <c r="B98" s="11">
        <v>4284</v>
      </c>
      <c r="C98" s="11">
        <v>2518</v>
      </c>
      <c r="D98" s="11">
        <v>96</v>
      </c>
      <c r="E98" s="12">
        <v>58.77684</v>
      </c>
      <c r="F98" s="12">
        <v>2.2408999999999999</v>
      </c>
      <c r="G98" s="12">
        <v>3.8125499999999999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25">
      <c r="A99" s="19" t="s">
        <v>34</v>
      </c>
      <c r="B99" s="11">
        <v>3557</v>
      </c>
      <c r="C99" s="11">
        <v>2150</v>
      </c>
      <c r="D99" s="11">
        <v>50</v>
      </c>
      <c r="E99" s="12">
        <v>60.444189999999999</v>
      </c>
      <c r="F99" s="12">
        <v>1.40568</v>
      </c>
      <c r="G99" s="12">
        <v>2.32558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25">
      <c r="A100" s="19" t="s">
        <v>35</v>
      </c>
      <c r="B100" s="11">
        <v>2060</v>
      </c>
      <c r="C100" s="11">
        <v>1215</v>
      </c>
      <c r="D100" s="11">
        <v>24</v>
      </c>
      <c r="E100" s="12">
        <v>58.980580000000003</v>
      </c>
      <c r="F100" s="12">
        <v>1.1650499999999999</v>
      </c>
      <c r="G100" s="12">
        <v>1.9753099999999999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25">
      <c r="A101" s="19" t="s">
        <v>36</v>
      </c>
      <c r="B101" s="11">
        <v>2147</v>
      </c>
      <c r="C101" s="11">
        <v>1234</v>
      </c>
      <c r="D101" s="11">
        <v>13</v>
      </c>
      <c r="E101" s="12">
        <v>57.475549999999998</v>
      </c>
      <c r="F101" s="12">
        <v>0.60550000000000004</v>
      </c>
      <c r="G101" s="12">
        <v>1.05348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25">
      <c r="A102" s="19" t="s">
        <v>37</v>
      </c>
      <c r="B102" s="11">
        <v>2905</v>
      </c>
      <c r="C102" s="11">
        <v>177</v>
      </c>
      <c r="D102" s="11">
        <v>7</v>
      </c>
      <c r="E102" s="12">
        <v>6.0929399999999996</v>
      </c>
      <c r="F102" s="12">
        <v>0.24096000000000001</v>
      </c>
      <c r="G102" s="12">
        <v>3.9548000000000001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25">
      <c r="A103" s="19" t="s">
        <v>38</v>
      </c>
      <c r="B103" s="11">
        <v>26665</v>
      </c>
      <c r="C103" s="11">
        <v>14445</v>
      </c>
      <c r="D103" s="11">
        <v>618</v>
      </c>
      <c r="E103" s="12">
        <v>54.172139999999999</v>
      </c>
      <c r="F103" s="12">
        <v>2.3176399999999999</v>
      </c>
      <c r="G103" s="12">
        <v>4.2782999999999998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25">
      <c r="A105" s="19" t="s">
        <v>28</v>
      </c>
      <c r="B105" s="11">
        <v>643</v>
      </c>
      <c r="C105" s="11">
        <v>396</v>
      </c>
      <c r="D105" s="11">
        <v>19</v>
      </c>
      <c r="E105" s="12">
        <v>61.586309999999997</v>
      </c>
      <c r="F105" s="12">
        <v>2.9548999999999999</v>
      </c>
      <c r="G105" s="12">
        <v>4.7979799999999999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25">
      <c r="A106" s="19" t="s">
        <v>29</v>
      </c>
      <c r="B106" s="11">
        <v>1317</v>
      </c>
      <c r="C106" s="11">
        <v>722</v>
      </c>
      <c r="D106" s="11">
        <v>53</v>
      </c>
      <c r="E106" s="12">
        <v>54.821559999999998</v>
      </c>
      <c r="F106" s="12">
        <v>4.0243000000000002</v>
      </c>
      <c r="G106" s="12">
        <v>7.3407200000000001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25">
      <c r="A107" s="19" t="s">
        <v>30</v>
      </c>
      <c r="B107" s="11">
        <v>1381</v>
      </c>
      <c r="C107" s="11">
        <v>742</v>
      </c>
      <c r="D107" s="11">
        <v>62</v>
      </c>
      <c r="E107" s="12">
        <v>53.729179999999999</v>
      </c>
      <c r="F107" s="12">
        <v>4.4894999999999996</v>
      </c>
      <c r="G107" s="12">
        <v>8.3558000000000003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25">
      <c r="A108" s="19" t="s">
        <v>31</v>
      </c>
      <c r="B108" s="11">
        <v>1454</v>
      </c>
      <c r="C108" s="11">
        <v>685</v>
      </c>
      <c r="D108" s="11">
        <v>45</v>
      </c>
      <c r="E108" s="12">
        <v>47.111420000000003</v>
      </c>
      <c r="F108" s="12">
        <v>3.09491</v>
      </c>
      <c r="G108" s="12">
        <v>6.5693400000000004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25">
      <c r="A109" s="19" t="s">
        <v>32</v>
      </c>
      <c r="B109" s="11">
        <v>1169</v>
      </c>
      <c r="C109" s="11">
        <v>637</v>
      </c>
      <c r="D109" s="11">
        <v>33</v>
      </c>
      <c r="E109" s="12">
        <v>54.491019999999999</v>
      </c>
      <c r="F109" s="12">
        <v>2.8229299999999999</v>
      </c>
      <c r="G109" s="12">
        <v>5.1805300000000001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25">
      <c r="A110" s="19" t="s">
        <v>33</v>
      </c>
      <c r="B110" s="11">
        <v>2086</v>
      </c>
      <c r="C110" s="11">
        <v>1079</v>
      </c>
      <c r="D110" s="11">
        <v>38</v>
      </c>
      <c r="E110" s="12">
        <v>51.725790000000003</v>
      </c>
      <c r="F110" s="12">
        <v>1.8216699999999999</v>
      </c>
      <c r="G110" s="12">
        <v>3.5217800000000001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25">
      <c r="A111" s="19" t="s">
        <v>34</v>
      </c>
      <c r="B111" s="11">
        <v>1868</v>
      </c>
      <c r="C111" s="11">
        <v>986</v>
      </c>
      <c r="D111" s="11">
        <v>31</v>
      </c>
      <c r="E111" s="12">
        <v>52.783729999999998</v>
      </c>
      <c r="F111" s="12">
        <v>1.6595299999999999</v>
      </c>
      <c r="G111" s="12">
        <v>3.1440199999999998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25">
      <c r="A112" s="19" t="s">
        <v>35</v>
      </c>
      <c r="B112" s="11">
        <v>1209</v>
      </c>
      <c r="C112" s="11">
        <v>661</v>
      </c>
      <c r="D112" s="11">
        <v>9</v>
      </c>
      <c r="E112" s="12">
        <v>54.673279999999998</v>
      </c>
      <c r="F112" s="12">
        <v>0.74441999999999997</v>
      </c>
      <c r="G112" s="12">
        <v>1.3615699999999999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25">
      <c r="A113" s="19" t="s">
        <v>36</v>
      </c>
      <c r="B113" s="11">
        <v>1324</v>
      </c>
      <c r="C113" s="11">
        <v>653</v>
      </c>
      <c r="D113" s="11">
        <v>5</v>
      </c>
      <c r="E113" s="12">
        <v>49.320239999999998</v>
      </c>
      <c r="F113" s="12">
        <v>0.37763999999999998</v>
      </c>
      <c r="G113" s="12">
        <v>0.76570000000000005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25">
      <c r="A114" s="19" t="s">
        <v>37</v>
      </c>
      <c r="B114" s="11">
        <v>1083</v>
      </c>
      <c r="C114" s="11">
        <v>31</v>
      </c>
      <c r="D114" s="11">
        <v>1</v>
      </c>
      <c r="E114" s="12">
        <v>2.8624200000000002</v>
      </c>
      <c r="F114" s="12">
        <v>9.2340000000000005E-2</v>
      </c>
      <c r="G114" s="12">
        <v>3.2258100000000001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25">
      <c r="A115" s="19" t="s">
        <v>38</v>
      </c>
      <c r="B115" s="11">
        <v>13534</v>
      </c>
      <c r="C115" s="11">
        <v>6592</v>
      </c>
      <c r="D115" s="11">
        <v>296</v>
      </c>
      <c r="E115" s="12">
        <v>48.706960000000002</v>
      </c>
      <c r="F115" s="12">
        <v>2.1870799999999999</v>
      </c>
      <c r="G115" s="12">
        <v>4.4902899999999999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25">
      <c r="A117" s="19" t="s">
        <v>28</v>
      </c>
      <c r="B117" s="11">
        <v>6164</v>
      </c>
      <c r="C117" s="11">
        <v>3458</v>
      </c>
      <c r="D117" s="11">
        <v>164</v>
      </c>
      <c r="E117" s="12">
        <v>56.099939999999997</v>
      </c>
      <c r="F117" s="12">
        <v>2.6606100000000001</v>
      </c>
      <c r="G117" s="12">
        <v>4.7426300000000001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25">
      <c r="A118" s="19" t="s">
        <v>29</v>
      </c>
      <c r="B118" s="11">
        <v>13960</v>
      </c>
      <c r="C118" s="11">
        <v>7167</v>
      </c>
      <c r="D118" s="11">
        <v>489</v>
      </c>
      <c r="E118" s="12">
        <v>51.33954</v>
      </c>
      <c r="F118" s="12">
        <v>3.5028700000000002</v>
      </c>
      <c r="G118" s="12">
        <v>6.82294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25">
      <c r="A119" s="19" t="s">
        <v>30</v>
      </c>
      <c r="B119" s="11">
        <v>15861</v>
      </c>
      <c r="C119" s="11">
        <v>7622</v>
      </c>
      <c r="D119" s="11">
        <v>611</v>
      </c>
      <c r="E119" s="12">
        <v>48.05498</v>
      </c>
      <c r="F119" s="12">
        <v>3.85222</v>
      </c>
      <c r="G119" s="12">
        <v>8.0162700000000005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25">
      <c r="A120" s="19" t="s">
        <v>31</v>
      </c>
      <c r="B120" s="11">
        <v>16117</v>
      </c>
      <c r="C120" s="11">
        <v>6807</v>
      </c>
      <c r="D120" s="11">
        <v>474</v>
      </c>
      <c r="E120" s="12">
        <v>42.234909999999999</v>
      </c>
      <c r="F120" s="12">
        <v>2.9409900000000002</v>
      </c>
      <c r="G120" s="12">
        <v>6.9634200000000002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25">
      <c r="A121" s="19" t="s">
        <v>32</v>
      </c>
      <c r="B121" s="11">
        <v>13602</v>
      </c>
      <c r="C121" s="11">
        <v>6298</v>
      </c>
      <c r="D121" s="11">
        <v>350</v>
      </c>
      <c r="E121" s="12">
        <v>46.302010000000003</v>
      </c>
      <c r="F121" s="12">
        <v>2.57315</v>
      </c>
      <c r="G121" s="12">
        <v>5.5573199999999998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25">
      <c r="A122" s="19" t="s">
        <v>33</v>
      </c>
      <c r="B122" s="11">
        <v>23370</v>
      </c>
      <c r="C122" s="11">
        <v>10825</v>
      </c>
      <c r="D122" s="11">
        <v>468</v>
      </c>
      <c r="E122" s="12">
        <v>46.320070000000001</v>
      </c>
      <c r="F122" s="12">
        <v>2.00257</v>
      </c>
      <c r="G122" s="12">
        <v>4.3233300000000003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25">
      <c r="A123" s="19" t="s">
        <v>34</v>
      </c>
      <c r="B123" s="11">
        <v>19071</v>
      </c>
      <c r="C123" s="11">
        <v>9152</v>
      </c>
      <c r="D123" s="11">
        <v>278</v>
      </c>
      <c r="E123" s="12">
        <v>47.989089999999997</v>
      </c>
      <c r="F123" s="12">
        <v>1.4577100000000001</v>
      </c>
      <c r="G123" s="12">
        <v>3.0375899999999998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25">
      <c r="A124" s="19" t="s">
        <v>35</v>
      </c>
      <c r="B124" s="11">
        <v>10312</v>
      </c>
      <c r="C124" s="11">
        <v>5200</v>
      </c>
      <c r="D124" s="11">
        <v>114</v>
      </c>
      <c r="E124" s="12">
        <v>50.426690000000001</v>
      </c>
      <c r="F124" s="12">
        <v>1.10551</v>
      </c>
      <c r="G124" s="12">
        <v>2.19231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25">
      <c r="A125" s="19" t="s">
        <v>36</v>
      </c>
      <c r="B125" s="11">
        <v>10001</v>
      </c>
      <c r="C125" s="11">
        <v>4963</v>
      </c>
      <c r="D125" s="11">
        <v>63</v>
      </c>
      <c r="E125" s="12">
        <v>49.625039999999998</v>
      </c>
      <c r="F125" s="12">
        <v>0.62994000000000006</v>
      </c>
      <c r="G125" s="12">
        <v>1.26939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25">
      <c r="A126" s="19" t="s">
        <v>37</v>
      </c>
      <c r="B126" s="11">
        <v>22123</v>
      </c>
      <c r="C126" s="11">
        <v>715</v>
      </c>
      <c r="D126" s="11">
        <v>45</v>
      </c>
      <c r="E126" s="12">
        <v>3.2319300000000002</v>
      </c>
      <c r="F126" s="12">
        <v>0.20341000000000001</v>
      </c>
      <c r="G126" s="12">
        <v>6.2937099999999999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25">
      <c r="A127" s="19" t="s">
        <v>38</v>
      </c>
      <c r="B127" s="11">
        <v>150581</v>
      </c>
      <c r="C127" s="11">
        <v>62207</v>
      </c>
      <c r="D127" s="11">
        <v>3056</v>
      </c>
      <c r="E127" s="12">
        <v>41.311320000000002</v>
      </c>
      <c r="F127" s="12">
        <v>2.0294699999999999</v>
      </c>
      <c r="G127" s="12">
        <v>4.9126300000000001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25">
      <c r="A129" s="19" t="s">
        <v>28</v>
      </c>
      <c r="B129" s="11">
        <v>348</v>
      </c>
      <c r="C129" s="11">
        <v>232</v>
      </c>
      <c r="D129" s="11">
        <v>6</v>
      </c>
      <c r="E129" s="12">
        <v>66.666669999999996</v>
      </c>
      <c r="F129" s="12">
        <v>1.72414</v>
      </c>
      <c r="G129" s="12">
        <v>2.5862099999999999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25">
      <c r="A130" s="19" t="s">
        <v>29</v>
      </c>
      <c r="B130" s="11">
        <v>615</v>
      </c>
      <c r="C130" s="11">
        <v>397</v>
      </c>
      <c r="D130" s="11">
        <v>29</v>
      </c>
      <c r="E130" s="12">
        <v>64.552850000000007</v>
      </c>
      <c r="F130" s="12">
        <v>4.7154499999999997</v>
      </c>
      <c r="G130" s="12">
        <v>7.3047899999999997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25">
      <c r="A131" s="19" t="s">
        <v>30</v>
      </c>
      <c r="B131" s="11">
        <v>595</v>
      </c>
      <c r="C131" s="11">
        <v>367</v>
      </c>
      <c r="D131" s="11">
        <v>25</v>
      </c>
      <c r="E131" s="12">
        <v>61.680669999999999</v>
      </c>
      <c r="F131" s="12">
        <v>4.2016799999999996</v>
      </c>
      <c r="G131" s="12">
        <v>6.8119899999999998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25">
      <c r="A132" s="19" t="s">
        <v>31</v>
      </c>
      <c r="B132" s="11">
        <v>534</v>
      </c>
      <c r="C132" s="11">
        <v>309</v>
      </c>
      <c r="D132" s="11">
        <v>17</v>
      </c>
      <c r="E132" s="12">
        <v>57.865169999999999</v>
      </c>
      <c r="F132" s="12">
        <v>3.1835200000000001</v>
      </c>
      <c r="G132" s="12">
        <v>5.50162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25">
      <c r="A133" s="19" t="s">
        <v>32</v>
      </c>
      <c r="B133" s="11">
        <v>476</v>
      </c>
      <c r="C133" s="11">
        <v>309</v>
      </c>
      <c r="D133" s="11">
        <v>20</v>
      </c>
      <c r="E133" s="12">
        <v>64.915970000000002</v>
      </c>
      <c r="F133" s="12">
        <v>4.2016799999999996</v>
      </c>
      <c r="G133" s="12">
        <v>6.4724899999999996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25">
      <c r="A134" s="19" t="s">
        <v>33</v>
      </c>
      <c r="B134" s="11">
        <v>893</v>
      </c>
      <c r="C134" s="11">
        <v>543</v>
      </c>
      <c r="D134" s="11">
        <v>20</v>
      </c>
      <c r="E134" s="12">
        <v>60.806269999999998</v>
      </c>
      <c r="F134" s="12">
        <v>2.2396400000000001</v>
      </c>
      <c r="G134" s="12">
        <v>3.6832400000000001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25">
      <c r="A135" s="19" t="s">
        <v>34</v>
      </c>
      <c r="B135" s="11">
        <v>768</v>
      </c>
      <c r="C135" s="11">
        <v>432</v>
      </c>
      <c r="D135" s="11">
        <v>11</v>
      </c>
      <c r="E135" s="12">
        <v>56.25</v>
      </c>
      <c r="F135" s="12">
        <v>1.4322900000000001</v>
      </c>
      <c r="G135" s="12">
        <v>2.5463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25">
      <c r="A136" s="19" t="s">
        <v>35</v>
      </c>
      <c r="B136" s="11">
        <v>501</v>
      </c>
      <c r="C136" s="11">
        <v>294</v>
      </c>
      <c r="D136" s="11">
        <v>5</v>
      </c>
      <c r="E136" s="12">
        <v>58.682630000000003</v>
      </c>
      <c r="F136" s="12">
        <v>0.998</v>
      </c>
      <c r="G136" s="12">
        <v>1.70068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25">
      <c r="A137" s="19" t="s">
        <v>36</v>
      </c>
      <c r="B137" s="11">
        <v>550</v>
      </c>
      <c r="C137" s="11">
        <v>299</v>
      </c>
      <c r="D137" s="11">
        <v>0</v>
      </c>
      <c r="E137" s="12">
        <v>54.363639999999997</v>
      </c>
      <c r="F137" s="12">
        <v>0</v>
      </c>
      <c r="G137" s="12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25">
      <c r="A138" s="19" t="s">
        <v>37</v>
      </c>
      <c r="B138" s="11">
        <v>611</v>
      </c>
      <c r="C138" s="11">
        <v>30</v>
      </c>
      <c r="D138" s="11">
        <v>2</v>
      </c>
      <c r="E138" s="12">
        <v>4.90998</v>
      </c>
      <c r="F138" s="12">
        <v>0.32733000000000001</v>
      </c>
      <c r="G138" s="12">
        <v>6.6666699999999999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25">
      <c r="A139" s="19" t="s">
        <v>38</v>
      </c>
      <c r="B139" s="11">
        <v>5891</v>
      </c>
      <c r="C139" s="11">
        <v>3212</v>
      </c>
      <c r="D139" s="11">
        <v>135</v>
      </c>
      <c r="E139" s="12">
        <v>54.523850000000003</v>
      </c>
      <c r="F139" s="12">
        <v>2.2916300000000001</v>
      </c>
      <c r="G139" s="12">
        <v>4.2029899999999998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25">
      <c r="A141" s="19" t="s">
        <v>28</v>
      </c>
      <c r="B141" s="11">
        <v>431</v>
      </c>
      <c r="C141" s="11">
        <v>287</v>
      </c>
      <c r="D141" s="11">
        <v>12</v>
      </c>
      <c r="E141" s="12">
        <v>66.589330000000004</v>
      </c>
      <c r="F141" s="12">
        <v>2.7842199999999999</v>
      </c>
      <c r="G141" s="12">
        <v>4.1811800000000003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25">
      <c r="A142" s="19" t="s">
        <v>29</v>
      </c>
      <c r="B142" s="11">
        <v>916</v>
      </c>
      <c r="C142" s="11">
        <v>565</v>
      </c>
      <c r="D142" s="11">
        <v>23</v>
      </c>
      <c r="E142" s="12">
        <v>61.681220000000003</v>
      </c>
      <c r="F142" s="12">
        <v>2.51092</v>
      </c>
      <c r="G142" s="12">
        <v>4.0708000000000002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25">
      <c r="A143" s="19" t="s">
        <v>30</v>
      </c>
      <c r="B143" s="11">
        <v>895</v>
      </c>
      <c r="C143" s="11">
        <v>518</v>
      </c>
      <c r="D143" s="11">
        <v>28</v>
      </c>
      <c r="E143" s="12">
        <v>57.877090000000003</v>
      </c>
      <c r="F143" s="12">
        <v>3.1284900000000002</v>
      </c>
      <c r="G143" s="12">
        <v>5.4054099999999998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25">
      <c r="A144" s="19" t="s">
        <v>31</v>
      </c>
      <c r="B144" s="11">
        <v>845</v>
      </c>
      <c r="C144" s="11">
        <v>477</v>
      </c>
      <c r="D144" s="11">
        <v>32</v>
      </c>
      <c r="E144" s="12">
        <v>56.4497</v>
      </c>
      <c r="F144" s="12">
        <v>3.7869799999999998</v>
      </c>
      <c r="G144" s="12">
        <v>6.7085999999999997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25">
      <c r="A145" s="19" t="s">
        <v>32</v>
      </c>
      <c r="B145" s="11">
        <v>766</v>
      </c>
      <c r="C145" s="11">
        <v>455</v>
      </c>
      <c r="D145" s="11">
        <v>13</v>
      </c>
      <c r="E145" s="12">
        <v>59.399479999999997</v>
      </c>
      <c r="F145" s="12">
        <v>1.69713</v>
      </c>
      <c r="G145" s="12">
        <v>2.8571399999999998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25">
      <c r="A146" s="19" t="s">
        <v>33</v>
      </c>
      <c r="B146" s="11">
        <v>1375</v>
      </c>
      <c r="C146" s="11">
        <v>831</v>
      </c>
      <c r="D146" s="11">
        <v>21</v>
      </c>
      <c r="E146" s="12">
        <v>60.436360000000001</v>
      </c>
      <c r="F146" s="12">
        <v>1.5272699999999999</v>
      </c>
      <c r="G146" s="12">
        <v>2.5270800000000002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25">
      <c r="A147" s="19" t="s">
        <v>34</v>
      </c>
      <c r="B147" s="11">
        <v>1267</v>
      </c>
      <c r="C147" s="11">
        <v>759</v>
      </c>
      <c r="D147" s="11">
        <v>14</v>
      </c>
      <c r="E147" s="12">
        <v>59.905290000000001</v>
      </c>
      <c r="F147" s="12">
        <v>1.10497</v>
      </c>
      <c r="G147" s="12">
        <v>1.84453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25">
      <c r="A148" s="19" t="s">
        <v>35</v>
      </c>
      <c r="B148" s="11">
        <v>765</v>
      </c>
      <c r="C148" s="11">
        <v>437</v>
      </c>
      <c r="D148" s="11">
        <v>9</v>
      </c>
      <c r="E148" s="12">
        <v>57.124180000000003</v>
      </c>
      <c r="F148" s="12">
        <v>1.1764699999999999</v>
      </c>
      <c r="G148" s="12">
        <v>2.0594999999999999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25">
      <c r="A149" s="19" t="s">
        <v>36</v>
      </c>
      <c r="B149" s="11">
        <v>739</v>
      </c>
      <c r="C149" s="11">
        <v>429</v>
      </c>
      <c r="D149" s="11">
        <v>5</v>
      </c>
      <c r="E149" s="12">
        <v>58.05142</v>
      </c>
      <c r="F149" s="12">
        <v>0.67659000000000002</v>
      </c>
      <c r="G149" s="12">
        <v>1.1655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25">
      <c r="A150" s="19" t="s">
        <v>37</v>
      </c>
      <c r="B150" s="11">
        <v>579</v>
      </c>
      <c r="C150" s="11">
        <v>21</v>
      </c>
      <c r="D150" s="11">
        <v>1</v>
      </c>
      <c r="E150" s="12">
        <v>3.6269399999999998</v>
      </c>
      <c r="F150" s="12">
        <v>0.17271</v>
      </c>
      <c r="G150" s="12">
        <v>4.7618999999999998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25">
      <c r="A151" s="19" t="s">
        <v>38</v>
      </c>
      <c r="B151" s="11">
        <v>8578</v>
      </c>
      <c r="C151" s="11">
        <v>4779</v>
      </c>
      <c r="D151" s="11">
        <v>158</v>
      </c>
      <c r="E151" s="12">
        <v>55.712290000000003</v>
      </c>
      <c r="F151" s="12">
        <v>1.84192</v>
      </c>
      <c r="G151" s="12">
        <v>3.30613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25">
      <c r="A153" s="19" t="s">
        <v>28</v>
      </c>
      <c r="B153" s="11">
        <v>6943</v>
      </c>
      <c r="C153" s="11">
        <v>3977</v>
      </c>
      <c r="D153" s="11">
        <v>182</v>
      </c>
      <c r="E153" s="12">
        <v>57.280709999999999</v>
      </c>
      <c r="F153" s="12">
        <v>2.6213500000000001</v>
      </c>
      <c r="G153" s="12">
        <v>4.5763100000000003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25">
      <c r="A154" s="19" t="s">
        <v>29</v>
      </c>
      <c r="B154" s="11">
        <v>15491</v>
      </c>
      <c r="C154" s="11">
        <v>8129</v>
      </c>
      <c r="D154" s="11">
        <v>541</v>
      </c>
      <c r="E154" s="12">
        <v>52.475630000000002</v>
      </c>
      <c r="F154" s="12">
        <v>3.4923500000000001</v>
      </c>
      <c r="G154" s="12">
        <v>6.6551900000000002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25">
      <c r="A155" s="19" t="s">
        <v>30</v>
      </c>
      <c r="B155" s="11">
        <v>17351</v>
      </c>
      <c r="C155" s="11">
        <v>8507</v>
      </c>
      <c r="D155" s="11">
        <v>664</v>
      </c>
      <c r="E155" s="12">
        <v>49.028869999999998</v>
      </c>
      <c r="F155" s="12">
        <v>3.82687</v>
      </c>
      <c r="G155" s="12">
        <v>7.8053400000000002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25">
      <c r="A156" s="19" t="s">
        <v>31</v>
      </c>
      <c r="B156" s="11">
        <v>17496</v>
      </c>
      <c r="C156" s="11">
        <v>7593</v>
      </c>
      <c r="D156" s="11">
        <v>523</v>
      </c>
      <c r="E156" s="12">
        <v>43.398490000000002</v>
      </c>
      <c r="F156" s="12">
        <v>2.9892500000000002</v>
      </c>
      <c r="G156" s="12">
        <v>6.8879200000000003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25">
      <c r="A157" s="19" t="s">
        <v>32</v>
      </c>
      <c r="B157" s="11">
        <v>14844</v>
      </c>
      <c r="C157" s="11">
        <v>7062</v>
      </c>
      <c r="D157" s="11">
        <v>383</v>
      </c>
      <c r="E157" s="12">
        <v>47.574779999999997</v>
      </c>
      <c r="F157" s="12">
        <v>2.5801699999999999</v>
      </c>
      <c r="G157" s="12">
        <v>5.4233900000000004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25">
      <c r="A158" s="19" t="s">
        <v>33</v>
      </c>
      <c r="B158" s="11">
        <v>25638</v>
      </c>
      <c r="C158" s="11">
        <v>12199</v>
      </c>
      <c r="D158" s="11">
        <v>509</v>
      </c>
      <c r="E158" s="12">
        <v>47.581710000000001</v>
      </c>
      <c r="F158" s="12">
        <v>1.98533</v>
      </c>
      <c r="G158" s="12">
        <v>4.1724699999999997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25">
      <c r="A159" s="19" t="s">
        <v>34</v>
      </c>
      <c r="B159" s="11">
        <v>21106</v>
      </c>
      <c r="C159" s="11">
        <v>10343</v>
      </c>
      <c r="D159" s="11">
        <v>303</v>
      </c>
      <c r="E159" s="12">
        <v>49.005020000000002</v>
      </c>
      <c r="F159" s="12">
        <v>1.4356100000000001</v>
      </c>
      <c r="G159" s="12">
        <v>2.9295200000000001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25">
      <c r="A160" s="19" t="s">
        <v>35</v>
      </c>
      <c r="B160" s="11">
        <v>11578</v>
      </c>
      <c r="C160" s="11">
        <v>5931</v>
      </c>
      <c r="D160" s="11">
        <v>128</v>
      </c>
      <c r="E160" s="12">
        <v>51.226460000000003</v>
      </c>
      <c r="F160" s="12">
        <v>1.10554</v>
      </c>
      <c r="G160" s="12">
        <v>2.15815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25">
      <c r="A161" s="19" t="s">
        <v>36</v>
      </c>
      <c r="B161" s="11">
        <v>11290</v>
      </c>
      <c r="C161" s="11">
        <v>5691</v>
      </c>
      <c r="D161" s="11">
        <v>68</v>
      </c>
      <c r="E161" s="12">
        <v>50.407440000000001</v>
      </c>
      <c r="F161" s="12">
        <v>0.60229999999999995</v>
      </c>
      <c r="G161" s="12">
        <v>1.1948700000000001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25">
      <c r="A162" s="19" t="s">
        <v>37</v>
      </c>
      <c r="B162" s="11">
        <v>23313</v>
      </c>
      <c r="C162" s="11">
        <v>766</v>
      </c>
      <c r="D162" s="11">
        <v>48</v>
      </c>
      <c r="E162" s="12">
        <v>3.28572</v>
      </c>
      <c r="F162" s="12">
        <v>0.20588999999999999</v>
      </c>
      <c r="G162" s="12">
        <v>6.2663200000000003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25">
      <c r="A163" s="19" t="s">
        <v>38</v>
      </c>
      <c r="B163" s="11">
        <v>165050</v>
      </c>
      <c r="C163" s="11">
        <v>70198</v>
      </c>
      <c r="D163" s="11">
        <v>3349</v>
      </c>
      <c r="E163" s="12">
        <v>42.531350000000003</v>
      </c>
      <c r="F163" s="12">
        <v>2.02908</v>
      </c>
      <c r="G163" s="12">
        <v>4.7707899999999999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</sheetData>
  <hyperlinks>
    <hyperlink ref="A166" r:id="rId1" xr:uid="{00000000-0004-0000-02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2"/>
  <sheetViews>
    <sheetView zoomScale="120" workbookViewId="0">
      <pane ySplit="7" topLeftCell="A165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30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28" t="str">
        <f>HYPERLINK("https://www.gov.uk/government/statistics/reported-road-casualties-great-britain-annual-report-2017",
"Reported Road Casualties Great Britain Annual Report 2017")</f>
        <v>Reported Road Casualties Great Britain Annual Report 2017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customHeight="1" x14ac:dyDescent="0.3">
      <c r="A4" s="27" t="s">
        <v>42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0.5" customHeight="1" x14ac:dyDescent="0.25">
      <c r="A9" s="19" t="s">
        <v>28</v>
      </c>
      <c r="B9" s="11">
        <v>296</v>
      </c>
      <c r="C9" s="11">
        <v>152</v>
      </c>
      <c r="D9" s="11">
        <v>1</v>
      </c>
      <c r="E9" s="12">
        <v>51.351349999999996</v>
      </c>
      <c r="F9" s="12">
        <v>0.33783999999999997</v>
      </c>
      <c r="G9" s="12">
        <v>0.65788999999999997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0.5" customHeight="1" x14ac:dyDescent="0.25">
      <c r="A10" s="19" t="s">
        <v>29</v>
      </c>
      <c r="B10" s="11">
        <v>591</v>
      </c>
      <c r="C10" s="11">
        <v>340</v>
      </c>
      <c r="D10" s="11">
        <v>14</v>
      </c>
      <c r="E10" s="12">
        <v>57.529609999999998</v>
      </c>
      <c r="F10" s="12">
        <v>2.3688699999999998</v>
      </c>
      <c r="G10" s="12">
        <v>4.1176500000000003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0.5" customHeight="1" x14ac:dyDescent="0.25">
      <c r="A11" s="19" t="s">
        <v>30</v>
      </c>
      <c r="B11" s="11">
        <v>651</v>
      </c>
      <c r="C11" s="11">
        <v>347</v>
      </c>
      <c r="D11" s="11">
        <v>24</v>
      </c>
      <c r="E11" s="12">
        <v>53.302610000000001</v>
      </c>
      <c r="F11" s="12">
        <v>3.6866400000000001</v>
      </c>
      <c r="G11" s="12">
        <v>6.9164300000000001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0.5" customHeight="1" x14ac:dyDescent="0.25">
      <c r="A12" s="19" t="s">
        <v>31</v>
      </c>
      <c r="B12" s="11">
        <v>626</v>
      </c>
      <c r="C12" s="11">
        <v>321</v>
      </c>
      <c r="D12" s="11">
        <v>20</v>
      </c>
      <c r="E12" s="12">
        <v>51.27796</v>
      </c>
      <c r="F12" s="12">
        <v>3.19489</v>
      </c>
      <c r="G12" s="12">
        <v>6.2305299999999999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0.5" customHeight="1" x14ac:dyDescent="0.25">
      <c r="A13" s="19" t="s">
        <v>32</v>
      </c>
      <c r="B13" s="11">
        <v>454</v>
      </c>
      <c r="C13" s="11">
        <v>245</v>
      </c>
      <c r="D13" s="11">
        <v>17</v>
      </c>
      <c r="E13" s="12">
        <v>53.964759999999998</v>
      </c>
      <c r="F13" s="12">
        <v>3.7444899999999999</v>
      </c>
      <c r="G13" s="12">
        <v>6.9387800000000004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0.5" customHeight="1" x14ac:dyDescent="0.25">
      <c r="A14" s="19" t="s">
        <v>33</v>
      </c>
      <c r="B14" s="11">
        <v>902</v>
      </c>
      <c r="C14" s="11">
        <v>479</v>
      </c>
      <c r="D14" s="11">
        <v>10</v>
      </c>
      <c r="E14" s="12">
        <v>53.104210000000002</v>
      </c>
      <c r="F14" s="12">
        <v>1.1086499999999999</v>
      </c>
      <c r="G14" s="12">
        <v>2.0876800000000002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0.5" customHeight="1" x14ac:dyDescent="0.25">
      <c r="A15" s="19" t="s">
        <v>34</v>
      </c>
      <c r="B15" s="11">
        <v>768</v>
      </c>
      <c r="C15" s="11">
        <v>430</v>
      </c>
      <c r="D15" s="11">
        <v>12</v>
      </c>
      <c r="E15" s="12">
        <v>55.989579999999997</v>
      </c>
      <c r="F15" s="12">
        <v>1.5625</v>
      </c>
      <c r="G15" s="12">
        <v>2.7907000000000002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0.5" customHeight="1" x14ac:dyDescent="0.25">
      <c r="A16" s="19" t="s">
        <v>35</v>
      </c>
      <c r="B16" s="11">
        <v>453</v>
      </c>
      <c r="C16" s="11">
        <v>252</v>
      </c>
      <c r="D16" s="11">
        <v>7</v>
      </c>
      <c r="E16" s="12">
        <v>55.62914</v>
      </c>
      <c r="F16" s="12">
        <v>1.54525</v>
      </c>
      <c r="G16" s="12">
        <v>2.7777799999999999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0.5" customHeight="1" x14ac:dyDescent="0.25">
      <c r="A17" s="19" t="s">
        <v>36</v>
      </c>
      <c r="B17" s="11">
        <v>415</v>
      </c>
      <c r="C17" s="11">
        <v>221</v>
      </c>
      <c r="D17" s="11">
        <v>1</v>
      </c>
      <c r="E17" s="12">
        <v>53.253010000000003</v>
      </c>
      <c r="F17" s="12">
        <v>0.24096000000000001</v>
      </c>
      <c r="G17" s="12">
        <v>0.45249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0.5" customHeight="1" x14ac:dyDescent="0.25">
      <c r="A18" s="19" t="s">
        <v>37</v>
      </c>
      <c r="B18" s="11">
        <v>488</v>
      </c>
      <c r="C18" s="11">
        <v>12</v>
      </c>
      <c r="D18" s="11">
        <v>2</v>
      </c>
      <c r="E18" s="12">
        <v>2.4590200000000002</v>
      </c>
      <c r="F18" s="12">
        <v>0.40983999999999998</v>
      </c>
      <c r="G18" s="12">
        <v>16.66667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0.5" customHeight="1" x14ac:dyDescent="0.25">
      <c r="A19" s="19" t="s">
        <v>38</v>
      </c>
      <c r="B19" s="11">
        <v>5644</v>
      </c>
      <c r="C19" s="11">
        <v>2799</v>
      </c>
      <c r="D19" s="11">
        <v>108</v>
      </c>
      <c r="E19" s="12">
        <v>49.592489999999998</v>
      </c>
      <c r="F19" s="12">
        <v>1.91354</v>
      </c>
      <c r="G19" s="12">
        <v>3.8585199999999999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0.5" customHeight="1" x14ac:dyDescent="0.25">
      <c r="A21" s="19" t="s">
        <v>28</v>
      </c>
      <c r="B21" s="11">
        <v>683</v>
      </c>
      <c r="C21" s="11">
        <v>443</v>
      </c>
      <c r="D21" s="11">
        <v>9</v>
      </c>
      <c r="E21" s="12">
        <v>64.860910000000004</v>
      </c>
      <c r="F21" s="12">
        <v>1.31772</v>
      </c>
      <c r="G21" s="12">
        <v>2.0316000000000001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0.5" customHeight="1" x14ac:dyDescent="0.25">
      <c r="A22" s="19" t="s">
        <v>29</v>
      </c>
      <c r="B22" s="11">
        <v>1682</v>
      </c>
      <c r="C22" s="11">
        <v>1047</v>
      </c>
      <c r="D22" s="11">
        <v>66</v>
      </c>
      <c r="E22" s="12">
        <v>62.247320000000002</v>
      </c>
      <c r="F22" s="12">
        <v>3.9239000000000002</v>
      </c>
      <c r="G22" s="12">
        <v>6.3037200000000002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0.5" customHeight="1" x14ac:dyDescent="0.25">
      <c r="A23" s="19" t="s">
        <v>30</v>
      </c>
      <c r="B23" s="11">
        <v>1960</v>
      </c>
      <c r="C23" s="11">
        <v>1199</v>
      </c>
      <c r="D23" s="11">
        <v>67</v>
      </c>
      <c r="E23" s="12">
        <v>61.173470000000002</v>
      </c>
      <c r="F23" s="12">
        <v>3.4183699999999999</v>
      </c>
      <c r="G23" s="12">
        <v>5.5879899999999996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0.5" customHeight="1" x14ac:dyDescent="0.25">
      <c r="A24" s="19" t="s">
        <v>31</v>
      </c>
      <c r="B24" s="11">
        <v>2701</v>
      </c>
      <c r="C24" s="11">
        <v>1038</v>
      </c>
      <c r="D24" s="11">
        <v>48</v>
      </c>
      <c r="E24" s="12">
        <v>38.430210000000002</v>
      </c>
      <c r="F24" s="12">
        <v>1.77712</v>
      </c>
      <c r="G24" s="12">
        <v>4.6242799999999997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0.5" customHeight="1" x14ac:dyDescent="0.25">
      <c r="A25" s="19" t="s">
        <v>32</v>
      </c>
      <c r="B25" s="11">
        <v>1529</v>
      </c>
      <c r="C25" s="11">
        <v>832</v>
      </c>
      <c r="D25" s="11">
        <v>35</v>
      </c>
      <c r="E25" s="12">
        <v>54.414650000000002</v>
      </c>
      <c r="F25" s="12">
        <v>2.2890799999999998</v>
      </c>
      <c r="G25" s="12">
        <v>4.2067300000000003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0.5" customHeight="1" x14ac:dyDescent="0.25">
      <c r="A26" s="19" t="s">
        <v>33</v>
      </c>
      <c r="B26" s="11">
        <v>2736</v>
      </c>
      <c r="C26" s="11">
        <v>1538</v>
      </c>
      <c r="D26" s="11">
        <v>49</v>
      </c>
      <c r="E26" s="12">
        <v>56.213450000000002</v>
      </c>
      <c r="F26" s="12">
        <v>1.79094</v>
      </c>
      <c r="G26" s="12">
        <v>3.1859600000000001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0.5" customHeight="1" x14ac:dyDescent="0.25">
      <c r="A27" s="19" t="s">
        <v>34</v>
      </c>
      <c r="B27" s="11">
        <v>2298</v>
      </c>
      <c r="C27" s="11">
        <v>1356</v>
      </c>
      <c r="D27" s="11">
        <v>36</v>
      </c>
      <c r="E27" s="12">
        <v>59.007829999999998</v>
      </c>
      <c r="F27" s="12">
        <v>1.5665800000000001</v>
      </c>
      <c r="G27" s="12">
        <v>2.6548699999999998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0.5" customHeight="1" x14ac:dyDescent="0.25">
      <c r="A28" s="19" t="s">
        <v>35</v>
      </c>
      <c r="B28" s="11">
        <v>1405</v>
      </c>
      <c r="C28" s="11">
        <v>813</v>
      </c>
      <c r="D28" s="11">
        <v>22</v>
      </c>
      <c r="E28" s="12">
        <v>57.86477</v>
      </c>
      <c r="F28" s="12">
        <v>1.5658399999999999</v>
      </c>
      <c r="G28" s="12">
        <v>2.7060300000000002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0.5" customHeight="1" x14ac:dyDescent="0.25">
      <c r="A29" s="19" t="s">
        <v>36</v>
      </c>
      <c r="B29" s="11">
        <v>1250</v>
      </c>
      <c r="C29" s="11">
        <v>741</v>
      </c>
      <c r="D29" s="11">
        <v>5</v>
      </c>
      <c r="E29" s="12">
        <v>59.28</v>
      </c>
      <c r="F29" s="12">
        <v>0.4</v>
      </c>
      <c r="G29" s="12">
        <v>0.67476000000000003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0.5" customHeight="1" x14ac:dyDescent="0.25">
      <c r="A30" s="19" t="s">
        <v>37</v>
      </c>
      <c r="B30" s="11">
        <v>1991</v>
      </c>
      <c r="C30" s="11">
        <v>80</v>
      </c>
      <c r="D30" s="11">
        <v>8</v>
      </c>
      <c r="E30" s="12">
        <v>4.0180800000000003</v>
      </c>
      <c r="F30" s="12">
        <v>0.40181</v>
      </c>
      <c r="G30" s="12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0.5" customHeight="1" x14ac:dyDescent="0.25">
      <c r="A31" s="19" t="s">
        <v>38</v>
      </c>
      <c r="B31" s="11">
        <v>18235</v>
      </c>
      <c r="C31" s="11">
        <v>9087</v>
      </c>
      <c r="D31" s="11">
        <v>345</v>
      </c>
      <c r="E31" s="12">
        <v>49.832740000000001</v>
      </c>
      <c r="F31" s="12">
        <v>1.8919699999999999</v>
      </c>
      <c r="G31" s="12">
        <v>3.7966299999999999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0.5" customHeight="1" x14ac:dyDescent="0.25">
      <c r="A33" s="19" t="s">
        <v>28</v>
      </c>
      <c r="B33" s="11">
        <v>768</v>
      </c>
      <c r="C33" s="11">
        <v>421</v>
      </c>
      <c r="D33" s="11">
        <v>23</v>
      </c>
      <c r="E33" s="12">
        <v>54.817709999999998</v>
      </c>
      <c r="F33" s="12">
        <v>2.9947900000000001</v>
      </c>
      <c r="G33" s="12">
        <v>5.4631800000000004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0.5" customHeight="1" x14ac:dyDescent="0.25">
      <c r="A34" s="19" t="s">
        <v>29</v>
      </c>
      <c r="B34" s="11">
        <v>1733</v>
      </c>
      <c r="C34" s="11">
        <v>897</v>
      </c>
      <c r="D34" s="11">
        <v>40</v>
      </c>
      <c r="E34" s="12">
        <v>51.759950000000003</v>
      </c>
      <c r="F34" s="12">
        <v>2.3081399999999999</v>
      </c>
      <c r="G34" s="12">
        <v>4.4593100000000003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0.5" customHeight="1" x14ac:dyDescent="0.25">
      <c r="A35" s="19" t="s">
        <v>30</v>
      </c>
      <c r="B35" s="11">
        <v>1774</v>
      </c>
      <c r="C35" s="11">
        <v>899</v>
      </c>
      <c r="D35" s="11">
        <v>52</v>
      </c>
      <c r="E35" s="12">
        <v>50.676439999999999</v>
      </c>
      <c r="F35" s="12">
        <v>2.9312299999999998</v>
      </c>
      <c r="G35" s="12">
        <v>5.7842000000000002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0.5" customHeight="1" x14ac:dyDescent="0.25">
      <c r="A36" s="19" t="s">
        <v>31</v>
      </c>
      <c r="B36" s="11">
        <v>1617</v>
      </c>
      <c r="C36" s="11">
        <v>770</v>
      </c>
      <c r="D36" s="11">
        <v>53</v>
      </c>
      <c r="E36" s="12">
        <v>47.619050000000001</v>
      </c>
      <c r="F36" s="12">
        <v>3.2776700000000001</v>
      </c>
      <c r="G36" s="12">
        <v>6.8831199999999999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0.5" customHeight="1" x14ac:dyDescent="0.25">
      <c r="A37" s="19" t="s">
        <v>32</v>
      </c>
      <c r="B37" s="11">
        <v>1397</v>
      </c>
      <c r="C37" s="11">
        <v>663</v>
      </c>
      <c r="D37" s="11">
        <v>34</v>
      </c>
      <c r="E37" s="12">
        <v>47.458840000000002</v>
      </c>
      <c r="F37" s="12">
        <v>2.4337900000000001</v>
      </c>
      <c r="G37" s="12">
        <v>5.1282100000000002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0.5" customHeight="1" x14ac:dyDescent="0.25">
      <c r="A38" s="19" t="s">
        <v>33</v>
      </c>
      <c r="B38" s="11">
        <v>2469</v>
      </c>
      <c r="C38" s="11">
        <v>1167</v>
      </c>
      <c r="D38" s="11">
        <v>43</v>
      </c>
      <c r="E38" s="12">
        <v>47.266100000000002</v>
      </c>
      <c r="F38" s="12">
        <v>1.7416</v>
      </c>
      <c r="G38" s="12">
        <v>3.68466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0.5" customHeight="1" x14ac:dyDescent="0.25">
      <c r="A39" s="19" t="s">
        <v>34</v>
      </c>
      <c r="B39" s="11">
        <v>1901</v>
      </c>
      <c r="C39" s="11">
        <v>932</v>
      </c>
      <c r="D39" s="11">
        <v>17</v>
      </c>
      <c r="E39" s="12">
        <v>49.026829999999997</v>
      </c>
      <c r="F39" s="12">
        <v>0.89427000000000001</v>
      </c>
      <c r="G39" s="12">
        <v>1.82403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0.5" customHeight="1" x14ac:dyDescent="0.25">
      <c r="A40" s="19" t="s">
        <v>35</v>
      </c>
      <c r="B40" s="11">
        <v>1080</v>
      </c>
      <c r="C40" s="11">
        <v>551</v>
      </c>
      <c r="D40" s="11">
        <v>6</v>
      </c>
      <c r="E40" s="12">
        <v>51.018520000000002</v>
      </c>
      <c r="F40" s="12">
        <v>0.55556000000000005</v>
      </c>
      <c r="G40" s="12">
        <v>1.08893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0.5" customHeight="1" x14ac:dyDescent="0.25">
      <c r="A41" s="19" t="s">
        <v>36</v>
      </c>
      <c r="B41" s="11">
        <v>997</v>
      </c>
      <c r="C41" s="11">
        <v>499</v>
      </c>
      <c r="D41" s="11">
        <v>2</v>
      </c>
      <c r="E41" s="12">
        <v>50.050150000000002</v>
      </c>
      <c r="F41" s="12">
        <v>0.2006</v>
      </c>
      <c r="G41" s="12">
        <v>0.40079999999999999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0.5" customHeight="1" x14ac:dyDescent="0.25">
      <c r="A42" s="19" t="s">
        <v>37</v>
      </c>
      <c r="B42" s="11">
        <v>1856</v>
      </c>
      <c r="C42" s="11">
        <v>42</v>
      </c>
      <c r="D42" s="11">
        <v>1</v>
      </c>
      <c r="E42" s="12">
        <v>2.2629299999999999</v>
      </c>
      <c r="F42" s="12">
        <v>5.3879999999999997E-2</v>
      </c>
      <c r="G42" s="12">
        <v>2.3809499999999999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0.5" customHeight="1" x14ac:dyDescent="0.25">
      <c r="A43" s="19" t="s">
        <v>38</v>
      </c>
      <c r="B43" s="11">
        <v>15592</v>
      </c>
      <c r="C43" s="11">
        <v>6841</v>
      </c>
      <c r="D43" s="11">
        <v>271</v>
      </c>
      <c r="E43" s="12">
        <v>43.875059999999998</v>
      </c>
      <c r="F43" s="12">
        <v>1.73807</v>
      </c>
      <c r="G43" s="12">
        <v>3.9614099999999999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0.5" customHeight="1" x14ac:dyDescent="0.25">
      <c r="A45" s="19" t="s">
        <v>28</v>
      </c>
      <c r="B45" s="11">
        <v>594</v>
      </c>
      <c r="C45" s="11">
        <v>365</v>
      </c>
      <c r="D45" s="11">
        <v>15</v>
      </c>
      <c r="E45" s="12">
        <v>61.447809999999997</v>
      </c>
      <c r="F45" s="12">
        <v>2.5252500000000002</v>
      </c>
      <c r="G45" s="12">
        <v>4.1095899999999999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0.5" customHeight="1" x14ac:dyDescent="0.25">
      <c r="A46" s="19" t="s">
        <v>29</v>
      </c>
      <c r="B46" s="11">
        <v>1247</v>
      </c>
      <c r="C46" s="11">
        <v>754</v>
      </c>
      <c r="D46" s="11">
        <v>53</v>
      </c>
      <c r="E46" s="12">
        <v>60.465119999999999</v>
      </c>
      <c r="F46" s="12">
        <v>4.2502000000000004</v>
      </c>
      <c r="G46" s="12">
        <v>7.0291800000000002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0.5" customHeight="1" x14ac:dyDescent="0.25">
      <c r="A47" s="19" t="s">
        <v>30</v>
      </c>
      <c r="B47" s="11">
        <v>1236</v>
      </c>
      <c r="C47" s="11">
        <v>692</v>
      </c>
      <c r="D47" s="11">
        <v>56</v>
      </c>
      <c r="E47" s="12">
        <v>55.98706</v>
      </c>
      <c r="F47" s="12">
        <v>4.5307399999999998</v>
      </c>
      <c r="G47" s="12">
        <v>8.0924899999999997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0.5" customHeight="1" x14ac:dyDescent="0.25">
      <c r="A48" s="19" t="s">
        <v>31</v>
      </c>
      <c r="B48" s="11">
        <v>1038</v>
      </c>
      <c r="C48" s="11">
        <v>544</v>
      </c>
      <c r="D48" s="11">
        <v>44</v>
      </c>
      <c r="E48" s="12">
        <v>52.408479999999997</v>
      </c>
      <c r="F48" s="12">
        <v>4.2389200000000002</v>
      </c>
      <c r="G48" s="12">
        <v>8.0882400000000008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0.5" customHeight="1" x14ac:dyDescent="0.25">
      <c r="A49" s="19" t="s">
        <v>32</v>
      </c>
      <c r="B49" s="11">
        <v>962</v>
      </c>
      <c r="C49" s="11">
        <v>553</v>
      </c>
      <c r="D49" s="11">
        <v>35</v>
      </c>
      <c r="E49" s="12">
        <v>57.484409999999997</v>
      </c>
      <c r="F49" s="12">
        <v>3.6382500000000002</v>
      </c>
      <c r="G49" s="12">
        <v>6.32911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0.5" customHeight="1" x14ac:dyDescent="0.25">
      <c r="A50" s="19" t="s">
        <v>33</v>
      </c>
      <c r="B50" s="11">
        <v>1768</v>
      </c>
      <c r="C50" s="11">
        <v>970</v>
      </c>
      <c r="D50" s="11">
        <v>56</v>
      </c>
      <c r="E50" s="12">
        <v>54.864249999999998</v>
      </c>
      <c r="F50" s="12">
        <v>3.1674199999999999</v>
      </c>
      <c r="G50" s="12">
        <v>5.7732000000000001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0.5" customHeight="1" x14ac:dyDescent="0.25">
      <c r="A51" s="19" t="s">
        <v>34</v>
      </c>
      <c r="B51" s="11">
        <v>1441</v>
      </c>
      <c r="C51" s="11">
        <v>827</v>
      </c>
      <c r="D51" s="11">
        <v>24</v>
      </c>
      <c r="E51" s="12">
        <v>57.390700000000002</v>
      </c>
      <c r="F51" s="12">
        <v>1.66551</v>
      </c>
      <c r="G51" s="12">
        <v>2.9020600000000001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0.5" customHeight="1" x14ac:dyDescent="0.25">
      <c r="A52" s="19" t="s">
        <v>35</v>
      </c>
      <c r="B52" s="11">
        <v>795</v>
      </c>
      <c r="C52" s="11">
        <v>434</v>
      </c>
      <c r="D52" s="11">
        <v>8</v>
      </c>
      <c r="E52" s="12">
        <v>54.591189999999997</v>
      </c>
      <c r="F52" s="12">
        <v>1.0062899999999999</v>
      </c>
      <c r="G52" s="12">
        <v>1.8433200000000001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0.5" customHeight="1" x14ac:dyDescent="0.25">
      <c r="A53" s="19" t="s">
        <v>36</v>
      </c>
      <c r="B53" s="11">
        <v>758</v>
      </c>
      <c r="C53" s="11">
        <v>400</v>
      </c>
      <c r="D53" s="11">
        <v>5</v>
      </c>
      <c r="E53" s="12">
        <v>52.770449999999997</v>
      </c>
      <c r="F53" s="12">
        <v>0.65963000000000005</v>
      </c>
      <c r="G53" s="12">
        <v>1.25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0.5" customHeight="1" x14ac:dyDescent="0.25">
      <c r="A54" s="19" t="s">
        <v>37</v>
      </c>
      <c r="B54" s="11">
        <v>1879</v>
      </c>
      <c r="C54" s="11">
        <v>86</v>
      </c>
      <c r="D54" s="11">
        <v>9</v>
      </c>
      <c r="E54" s="12">
        <v>4.5769000000000002</v>
      </c>
      <c r="F54" s="12">
        <v>0.47898000000000002</v>
      </c>
      <c r="G54" s="12">
        <v>10.465120000000001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0.5" customHeight="1" x14ac:dyDescent="0.25">
      <c r="A55" s="19" t="s">
        <v>38</v>
      </c>
      <c r="B55" s="11">
        <v>11718</v>
      </c>
      <c r="C55" s="11">
        <v>5625</v>
      </c>
      <c r="D55" s="11">
        <v>305</v>
      </c>
      <c r="E55" s="12">
        <v>48.003070000000001</v>
      </c>
      <c r="F55" s="12">
        <v>2.60283</v>
      </c>
      <c r="G55" s="12">
        <v>5.4222200000000003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0.5" customHeight="1" x14ac:dyDescent="0.25">
      <c r="A57" s="19" t="s">
        <v>28</v>
      </c>
      <c r="B57" s="11">
        <v>628</v>
      </c>
      <c r="C57" s="11">
        <v>350</v>
      </c>
      <c r="D57" s="11">
        <v>9</v>
      </c>
      <c r="E57" s="12">
        <v>55.732480000000002</v>
      </c>
      <c r="F57" s="12">
        <v>1.4331199999999999</v>
      </c>
      <c r="G57" s="12">
        <v>2.5714299999999999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0.5" customHeight="1" x14ac:dyDescent="0.25">
      <c r="A58" s="19" t="s">
        <v>29</v>
      </c>
      <c r="B58" s="11">
        <v>1806</v>
      </c>
      <c r="C58" s="11">
        <v>763</v>
      </c>
      <c r="D58" s="11">
        <v>50</v>
      </c>
      <c r="E58" s="12">
        <v>42.248060000000002</v>
      </c>
      <c r="F58" s="12">
        <v>2.7685499999999998</v>
      </c>
      <c r="G58" s="12">
        <v>6.5530799999999996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0.5" customHeight="1" x14ac:dyDescent="0.25">
      <c r="A59" s="19" t="s">
        <v>30</v>
      </c>
      <c r="B59" s="11">
        <v>1871</v>
      </c>
      <c r="C59" s="11">
        <v>786</v>
      </c>
      <c r="D59" s="11">
        <v>59</v>
      </c>
      <c r="E59" s="12">
        <v>42.009619999999998</v>
      </c>
      <c r="F59" s="12">
        <v>3.1533899999999999</v>
      </c>
      <c r="G59" s="12">
        <v>7.5063599999999999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0.5" customHeight="1" x14ac:dyDescent="0.25">
      <c r="A60" s="19" t="s">
        <v>31</v>
      </c>
      <c r="B60" s="11">
        <v>2126</v>
      </c>
      <c r="C60" s="11">
        <v>645</v>
      </c>
      <c r="D60" s="11">
        <v>38</v>
      </c>
      <c r="E60" s="12">
        <v>30.338660000000001</v>
      </c>
      <c r="F60" s="12">
        <v>1.78739</v>
      </c>
      <c r="G60" s="12">
        <v>5.89147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0.5" customHeight="1" x14ac:dyDescent="0.25">
      <c r="A61" s="19" t="s">
        <v>32</v>
      </c>
      <c r="B61" s="11">
        <v>1443</v>
      </c>
      <c r="C61" s="11">
        <v>609</v>
      </c>
      <c r="D61" s="11">
        <v>41</v>
      </c>
      <c r="E61" s="12">
        <v>42.203740000000003</v>
      </c>
      <c r="F61" s="12">
        <v>2.8412999999999999</v>
      </c>
      <c r="G61" s="12">
        <v>6.7323500000000003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0.5" customHeight="1" x14ac:dyDescent="0.25">
      <c r="A62" s="19" t="s">
        <v>33</v>
      </c>
      <c r="B62" s="11">
        <v>2493</v>
      </c>
      <c r="C62" s="11">
        <v>956</v>
      </c>
      <c r="D62" s="11">
        <v>47</v>
      </c>
      <c r="E62" s="12">
        <v>38.347369999999998</v>
      </c>
      <c r="F62" s="12">
        <v>1.8852800000000001</v>
      </c>
      <c r="G62" s="12">
        <v>4.9163199999999998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0.5" customHeight="1" x14ac:dyDescent="0.25">
      <c r="A63" s="19" t="s">
        <v>34</v>
      </c>
      <c r="B63" s="11">
        <v>1833</v>
      </c>
      <c r="C63" s="11">
        <v>765</v>
      </c>
      <c r="D63" s="11">
        <v>28</v>
      </c>
      <c r="E63" s="12">
        <v>41.734859999999998</v>
      </c>
      <c r="F63" s="12">
        <v>1.52755</v>
      </c>
      <c r="G63" s="12">
        <v>3.6601300000000001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0.5" customHeight="1" x14ac:dyDescent="0.25">
      <c r="A64" s="19" t="s">
        <v>35</v>
      </c>
      <c r="B64" s="11">
        <v>978</v>
      </c>
      <c r="C64" s="11">
        <v>424</v>
      </c>
      <c r="D64" s="11">
        <v>12</v>
      </c>
      <c r="E64" s="12">
        <v>43.35378</v>
      </c>
      <c r="F64" s="12">
        <v>1.22699</v>
      </c>
      <c r="G64" s="12">
        <v>2.83019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0.5" customHeight="1" x14ac:dyDescent="0.25">
      <c r="A65" s="19" t="s">
        <v>36</v>
      </c>
      <c r="B65" s="11">
        <v>846</v>
      </c>
      <c r="C65" s="11">
        <v>371</v>
      </c>
      <c r="D65" s="11">
        <v>7</v>
      </c>
      <c r="E65" s="12">
        <v>43.853430000000003</v>
      </c>
      <c r="F65" s="12">
        <v>0.82742000000000004</v>
      </c>
      <c r="G65" s="12">
        <v>1.88679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0.5" customHeight="1" x14ac:dyDescent="0.25">
      <c r="A66" s="19" t="s">
        <v>37</v>
      </c>
      <c r="B66" s="11">
        <v>2483</v>
      </c>
      <c r="C66" s="11">
        <v>144</v>
      </c>
      <c r="D66" s="11">
        <v>3</v>
      </c>
      <c r="E66" s="12">
        <v>5.7994399999999997</v>
      </c>
      <c r="F66" s="12">
        <v>0.12082</v>
      </c>
      <c r="G66" s="12">
        <v>2.0833300000000001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0.5" customHeight="1" x14ac:dyDescent="0.25">
      <c r="A67" s="19" t="s">
        <v>38</v>
      </c>
      <c r="B67" s="11">
        <v>16507</v>
      </c>
      <c r="C67" s="11">
        <v>5813</v>
      </c>
      <c r="D67" s="11">
        <v>294</v>
      </c>
      <c r="E67" s="12">
        <v>35.215359999999997</v>
      </c>
      <c r="F67" s="12">
        <v>1.7810600000000001</v>
      </c>
      <c r="G67" s="12">
        <v>5.0576299999999996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0.5" customHeight="1" x14ac:dyDescent="0.25">
      <c r="A69" s="19" t="s">
        <v>28</v>
      </c>
      <c r="B69" s="11">
        <v>874</v>
      </c>
      <c r="C69" s="11">
        <v>558</v>
      </c>
      <c r="D69" s="11">
        <v>20</v>
      </c>
      <c r="E69" s="12">
        <v>63.844389999999997</v>
      </c>
      <c r="F69" s="12">
        <v>2.2883300000000002</v>
      </c>
      <c r="G69" s="12">
        <v>3.5842299999999998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0.5" customHeight="1" x14ac:dyDescent="0.25">
      <c r="A70" s="19" t="s">
        <v>29</v>
      </c>
      <c r="B70" s="11">
        <v>1837</v>
      </c>
      <c r="C70" s="11">
        <v>1174</v>
      </c>
      <c r="D70" s="11">
        <v>63</v>
      </c>
      <c r="E70" s="12">
        <v>63.908549999999998</v>
      </c>
      <c r="F70" s="12">
        <v>3.4295</v>
      </c>
      <c r="G70" s="12">
        <v>5.3662700000000001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0.5" customHeight="1" x14ac:dyDescent="0.25">
      <c r="A71" s="19" t="s">
        <v>30</v>
      </c>
      <c r="B71" s="11">
        <v>1885</v>
      </c>
      <c r="C71" s="11">
        <v>1137</v>
      </c>
      <c r="D71" s="11">
        <v>63</v>
      </c>
      <c r="E71" s="12">
        <v>60.318300000000001</v>
      </c>
      <c r="F71" s="12">
        <v>3.3421799999999999</v>
      </c>
      <c r="G71" s="12">
        <v>5.5408999999999997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0.5" customHeight="1" x14ac:dyDescent="0.25">
      <c r="A72" s="19" t="s">
        <v>31</v>
      </c>
      <c r="B72" s="11">
        <v>1751</v>
      </c>
      <c r="C72" s="11">
        <v>1021</v>
      </c>
      <c r="D72" s="11">
        <v>69</v>
      </c>
      <c r="E72" s="12">
        <v>58.309539999999998</v>
      </c>
      <c r="F72" s="12">
        <v>3.9406099999999999</v>
      </c>
      <c r="G72" s="12">
        <v>6.7580799999999996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0.5" customHeight="1" x14ac:dyDescent="0.25">
      <c r="A73" s="19" t="s">
        <v>32</v>
      </c>
      <c r="B73" s="11">
        <v>1548</v>
      </c>
      <c r="C73" s="11">
        <v>919</v>
      </c>
      <c r="D73" s="11">
        <v>56</v>
      </c>
      <c r="E73" s="12">
        <v>59.366930000000004</v>
      </c>
      <c r="F73" s="12">
        <v>3.6175700000000002</v>
      </c>
      <c r="G73" s="12">
        <v>6.0935800000000002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0.5" customHeight="1" x14ac:dyDescent="0.25">
      <c r="A74" s="19" t="s">
        <v>33</v>
      </c>
      <c r="B74" s="11">
        <v>2800</v>
      </c>
      <c r="C74" s="11">
        <v>1627</v>
      </c>
      <c r="D74" s="11">
        <v>55</v>
      </c>
      <c r="E74" s="12">
        <v>58.107140000000001</v>
      </c>
      <c r="F74" s="12">
        <v>1.9642900000000001</v>
      </c>
      <c r="G74" s="12">
        <v>3.3804500000000002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0.5" customHeight="1" x14ac:dyDescent="0.25">
      <c r="A75" s="19" t="s">
        <v>34</v>
      </c>
      <c r="B75" s="11">
        <v>2259</v>
      </c>
      <c r="C75" s="11">
        <v>1362</v>
      </c>
      <c r="D75" s="11">
        <v>47</v>
      </c>
      <c r="E75" s="12">
        <v>60.292160000000003</v>
      </c>
      <c r="F75" s="12">
        <v>2.0805699999999998</v>
      </c>
      <c r="G75" s="12">
        <v>3.4508100000000002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0.5" customHeight="1" x14ac:dyDescent="0.25">
      <c r="A76" s="19" t="s">
        <v>35</v>
      </c>
      <c r="B76" s="11">
        <v>1255</v>
      </c>
      <c r="C76" s="11">
        <v>757</v>
      </c>
      <c r="D76" s="11">
        <v>17</v>
      </c>
      <c r="E76" s="12">
        <v>60.318730000000002</v>
      </c>
      <c r="F76" s="12">
        <v>1.3545799999999999</v>
      </c>
      <c r="G76" s="12">
        <v>2.2457099999999999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0.5" customHeight="1" x14ac:dyDescent="0.25">
      <c r="A77" s="19" t="s">
        <v>36</v>
      </c>
      <c r="B77" s="11">
        <v>1277</v>
      </c>
      <c r="C77" s="11">
        <v>712</v>
      </c>
      <c r="D77" s="11">
        <v>8</v>
      </c>
      <c r="E77" s="12">
        <v>55.755679999999998</v>
      </c>
      <c r="F77" s="12">
        <v>0.62646999999999997</v>
      </c>
      <c r="G77" s="12">
        <v>1.1235999999999999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0.5" customHeight="1" x14ac:dyDescent="0.25">
      <c r="A78" s="19" t="s">
        <v>37</v>
      </c>
      <c r="B78" s="11">
        <v>2092</v>
      </c>
      <c r="C78" s="11">
        <v>69</v>
      </c>
      <c r="D78" s="11">
        <v>6</v>
      </c>
      <c r="E78" s="12">
        <v>3.2982800000000001</v>
      </c>
      <c r="F78" s="12">
        <v>0.28681000000000001</v>
      </c>
      <c r="G78" s="12">
        <v>8.6956500000000005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0.5" customHeight="1" x14ac:dyDescent="0.25">
      <c r="A79" s="19" t="s">
        <v>38</v>
      </c>
      <c r="B79" s="11">
        <v>17578</v>
      </c>
      <c r="C79" s="11">
        <v>9336</v>
      </c>
      <c r="D79" s="11">
        <v>404</v>
      </c>
      <c r="E79" s="12">
        <v>53.111840000000001</v>
      </c>
      <c r="F79" s="12">
        <v>2.29833</v>
      </c>
      <c r="G79" s="12">
        <v>4.3273400000000004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0.5" customHeight="1" x14ac:dyDescent="0.25">
      <c r="A81" s="19" t="s">
        <v>28</v>
      </c>
      <c r="B81" s="11">
        <v>803</v>
      </c>
      <c r="C81" s="11">
        <v>208</v>
      </c>
      <c r="D81" s="11">
        <v>12</v>
      </c>
      <c r="E81" s="12">
        <v>25.90286</v>
      </c>
      <c r="F81" s="12">
        <v>1.4944</v>
      </c>
      <c r="G81" s="12">
        <v>5.7692300000000003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0.5" customHeight="1" x14ac:dyDescent="0.25">
      <c r="A82" s="19" t="s">
        <v>29</v>
      </c>
      <c r="B82" s="11">
        <v>2526</v>
      </c>
      <c r="C82" s="11">
        <v>784</v>
      </c>
      <c r="D82" s="11">
        <v>73</v>
      </c>
      <c r="E82" s="12">
        <v>31.037210000000002</v>
      </c>
      <c r="F82" s="12">
        <v>2.8899400000000002</v>
      </c>
      <c r="G82" s="12">
        <v>9.3112200000000005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0.5" customHeight="1" x14ac:dyDescent="0.25">
      <c r="A83" s="19" t="s">
        <v>30</v>
      </c>
      <c r="B83" s="11">
        <v>3418</v>
      </c>
      <c r="C83" s="11">
        <v>930</v>
      </c>
      <c r="D83" s="11">
        <v>94</v>
      </c>
      <c r="E83" s="12">
        <v>27.20889</v>
      </c>
      <c r="F83" s="12">
        <v>2.7501500000000001</v>
      </c>
      <c r="G83" s="12">
        <v>10.107530000000001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0.5" customHeight="1" x14ac:dyDescent="0.25">
      <c r="A84" s="19" t="s">
        <v>31</v>
      </c>
      <c r="B84" s="11">
        <v>2980</v>
      </c>
      <c r="C84" s="11">
        <v>792</v>
      </c>
      <c r="D84" s="11">
        <v>59</v>
      </c>
      <c r="E84" s="12">
        <v>26.577179999999998</v>
      </c>
      <c r="F84" s="12">
        <v>1.97987</v>
      </c>
      <c r="G84" s="12">
        <v>7.4494899999999999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0.5" customHeight="1" x14ac:dyDescent="0.25">
      <c r="A85" s="19" t="s">
        <v>32</v>
      </c>
      <c r="B85" s="11">
        <v>2925</v>
      </c>
      <c r="C85" s="11">
        <v>778</v>
      </c>
      <c r="D85" s="11">
        <v>58</v>
      </c>
      <c r="E85" s="12">
        <v>26.598289999999999</v>
      </c>
      <c r="F85" s="12">
        <v>1.98291</v>
      </c>
      <c r="G85" s="12">
        <v>7.4550099999999997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0.5" customHeight="1" x14ac:dyDescent="0.25">
      <c r="A86" s="19" t="s">
        <v>33</v>
      </c>
      <c r="B86" s="11">
        <v>5155</v>
      </c>
      <c r="C86" s="11">
        <v>1297</v>
      </c>
      <c r="D86" s="11">
        <v>79</v>
      </c>
      <c r="E86" s="12">
        <v>25.160039999999999</v>
      </c>
      <c r="F86" s="12">
        <v>1.5324899999999999</v>
      </c>
      <c r="G86" s="12">
        <v>6.0909800000000001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0.5" customHeight="1" x14ac:dyDescent="0.25">
      <c r="A87" s="19" t="s">
        <v>34</v>
      </c>
      <c r="B87" s="11">
        <v>3480</v>
      </c>
      <c r="C87" s="11">
        <v>887</v>
      </c>
      <c r="D87" s="11">
        <v>46</v>
      </c>
      <c r="E87" s="12">
        <v>25.488510000000002</v>
      </c>
      <c r="F87" s="12">
        <v>1.3218399999999999</v>
      </c>
      <c r="G87" s="12">
        <v>5.1860200000000001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0.5" customHeight="1" x14ac:dyDescent="0.25">
      <c r="A88" s="19" t="s">
        <v>35</v>
      </c>
      <c r="B88" s="11">
        <v>1494</v>
      </c>
      <c r="C88" s="11">
        <v>393</v>
      </c>
      <c r="D88" s="11">
        <v>9</v>
      </c>
      <c r="E88" s="12">
        <v>26.305219999999998</v>
      </c>
      <c r="F88" s="12">
        <v>0.60241</v>
      </c>
      <c r="G88" s="12">
        <v>2.2900800000000001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0.5" customHeight="1" x14ac:dyDescent="0.25">
      <c r="A89" s="19" t="s">
        <v>36</v>
      </c>
      <c r="B89" s="11">
        <v>937</v>
      </c>
      <c r="C89" s="11">
        <v>203</v>
      </c>
      <c r="D89" s="11">
        <v>7</v>
      </c>
      <c r="E89" s="12">
        <v>21.66489</v>
      </c>
      <c r="F89" s="12">
        <v>0.74707000000000001</v>
      </c>
      <c r="G89" s="12">
        <v>3.44828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0.5" customHeight="1" x14ac:dyDescent="0.25">
      <c r="A90" s="19" t="s">
        <v>37</v>
      </c>
      <c r="B90" s="11">
        <v>6598</v>
      </c>
      <c r="C90" s="11">
        <v>19</v>
      </c>
      <c r="D90" s="11">
        <v>5</v>
      </c>
      <c r="E90" s="12">
        <v>0.28797</v>
      </c>
      <c r="F90" s="12">
        <v>7.578E-2</v>
      </c>
      <c r="G90" s="12">
        <v>26.31579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0.5" customHeight="1" x14ac:dyDescent="0.25">
      <c r="A91" s="19" t="s">
        <v>38</v>
      </c>
      <c r="B91" s="11">
        <v>30316</v>
      </c>
      <c r="C91" s="11">
        <v>6291</v>
      </c>
      <c r="D91" s="11">
        <v>442</v>
      </c>
      <c r="E91" s="12">
        <v>20.75142</v>
      </c>
      <c r="F91" s="12">
        <v>1.4579800000000001</v>
      </c>
      <c r="G91" s="12">
        <v>7.0259099999999997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0.5" customHeight="1" x14ac:dyDescent="0.25">
      <c r="A93" s="19" t="s">
        <v>28</v>
      </c>
      <c r="B93" s="11">
        <v>1325</v>
      </c>
      <c r="C93" s="11">
        <v>892</v>
      </c>
      <c r="D93" s="11">
        <v>36</v>
      </c>
      <c r="E93" s="12">
        <v>67.320750000000004</v>
      </c>
      <c r="F93" s="12">
        <v>2.71698</v>
      </c>
      <c r="G93" s="12">
        <v>4.0358700000000001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0.5" customHeight="1" x14ac:dyDescent="0.25">
      <c r="A94" s="19" t="s">
        <v>29</v>
      </c>
      <c r="B94" s="11">
        <v>2847</v>
      </c>
      <c r="C94" s="11">
        <v>1908</v>
      </c>
      <c r="D94" s="11">
        <v>110</v>
      </c>
      <c r="E94" s="12">
        <v>67.017910000000001</v>
      </c>
      <c r="F94" s="12">
        <v>3.8637199999999998</v>
      </c>
      <c r="G94" s="12">
        <v>5.7652000000000001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0.5" customHeight="1" x14ac:dyDescent="0.25">
      <c r="A95" s="19" t="s">
        <v>30</v>
      </c>
      <c r="B95" s="11">
        <v>3043</v>
      </c>
      <c r="C95" s="11">
        <v>1933</v>
      </c>
      <c r="D95" s="11">
        <v>101</v>
      </c>
      <c r="E95" s="12">
        <v>63.522840000000002</v>
      </c>
      <c r="F95" s="12">
        <v>3.3190900000000001</v>
      </c>
      <c r="G95" s="12">
        <v>5.2250399999999999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0.5" customHeight="1" x14ac:dyDescent="0.25">
      <c r="A96" s="19" t="s">
        <v>31</v>
      </c>
      <c r="B96" s="11">
        <v>2847</v>
      </c>
      <c r="C96" s="11">
        <v>1703</v>
      </c>
      <c r="D96" s="11">
        <v>85</v>
      </c>
      <c r="E96" s="12">
        <v>59.817349999999998</v>
      </c>
      <c r="F96" s="12">
        <v>2.9855999999999998</v>
      </c>
      <c r="G96" s="12">
        <v>4.9911899999999996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0.5" customHeight="1" x14ac:dyDescent="0.25">
      <c r="A97" s="19" t="s">
        <v>32</v>
      </c>
      <c r="B97" s="11">
        <v>2891</v>
      </c>
      <c r="C97" s="11">
        <v>1583</v>
      </c>
      <c r="D97" s="11">
        <v>72</v>
      </c>
      <c r="E97" s="12">
        <v>54.756140000000002</v>
      </c>
      <c r="F97" s="12">
        <v>2.4904899999999999</v>
      </c>
      <c r="G97" s="12">
        <v>4.54833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0.5" customHeight="1" x14ac:dyDescent="0.25">
      <c r="A98" s="19" t="s">
        <v>33</v>
      </c>
      <c r="B98" s="11">
        <v>4796</v>
      </c>
      <c r="C98" s="11">
        <v>2852</v>
      </c>
      <c r="D98" s="11">
        <v>94</v>
      </c>
      <c r="E98" s="12">
        <v>59.46622</v>
      </c>
      <c r="F98" s="12">
        <v>1.95997</v>
      </c>
      <c r="G98" s="12">
        <v>3.2959299999999998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0.5" customHeight="1" x14ac:dyDescent="0.25">
      <c r="A99" s="19" t="s">
        <v>34</v>
      </c>
      <c r="B99" s="11">
        <v>3945</v>
      </c>
      <c r="C99" s="11">
        <v>2393</v>
      </c>
      <c r="D99" s="11">
        <v>59</v>
      </c>
      <c r="E99" s="12">
        <v>60.659059999999997</v>
      </c>
      <c r="F99" s="12">
        <v>1.49556</v>
      </c>
      <c r="G99" s="12">
        <v>2.4655200000000002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0.5" customHeight="1" x14ac:dyDescent="0.25">
      <c r="A100" s="19" t="s">
        <v>35</v>
      </c>
      <c r="B100" s="11">
        <v>2009</v>
      </c>
      <c r="C100" s="11">
        <v>1297</v>
      </c>
      <c r="D100" s="11">
        <v>31</v>
      </c>
      <c r="E100" s="12">
        <v>64.559479999999994</v>
      </c>
      <c r="F100" s="12">
        <v>1.5430600000000001</v>
      </c>
      <c r="G100" s="12">
        <v>2.3901300000000001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0.5" customHeight="1" x14ac:dyDescent="0.25">
      <c r="A101" s="19" t="s">
        <v>36</v>
      </c>
      <c r="B101" s="11">
        <v>2197</v>
      </c>
      <c r="C101" s="11">
        <v>1341</v>
      </c>
      <c r="D101" s="11">
        <v>14</v>
      </c>
      <c r="E101" s="12">
        <v>61.037779999999998</v>
      </c>
      <c r="F101" s="12">
        <v>0.63722999999999996</v>
      </c>
      <c r="G101" s="12">
        <v>1.044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0.5" customHeight="1" x14ac:dyDescent="0.25">
      <c r="A102" s="19" t="s">
        <v>37</v>
      </c>
      <c r="B102" s="11">
        <v>2706</v>
      </c>
      <c r="C102" s="11">
        <v>146</v>
      </c>
      <c r="D102" s="11">
        <v>7</v>
      </c>
      <c r="E102" s="12">
        <v>5.3954199999999997</v>
      </c>
      <c r="F102" s="12">
        <v>0.25868000000000002</v>
      </c>
      <c r="G102" s="12">
        <v>4.7945200000000003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0.5" customHeight="1" x14ac:dyDescent="0.25">
      <c r="A103" s="19" t="s">
        <v>38</v>
      </c>
      <c r="B103" s="11">
        <v>28606</v>
      </c>
      <c r="C103" s="11">
        <v>16048</v>
      </c>
      <c r="D103" s="11">
        <v>609</v>
      </c>
      <c r="E103" s="12">
        <v>56.100119999999997</v>
      </c>
      <c r="F103" s="12">
        <v>2.1289199999999999</v>
      </c>
      <c r="G103" s="12">
        <v>3.79487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0.5" customHeight="1" x14ac:dyDescent="0.25">
      <c r="A105" s="19" t="s">
        <v>28</v>
      </c>
      <c r="B105" s="11">
        <v>709</v>
      </c>
      <c r="C105" s="11">
        <v>447</v>
      </c>
      <c r="D105" s="11">
        <v>15</v>
      </c>
      <c r="E105" s="12">
        <v>63.04654</v>
      </c>
      <c r="F105" s="12">
        <v>2.1156600000000001</v>
      </c>
      <c r="G105" s="12">
        <v>3.3557000000000001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0.5" customHeight="1" x14ac:dyDescent="0.25">
      <c r="A106" s="19" t="s">
        <v>29</v>
      </c>
      <c r="B106" s="11">
        <v>1500</v>
      </c>
      <c r="C106" s="11">
        <v>900</v>
      </c>
      <c r="D106" s="11">
        <v>62</v>
      </c>
      <c r="E106" s="12">
        <v>60</v>
      </c>
      <c r="F106" s="12">
        <v>4.1333299999999999</v>
      </c>
      <c r="G106" s="12">
        <v>6.88889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0.5" customHeight="1" x14ac:dyDescent="0.25">
      <c r="A107" s="19" t="s">
        <v>30</v>
      </c>
      <c r="B107" s="11">
        <v>1401</v>
      </c>
      <c r="C107" s="11">
        <v>825</v>
      </c>
      <c r="D107" s="11">
        <v>63</v>
      </c>
      <c r="E107" s="12">
        <v>58.886510000000001</v>
      </c>
      <c r="F107" s="12">
        <v>4.4967899999999998</v>
      </c>
      <c r="G107" s="12">
        <v>7.6363599999999998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0.5" customHeight="1" x14ac:dyDescent="0.25">
      <c r="A108" s="19" t="s">
        <v>31</v>
      </c>
      <c r="B108" s="11">
        <v>1324</v>
      </c>
      <c r="C108" s="11">
        <v>733</v>
      </c>
      <c r="D108" s="11">
        <v>48</v>
      </c>
      <c r="E108" s="12">
        <v>55.362540000000003</v>
      </c>
      <c r="F108" s="12">
        <v>3.6253799999999998</v>
      </c>
      <c r="G108" s="12">
        <v>6.5484299999999998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0.5" customHeight="1" x14ac:dyDescent="0.25">
      <c r="A109" s="19" t="s">
        <v>32</v>
      </c>
      <c r="B109" s="11">
        <v>1185</v>
      </c>
      <c r="C109" s="11">
        <v>682</v>
      </c>
      <c r="D109" s="11">
        <v>26</v>
      </c>
      <c r="E109" s="12">
        <v>57.55274</v>
      </c>
      <c r="F109" s="12">
        <v>2.1940900000000001</v>
      </c>
      <c r="G109" s="12">
        <v>3.8123200000000002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0.5" customHeight="1" x14ac:dyDescent="0.25">
      <c r="A110" s="19" t="s">
        <v>33</v>
      </c>
      <c r="B110" s="11">
        <v>2161</v>
      </c>
      <c r="C110" s="11">
        <v>1182</v>
      </c>
      <c r="D110" s="11">
        <v>46</v>
      </c>
      <c r="E110" s="12">
        <v>54.696899999999999</v>
      </c>
      <c r="F110" s="12">
        <v>2.1286399999999999</v>
      </c>
      <c r="G110" s="12">
        <v>3.8917099999999998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0.5" customHeight="1" x14ac:dyDescent="0.25">
      <c r="A111" s="19" t="s">
        <v>34</v>
      </c>
      <c r="B111" s="11">
        <v>1950</v>
      </c>
      <c r="C111" s="11">
        <v>1151</v>
      </c>
      <c r="D111" s="11">
        <v>23</v>
      </c>
      <c r="E111" s="12">
        <v>59.025640000000003</v>
      </c>
      <c r="F111" s="12">
        <v>1.1794899999999999</v>
      </c>
      <c r="G111" s="12">
        <v>1.9982599999999999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0.5" customHeight="1" x14ac:dyDescent="0.25">
      <c r="A112" s="19" t="s">
        <v>35</v>
      </c>
      <c r="B112" s="11">
        <v>1211</v>
      </c>
      <c r="C112" s="11">
        <v>699</v>
      </c>
      <c r="D112" s="11">
        <v>11</v>
      </c>
      <c r="E112" s="12">
        <v>57.720889999999997</v>
      </c>
      <c r="F112" s="12">
        <v>0.90834000000000004</v>
      </c>
      <c r="G112" s="12">
        <v>1.57368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0.5" customHeight="1" x14ac:dyDescent="0.25">
      <c r="A113" s="19" t="s">
        <v>36</v>
      </c>
      <c r="B113" s="11">
        <v>1320</v>
      </c>
      <c r="C113" s="11">
        <v>700</v>
      </c>
      <c r="D113" s="11">
        <v>8</v>
      </c>
      <c r="E113" s="12">
        <v>53.030299999999997</v>
      </c>
      <c r="F113" s="12">
        <v>0.60606000000000004</v>
      </c>
      <c r="G113" s="12">
        <v>1.14286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0.5" customHeight="1" x14ac:dyDescent="0.25">
      <c r="A114" s="19" t="s">
        <v>37</v>
      </c>
      <c r="B114" s="11">
        <v>1077</v>
      </c>
      <c r="C114" s="11">
        <v>47</v>
      </c>
      <c r="D114" s="11">
        <v>2</v>
      </c>
      <c r="E114" s="12">
        <v>4.3639700000000001</v>
      </c>
      <c r="F114" s="12">
        <v>0.1857</v>
      </c>
      <c r="G114" s="12">
        <v>4.2553200000000002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0.5" customHeight="1" x14ac:dyDescent="0.25">
      <c r="A115" s="19" t="s">
        <v>38</v>
      </c>
      <c r="B115" s="11">
        <v>13838</v>
      </c>
      <c r="C115" s="11">
        <v>7366</v>
      </c>
      <c r="D115" s="11">
        <v>304</v>
      </c>
      <c r="E115" s="12">
        <v>53.230240000000002</v>
      </c>
      <c r="F115" s="12">
        <v>2.19685</v>
      </c>
      <c r="G115" s="12">
        <v>4.1270699999999998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0.5" customHeight="1" x14ac:dyDescent="0.25">
      <c r="A117" s="19" t="s">
        <v>28</v>
      </c>
      <c r="B117" s="11">
        <v>6680</v>
      </c>
      <c r="C117" s="11">
        <v>3836</v>
      </c>
      <c r="D117" s="11">
        <v>140</v>
      </c>
      <c r="E117" s="12">
        <v>57.425150000000002</v>
      </c>
      <c r="F117" s="12">
        <v>2.0958100000000002</v>
      </c>
      <c r="G117" s="12">
        <v>3.6496400000000002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0.5" customHeight="1" x14ac:dyDescent="0.25">
      <c r="A118" s="19" t="s">
        <v>29</v>
      </c>
      <c r="B118" s="11">
        <v>15769</v>
      </c>
      <c r="C118" s="11">
        <v>8567</v>
      </c>
      <c r="D118" s="11">
        <v>531</v>
      </c>
      <c r="E118" s="12">
        <v>54.328110000000002</v>
      </c>
      <c r="F118" s="12">
        <v>3.3673700000000002</v>
      </c>
      <c r="G118" s="12">
        <v>6.1981999999999999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0.5" customHeight="1" x14ac:dyDescent="0.25">
      <c r="A119" s="19" t="s">
        <v>30</v>
      </c>
      <c r="B119" s="11">
        <v>17239</v>
      </c>
      <c r="C119" s="11">
        <v>8748</v>
      </c>
      <c r="D119" s="11">
        <v>579</v>
      </c>
      <c r="E119" s="12">
        <v>50.745399999999997</v>
      </c>
      <c r="F119" s="12">
        <v>3.35866</v>
      </c>
      <c r="G119" s="12">
        <v>6.6186600000000002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0.5" customHeight="1" x14ac:dyDescent="0.25">
      <c r="A120" s="19" t="s">
        <v>31</v>
      </c>
      <c r="B120" s="11">
        <v>17010</v>
      </c>
      <c r="C120" s="11">
        <v>7567</v>
      </c>
      <c r="D120" s="11">
        <v>464</v>
      </c>
      <c r="E120" s="12">
        <v>44.485599999999998</v>
      </c>
      <c r="F120" s="12">
        <v>2.7278099999999998</v>
      </c>
      <c r="G120" s="12">
        <v>6.1318900000000003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0.5" customHeight="1" x14ac:dyDescent="0.25">
      <c r="A121" s="19" t="s">
        <v>32</v>
      </c>
      <c r="B121" s="11">
        <v>14334</v>
      </c>
      <c r="C121" s="11">
        <v>6864</v>
      </c>
      <c r="D121" s="11">
        <v>374</v>
      </c>
      <c r="E121" s="12">
        <v>47.886139999999997</v>
      </c>
      <c r="F121" s="12">
        <v>2.6091799999999998</v>
      </c>
      <c r="G121" s="12">
        <v>5.4487199999999998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0.5" customHeight="1" x14ac:dyDescent="0.25">
      <c r="A122" s="19" t="s">
        <v>33</v>
      </c>
      <c r="B122" s="11">
        <v>25280</v>
      </c>
      <c r="C122" s="11">
        <v>12068</v>
      </c>
      <c r="D122" s="11">
        <v>479</v>
      </c>
      <c r="E122" s="12">
        <v>47.737340000000003</v>
      </c>
      <c r="F122" s="12">
        <v>1.8947799999999999</v>
      </c>
      <c r="G122" s="12">
        <v>3.9691700000000001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0.5" customHeight="1" x14ac:dyDescent="0.25">
      <c r="A123" s="19" t="s">
        <v>34</v>
      </c>
      <c r="B123" s="11">
        <v>19875</v>
      </c>
      <c r="C123" s="11">
        <v>10103</v>
      </c>
      <c r="D123" s="11">
        <v>292</v>
      </c>
      <c r="E123" s="12">
        <v>50.832700000000003</v>
      </c>
      <c r="F123" s="12">
        <v>1.4691799999999999</v>
      </c>
      <c r="G123" s="12">
        <v>2.8902299999999999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0.5" customHeight="1" x14ac:dyDescent="0.25">
      <c r="A124" s="19" t="s">
        <v>35</v>
      </c>
      <c r="B124" s="11">
        <v>10680</v>
      </c>
      <c r="C124" s="11">
        <v>5620</v>
      </c>
      <c r="D124" s="11">
        <v>123</v>
      </c>
      <c r="E124" s="12">
        <v>52.621720000000003</v>
      </c>
      <c r="F124" s="12">
        <v>1.1516900000000001</v>
      </c>
      <c r="G124" s="12">
        <v>2.1886100000000002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0.5" customHeight="1" x14ac:dyDescent="0.25">
      <c r="A125" s="19" t="s">
        <v>36</v>
      </c>
      <c r="B125" s="11">
        <v>9997</v>
      </c>
      <c r="C125" s="11">
        <v>5188</v>
      </c>
      <c r="D125" s="11">
        <v>57</v>
      </c>
      <c r="E125" s="12">
        <v>51.895569999999999</v>
      </c>
      <c r="F125" s="12">
        <v>0.57016999999999995</v>
      </c>
      <c r="G125" s="12">
        <v>1.0986899999999999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0.5" customHeight="1" x14ac:dyDescent="0.25">
      <c r="A126" s="19" t="s">
        <v>37</v>
      </c>
      <c r="B126" s="11">
        <v>21170</v>
      </c>
      <c r="C126" s="11">
        <v>645</v>
      </c>
      <c r="D126" s="11">
        <v>43</v>
      </c>
      <c r="E126" s="12">
        <v>3.0467599999999999</v>
      </c>
      <c r="F126" s="12">
        <v>0.20311999999999999</v>
      </c>
      <c r="G126" s="12">
        <v>6.6666699999999999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0.5" customHeight="1" x14ac:dyDescent="0.25">
      <c r="A127" s="19" t="s">
        <v>38</v>
      </c>
      <c r="B127" s="11">
        <v>158034</v>
      </c>
      <c r="C127" s="11">
        <v>69206</v>
      </c>
      <c r="D127" s="11">
        <v>3082</v>
      </c>
      <c r="E127" s="12">
        <v>43.791840000000001</v>
      </c>
      <c r="F127" s="12">
        <v>1.95021</v>
      </c>
      <c r="G127" s="12">
        <v>4.4533699999999996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0.5" customHeight="1" x14ac:dyDescent="0.25">
      <c r="A129" s="19" t="s">
        <v>28</v>
      </c>
      <c r="B129" s="11">
        <v>400</v>
      </c>
      <c r="C129" s="11">
        <v>283</v>
      </c>
      <c r="D129" s="11">
        <v>10</v>
      </c>
      <c r="E129" s="12">
        <v>70.75</v>
      </c>
      <c r="F129" s="12">
        <v>2.5</v>
      </c>
      <c r="G129" s="12">
        <v>3.5335700000000001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0.5" customHeight="1" x14ac:dyDescent="0.25">
      <c r="A130" s="19" t="s">
        <v>29</v>
      </c>
      <c r="B130" s="11">
        <v>737</v>
      </c>
      <c r="C130" s="11">
        <v>480</v>
      </c>
      <c r="D130" s="11">
        <v>24</v>
      </c>
      <c r="E130" s="12">
        <v>65.128900000000002</v>
      </c>
      <c r="F130" s="12">
        <v>3.2564500000000001</v>
      </c>
      <c r="G130" s="12">
        <v>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0.5" customHeight="1" x14ac:dyDescent="0.25">
      <c r="A131" s="19" t="s">
        <v>30</v>
      </c>
      <c r="B131" s="11">
        <v>733</v>
      </c>
      <c r="C131" s="11">
        <v>470</v>
      </c>
      <c r="D131" s="11">
        <v>38</v>
      </c>
      <c r="E131" s="12">
        <v>64.120050000000006</v>
      </c>
      <c r="F131" s="12">
        <v>5.1841699999999999</v>
      </c>
      <c r="G131" s="12">
        <v>8.0851100000000002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0.5" customHeight="1" x14ac:dyDescent="0.25">
      <c r="A132" s="19" t="s">
        <v>31</v>
      </c>
      <c r="B132" s="11">
        <v>613</v>
      </c>
      <c r="C132" s="11">
        <v>391</v>
      </c>
      <c r="D132" s="11">
        <v>15</v>
      </c>
      <c r="E132" s="12">
        <v>63.784669999999998</v>
      </c>
      <c r="F132" s="12">
        <v>2.4469799999999999</v>
      </c>
      <c r="G132" s="12">
        <v>3.8363200000000002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0.5" customHeight="1" x14ac:dyDescent="0.25">
      <c r="A133" s="19" t="s">
        <v>32</v>
      </c>
      <c r="B133" s="11">
        <v>498</v>
      </c>
      <c r="C133" s="11">
        <v>305</v>
      </c>
      <c r="D133" s="11">
        <v>14</v>
      </c>
      <c r="E133" s="12">
        <v>61.244979999999998</v>
      </c>
      <c r="F133" s="12">
        <v>2.8112400000000002</v>
      </c>
      <c r="G133" s="12">
        <v>4.59016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0.5" customHeight="1" x14ac:dyDescent="0.25">
      <c r="A134" s="19" t="s">
        <v>33</v>
      </c>
      <c r="B134" s="11">
        <v>913</v>
      </c>
      <c r="C134" s="11">
        <v>566</v>
      </c>
      <c r="D134" s="11">
        <v>16</v>
      </c>
      <c r="E134" s="12">
        <v>61.993429999999996</v>
      </c>
      <c r="F134" s="12">
        <v>1.7524599999999999</v>
      </c>
      <c r="G134" s="12">
        <v>2.8268599999999999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0.5" customHeight="1" x14ac:dyDescent="0.25">
      <c r="A135" s="19" t="s">
        <v>34</v>
      </c>
      <c r="B135" s="11">
        <v>828</v>
      </c>
      <c r="C135" s="11">
        <v>510</v>
      </c>
      <c r="D135" s="11">
        <v>11</v>
      </c>
      <c r="E135" s="12">
        <v>61.594200000000001</v>
      </c>
      <c r="F135" s="12">
        <v>1.3285</v>
      </c>
      <c r="G135" s="12">
        <v>2.15686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0.5" customHeight="1" x14ac:dyDescent="0.25">
      <c r="A136" s="19" t="s">
        <v>35</v>
      </c>
      <c r="B136" s="11">
        <v>564</v>
      </c>
      <c r="C136" s="11">
        <v>337</v>
      </c>
      <c r="D136" s="11">
        <v>2</v>
      </c>
      <c r="E136" s="12">
        <v>59.75177</v>
      </c>
      <c r="F136" s="12">
        <v>0.35460999999999998</v>
      </c>
      <c r="G136" s="12">
        <v>0.59347000000000005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0.5" customHeight="1" x14ac:dyDescent="0.25">
      <c r="A137" s="19" t="s">
        <v>36</v>
      </c>
      <c r="B137" s="11">
        <v>544</v>
      </c>
      <c r="C137" s="11">
        <v>312</v>
      </c>
      <c r="D137" s="11">
        <v>0</v>
      </c>
      <c r="E137" s="12">
        <v>57.352939999999997</v>
      </c>
      <c r="F137" s="12">
        <v>0</v>
      </c>
      <c r="G137" s="12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0.5" customHeight="1" x14ac:dyDescent="0.25">
      <c r="A138" s="19" t="s">
        <v>37</v>
      </c>
      <c r="B138" s="11">
        <v>579</v>
      </c>
      <c r="C138" s="11">
        <v>21</v>
      </c>
      <c r="D138" s="11">
        <v>1</v>
      </c>
      <c r="E138" s="12">
        <v>3.6269399999999998</v>
      </c>
      <c r="F138" s="12">
        <v>0.17271</v>
      </c>
      <c r="G138" s="12">
        <v>4.7618999999999998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0.5" customHeight="1" x14ac:dyDescent="0.25">
      <c r="A139" s="19" t="s">
        <v>38</v>
      </c>
      <c r="B139" s="11">
        <v>6409</v>
      </c>
      <c r="C139" s="11">
        <v>3675</v>
      </c>
      <c r="D139" s="11">
        <v>131</v>
      </c>
      <c r="E139" s="12">
        <v>57.341239999999999</v>
      </c>
      <c r="F139" s="12">
        <v>2.044</v>
      </c>
      <c r="G139" s="12">
        <v>3.5646300000000002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0.5" customHeight="1" x14ac:dyDescent="0.25">
      <c r="A141" s="19" t="s">
        <v>28</v>
      </c>
      <c r="B141" s="11">
        <v>554</v>
      </c>
      <c r="C141" s="11">
        <v>342</v>
      </c>
      <c r="D141" s="11">
        <v>14</v>
      </c>
      <c r="E141" s="12">
        <v>61.732849999999999</v>
      </c>
      <c r="F141" s="12">
        <v>2.5270800000000002</v>
      </c>
      <c r="G141" s="12">
        <v>4.0935699999999997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0.5" customHeight="1" x14ac:dyDescent="0.25">
      <c r="A142" s="19" t="s">
        <v>29</v>
      </c>
      <c r="B142" s="11">
        <v>1047</v>
      </c>
      <c r="C142" s="11">
        <v>642</v>
      </c>
      <c r="D142" s="11">
        <v>22</v>
      </c>
      <c r="E142" s="12">
        <v>61.318049999999999</v>
      </c>
      <c r="F142" s="12">
        <v>2.1012400000000002</v>
      </c>
      <c r="G142" s="12">
        <v>3.42679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0.5" customHeight="1" x14ac:dyDescent="0.25">
      <c r="A143" s="19" t="s">
        <v>30</v>
      </c>
      <c r="B143" s="11">
        <v>1070</v>
      </c>
      <c r="C143" s="11">
        <v>646</v>
      </c>
      <c r="D143" s="11">
        <v>33</v>
      </c>
      <c r="E143" s="12">
        <v>60.373829999999998</v>
      </c>
      <c r="F143" s="12">
        <v>3.0841099999999999</v>
      </c>
      <c r="G143" s="12">
        <v>5.1083600000000002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0.5" customHeight="1" x14ac:dyDescent="0.25">
      <c r="A144" s="19" t="s">
        <v>31</v>
      </c>
      <c r="B144" s="11">
        <v>937</v>
      </c>
      <c r="C144" s="11">
        <v>537</v>
      </c>
      <c r="D144" s="11">
        <v>30</v>
      </c>
      <c r="E144" s="12">
        <v>57.310569999999998</v>
      </c>
      <c r="F144" s="12">
        <v>3.2017099999999998</v>
      </c>
      <c r="G144" s="12">
        <v>5.5865900000000002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0.5" customHeight="1" x14ac:dyDescent="0.25">
      <c r="A145" s="19" t="s">
        <v>32</v>
      </c>
      <c r="B145" s="11">
        <v>817</v>
      </c>
      <c r="C145" s="11">
        <v>495</v>
      </c>
      <c r="D145" s="11">
        <v>14</v>
      </c>
      <c r="E145" s="12">
        <v>60.587519999999998</v>
      </c>
      <c r="F145" s="12">
        <v>1.7135899999999999</v>
      </c>
      <c r="G145" s="12">
        <v>2.8282799999999999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0.5" customHeight="1" x14ac:dyDescent="0.25">
      <c r="A146" s="19" t="s">
        <v>33</v>
      </c>
      <c r="B146" s="11">
        <v>1613</v>
      </c>
      <c r="C146" s="11">
        <v>948</v>
      </c>
      <c r="D146" s="11">
        <v>22</v>
      </c>
      <c r="E146" s="12">
        <v>58.772469999999998</v>
      </c>
      <c r="F146" s="12">
        <v>1.36392</v>
      </c>
      <c r="G146" s="12">
        <v>2.3206799999999999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0.5" customHeight="1" x14ac:dyDescent="0.25">
      <c r="A147" s="19" t="s">
        <v>34</v>
      </c>
      <c r="B147" s="11">
        <v>1467</v>
      </c>
      <c r="C147" s="11">
        <v>874</v>
      </c>
      <c r="D147" s="11">
        <v>12</v>
      </c>
      <c r="E147" s="12">
        <v>59.577370000000002</v>
      </c>
      <c r="F147" s="12">
        <v>0.81799999999999995</v>
      </c>
      <c r="G147" s="12">
        <v>1.373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0.5" customHeight="1" x14ac:dyDescent="0.25">
      <c r="A148" s="19" t="s">
        <v>35</v>
      </c>
      <c r="B148" s="11">
        <v>849</v>
      </c>
      <c r="C148" s="11">
        <v>519</v>
      </c>
      <c r="D148" s="11">
        <v>12</v>
      </c>
      <c r="E148" s="12">
        <v>61.130740000000003</v>
      </c>
      <c r="F148" s="12">
        <v>1.41343</v>
      </c>
      <c r="G148" s="12">
        <v>2.3121399999999999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0.5" customHeight="1" x14ac:dyDescent="0.25">
      <c r="A149" s="19" t="s">
        <v>36</v>
      </c>
      <c r="B149" s="11">
        <v>704</v>
      </c>
      <c r="C149" s="11">
        <v>380</v>
      </c>
      <c r="D149" s="11">
        <v>4</v>
      </c>
      <c r="E149" s="12">
        <v>53.977269999999997</v>
      </c>
      <c r="F149" s="12">
        <v>0.56818000000000002</v>
      </c>
      <c r="G149" s="12">
        <v>1.05263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0.5" customHeight="1" x14ac:dyDescent="0.25">
      <c r="A150" s="19" t="s">
        <v>37</v>
      </c>
      <c r="B150" s="11">
        <v>642</v>
      </c>
      <c r="C150" s="11">
        <v>20</v>
      </c>
      <c r="D150" s="11">
        <v>3</v>
      </c>
      <c r="E150" s="12">
        <v>3.1152600000000001</v>
      </c>
      <c r="F150" s="12">
        <v>0.46728999999999998</v>
      </c>
      <c r="G150" s="12">
        <v>15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0.5" customHeight="1" x14ac:dyDescent="0.25">
      <c r="A151" s="19" t="s">
        <v>38</v>
      </c>
      <c r="B151" s="11">
        <v>9700</v>
      </c>
      <c r="C151" s="11">
        <v>5403</v>
      </c>
      <c r="D151" s="11">
        <v>166</v>
      </c>
      <c r="E151" s="12">
        <v>55.701030000000003</v>
      </c>
      <c r="F151" s="12">
        <v>1.7113400000000001</v>
      </c>
      <c r="G151" s="12">
        <v>3.0723699999999998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0.5" customHeight="1" x14ac:dyDescent="0.25">
      <c r="A153" s="19" t="s">
        <v>28</v>
      </c>
      <c r="B153" s="11">
        <v>7634</v>
      </c>
      <c r="C153" s="11">
        <v>4461</v>
      </c>
      <c r="D153" s="11">
        <v>164</v>
      </c>
      <c r="E153" s="12">
        <v>58.435940000000002</v>
      </c>
      <c r="F153" s="12">
        <v>2.1482800000000002</v>
      </c>
      <c r="G153" s="12">
        <v>3.67631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0.5" customHeight="1" x14ac:dyDescent="0.25">
      <c r="A154" s="19" t="s">
        <v>29</v>
      </c>
      <c r="B154" s="11">
        <v>17553</v>
      </c>
      <c r="C154" s="11">
        <v>9689</v>
      </c>
      <c r="D154" s="11">
        <v>577</v>
      </c>
      <c r="E154" s="12">
        <v>55.198540000000001</v>
      </c>
      <c r="F154" s="12">
        <v>3.2871899999999998</v>
      </c>
      <c r="G154" s="12">
        <v>5.9552100000000001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0.5" customHeight="1" x14ac:dyDescent="0.25">
      <c r="A155" s="19" t="s">
        <v>30</v>
      </c>
      <c r="B155" s="11">
        <v>19042</v>
      </c>
      <c r="C155" s="11">
        <v>9864</v>
      </c>
      <c r="D155" s="11">
        <v>650</v>
      </c>
      <c r="E155" s="12">
        <v>51.801279999999998</v>
      </c>
      <c r="F155" s="12">
        <v>3.41351</v>
      </c>
      <c r="G155" s="12">
        <v>6.58962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0.5" customHeight="1" x14ac:dyDescent="0.25">
      <c r="A156" s="19" t="s">
        <v>31</v>
      </c>
      <c r="B156" s="11">
        <v>18560</v>
      </c>
      <c r="C156" s="11">
        <v>8495</v>
      </c>
      <c r="D156" s="11">
        <v>509</v>
      </c>
      <c r="E156" s="12">
        <v>45.770470000000003</v>
      </c>
      <c r="F156" s="12">
        <v>2.7424599999999999</v>
      </c>
      <c r="G156" s="12">
        <v>5.9917600000000002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0.5" customHeight="1" x14ac:dyDescent="0.25">
      <c r="A157" s="19" t="s">
        <v>32</v>
      </c>
      <c r="B157" s="11">
        <v>15649</v>
      </c>
      <c r="C157" s="11">
        <v>7664</v>
      </c>
      <c r="D157" s="11">
        <v>402</v>
      </c>
      <c r="E157" s="12">
        <v>48.974379999999996</v>
      </c>
      <c r="F157" s="12">
        <v>2.5688499999999999</v>
      </c>
      <c r="G157" s="12">
        <v>5.2453000000000003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0.5" customHeight="1" x14ac:dyDescent="0.25">
      <c r="A158" s="19" t="s">
        <v>33</v>
      </c>
      <c r="B158" s="11">
        <v>27806</v>
      </c>
      <c r="C158" s="11">
        <v>13582</v>
      </c>
      <c r="D158" s="11">
        <v>517</v>
      </c>
      <c r="E158" s="12">
        <v>48.845570000000002</v>
      </c>
      <c r="F158" s="12">
        <v>1.85931</v>
      </c>
      <c r="G158" s="12">
        <v>3.8065099999999998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0.5" customHeight="1" x14ac:dyDescent="0.25">
      <c r="A159" s="19" t="s">
        <v>34</v>
      </c>
      <c r="B159" s="11">
        <v>22170</v>
      </c>
      <c r="C159" s="11">
        <v>11487</v>
      </c>
      <c r="D159" s="11">
        <v>315</v>
      </c>
      <c r="E159" s="12">
        <v>51.81326</v>
      </c>
      <c r="F159" s="12">
        <v>1.4208400000000001</v>
      </c>
      <c r="G159" s="12">
        <v>2.7422300000000002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0.5" customHeight="1" x14ac:dyDescent="0.25">
      <c r="A160" s="19" t="s">
        <v>35</v>
      </c>
      <c r="B160" s="11">
        <v>12093</v>
      </c>
      <c r="C160" s="11">
        <v>6476</v>
      </c>
      <c r="D160" s="11">
        <v>137</v>
      </c>
      <c r="E160" s="12">
        <v>53.551639999999999</v>
      </c>
      <c r="F160" s="12">
        <v>1.13289</v>
      </c>
      <c r="G160" s="12">
        <v>2.1154999999999999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0.5" customHeight="1" x14ac:dyDescent="0.25">
      <c r="A161" s="19" t="s">
        <v>36</v>
      </c>
      <c r="B161" s="11">
        <v>11245</v>
      </c>
      <c r="C161" s="11">
        <v>5880</v>
      </c>
      <c r="D161" s="11">
        <v>61</v>
      </c>
      <c r="E161" s="12">
        <v>52.289909999999999</v>
      </c>
      <c r="F161" s="12">
        <v>0.54246000000000005</v>
      </c>
      <c r="G161" s="12">
        <v>1.0374099999999999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0.5" customHeight="1" x14ac:dyDescent="0.25">
      <c r="A162" s="19" t="s">
        <v>37</v>
      </c>
      <c r="B162" s="11">
        <v>22391</v>
      </c>
      <c r="C162" s="11">
        <v>686</v>
      </c>
      <c r="D162" s="11">
        <v>47</v>
      </c>
      <c r="E162" s="12">
        <v>3.0637300000000001</v>
      </c>
      <c r="F162" s="12">
        <v>0.20991000000000001</v>
      </c>
      <c r="G162" s="12">
        <v>6.8513099999999998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0.5" customHeight="1" x14ac:dyDescent="0.25">
      <c r="A163" s="19" t="s">
        <v>38</v>
      </c>
      <c r="B163" s="11">
        <v>174143</v>
      </c>
      <c r="C163" s="11">
        <v>78284</v>
      </c>
      <c r="D163" s="11">
        <v>3379</v>
      </c>
      <c r="E163" s="12">
        <v>44.953859999999999</v>
      </c>
      <c r="F163" s="12">
        <v>1.9403600000000001</v>
      </c>
      <c r="G163" s="12">
        <v>4.3163400000000003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</sheetData>
  <hyperlinks>
    <hyperlink ref="A166" r:id="rId1" xr:uid="{00000000-0004-0000-03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0"/>
  <sheetViews>
    <sheetView zoomScale="120" workbookViewId="0">
      <pane ySplit="7" topLeftCell="A165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15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customHeight="1" x14ac:dyDescent="0.25">
      <c r="A2" s="28" t="str">
        <f>HYPERLINK("https://www.gov.uk/government/statistics/reported-road-casualties-great-britain-annual-report-2016",
"Reported Road Casualties Great Britain Annual Report 2016")</f>
        <v>Reported Road Casualties Great Britain Annual Report 2016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3.5" customHeight="1" x14ac:dyDescent="0.3">
      <c r="A4" s="27" t="s">
        <v>43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</row>
    <row r="6" spans="1:15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</row>
    <row r="7" spans="1:15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</row>
    <row r="8" spans="1:15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</row>
    <row r="9" spans="1:15" ht="10.5" customHeight="1" x14ac:dyDescent="0.25">
      <c r="A9" s="19" t="s">
        <v>28</v>
      </c>
      <c r="B9" s="11">
        <v>332</v>
      </c>
      <c r="C9" s="11">
        <v>208</v>
      </c>
      <c r="D9" s="11">
        <v>8</v>
      </c>
      <c r="E9" s="12">
        <v>62.650599999999997</v>
      </c>
      <c r="F9" s="12">
        <v>2.40964</v>
      </c>
      <c r="G9" s="12">
        <v>3.8461500000000002</v>
      </c>
      <c r="H9" s="1"/>
      <c r="I9" s="1"/>
      <c r="J9" s="1"/>
      <c r="K9" s="1"/>
      <c r="L9" s="1"/>
      <c r="M9" s="1"/>
      <c r="N9" s="1"/>
      <c r="O9" s="1"/>
    </row>
    <row r="10" spans="1:15" ht="10.5" customHeight="1" x14ac:dyDescent="0.25">
      <c r="A10" s="19" t="s">
        <v>29</v>
      </c>
      <c r="B10" s="11">
        <v>699</v>
      </c>
      <c r="C10" s="11">
        <v>375</v>
      </c>
      <c r="D10" s="11">
        <v>27</v>
      </c>
      <c r="E10" s="12">
        <v>53.648069999999997</v>
      </c>
      <c r="F10" s="12">
        <v>3.86266</v>
      </c>
      <c r="G10" s="12">
        <v>7.2</v>
      </c>
      <c r="H10" s="1"/>
      <c r="I10" s="1"/>
      <c r="J10" s="1"/>
      <c r="K10" s="1"/>
      <c r="L10" s="1"/>
      <c r="M10" s="1"/>
      <c r="N10" s="1"/>
      <c r="O10" s="1"/>
    </row>
    <row r="11" spans="1:15" ht="10.5" customHeight="1" x14ac:dyDescent="0.25">
      <c r="A11" s="19" t="s">
        <v>30</v>
      </c>
      <c r="B11" s="11">
        <v>688</v>
      </c>
      <c r="C11" s="11">
        <v>377</v>
      </c>
      <c r="D11" s="11">
        <v>20</v>
      </c>
      <c r="E11" s="12">
        <v>54.796509999999998</v>
      </c>
      <c r="F11" s="12">
        <v>2.9069799999999999</v>
      </c>
      <c r="G11" s="12">
        <v>5.30504</v>
      </c>
      <c r="H11" s="1"/>
      <c r="I11" s="1"/>
      <c r="J11" s="1"/>
      <c r="K11" s="1"/>
      <c r="L11" s="1"/>
      <c r="M11" s="1"/>
      <c r="N11" s="1"/>
      <c r="O11" s="1"/>
    </row>
    <row r="12" spans="1:15" ht="10.5" customHeight="1" x14ac:dyDescent="0.25">
      <c r="A12" s="19" t="s">
        <v>31</v>
      </c>
      <c r="B12" s="11">
        <v>587</v>
      </c>
      <c r="C12" s="11">
        <v>311</v>
      </c>
      <c r="D12" s="11">
        <v>14</v>
      </c>
      <c r="E12" s="12">
        <v>52.981259999999999</v>
      </c>
      <c r="F12" s="12">
        <v>2.3850099999999999</v>
      </c>
      <c r="G12" s="12">
        <v>4.5016100000000003</v>
      </c>
      <c r="H12" s="1"/>
      <c r="I12" s="1"/>
      <c r="J12" s="1"/>
      <c r="K12" s="1"/>
      <c r="L12" s="1"/>
      <c r="M12" s="1"/>
      <c r="N12" s="1"/>
      <c r="O12" s="1"/>
    </row>
    <row r="13" spans="1:15" ht="10.5" customHeight="1" x14ac:dyDescent="0.25">
      <c r="A13" s="19" t="s">
        <v>32</v>
      </c>
      <c r="B13" s="11">
        <v>570</v>
      </c>
      <c r="C13" s="11">
        <v>309</v>
      </c>
      <c r="D13" s="11">
        <v>14</v>
      </c>
      <c r="E13" s="12">
        <v>54.210529999999999</v>
      </c>
      <c r="F13" s="12">
        <v>2.45614</v>
      </c>
      <c r="G13" s="12">
        <v>4.5307399999999998</v>
      </c>
      <c r="H13" s="1"/>
      <c r="I13" s="1"/>
      <c r="J13" s="1"/>
      <c r="K13" s="1"/>
      <c r="L13" s="1"/>
      <c r="M13" s="1"/>
      <c r="N13" s="1"/>
      <c r="O13" s="1"/>
    </row>
    <row r="14" spans="1:15" ht="10.5" customHeight="1" x14ac:dyDescent="0.25">
      <c r="A14" s="19" t="s">
        <v>33</v>
      </c>
      <c r="B14" s="11">
        <v>1052</v>
      </c>
      <c r="C14" s="11">
        <v>606</v>
      </c>
      <c r="D14" s="11">
        <v>19</v>
      </c>
      <c r="E14" s="12">
        <v>57.604559999999999</v>
      </c>
      <c r="F14" s="12">
        <v>1.8060799999999999</v>
      </c>
      <c r="G14" s="12">
        <v>3.13531</v>
      </c>
      <c r="H14" s="1"/>
      <c r="I14" s="1"/>
      <c r="J14" s="1"/>
      <c r="K14" s="1"/>
      <c r="L14" s="1"/>
      <c r="M14" s="1"/>
      <c r="N14" s="1"/>
      <c r="O14" s="1"/>
    </row>
    <row r="15" spans="1:15" ht="10.5" customHeight="1" x14ac:dyDescent="0.25">
      <c r="A15" s="19" t="s">
        <v>34</v>
      </c>
      <c r="B15" s="11">
        <v>865</v>
      </c>
      <c r="C15" s="11">
        <v>473</v>
      </c>
      <c r="D15" s="11">
        <v>12</v>
      </c>
      <c r="E15" s="12">
        <v>54.682079999999999</v>
      </c>
      <c r="F15" s="12">
        <v>1.3872800000000001</v>
      </c>
      <c r="G15" s="12">
        <v>2.5369999999999999</v>
      </c>
      <c r="H15" s="1"/>
      <c r="I15" s="1"/>
      <c r="J15" s="1"/>
      <c r="K15" s="1"/>
      <c r="L15" s="1"/>
      <c r="M15" s="1"/>
      <c r="N15" s="1"/>
      <c r="O15" s="1"/>
    </row>
    <row r="16" spans="1:15" ht="10.5" customHeight="1" x14ac:dyDescent="0.25">
      <c r="A16" s="19" t="s">
        <v>35</v>
      </c>
      <c r="B16" s="11">
        <v>484</v>
      </c>
      <c r="C16" s="11">
        <v>282</v>
      </c>
      <c r="D16" s="11">
        <v>4</v>
      </c>
      <c r="E16" s="12">
        <v>58.26446</v>
      </c>
      <c r="F16" s="12">
        <v>0.82645000000000002</v>
      </c>
      <c r="G16" s="12">
        <v>1.4184399999999999</v>
      </c>
      <c r="H16" s="1"/>
      <c r="I16" s="1"/>
      <c r="J16" s="1"/>
      <c r="K16" s="1"/>
      <c r="L16" s="1"/>
      <c r="M16" s="1"/>
      <c r="N16" s="1"/>
      <c r="O16" s="1"/>
    </row>
    <row r="17" spans="1:15" ht="10.5" customHeight="1" x14ac:dyDescent="0.25">
      <c r="A17" s="19" t="s">
        <v>36</v>
      </c>
      <c r="B17" s="11">
        <v>379</v>
      </c>
      <c r="C17" s="11">
        <v>214</v>
      </c>
      <c r="D17" s="11">
        <v>3</v>
      </c>
      <c r="E17" s="12">
        <v>56.464379999999998</v>
      </c>
      <c r="F17" s="12">
        <v>0.79156000000000004</v>
      </c>
      <c r="G17" s="12">
        <v>1.4018699999999999</v>
      </c>
      <c r="H17" s="1"/>
      <c r="I17" s="1"/>
      <c r="J17" s="1"/>
      <c r="K17" s="1"/>
      <c r="L17" s="1"/>
      <c r="M17" s="1"/>
      <c r="N17" s="1"/>
      <c r="O17" s="1"/>
    </row>
    <row r="18" spans="1:15" ht="10.5" customHeight="1" x14ac:dyDescent="0.25">
      <c r="A18" s="19" t="s">
        <v>37</v>
      </c>
      <c r="B18" s="11">
        <v>689</v>
      </c>
      <c r="C18" s="11">
        <v>22</v>
      </c>
      <c r="D18" s="11">
        <v>2</v>
      </c>
      <c r="E18" s="12">
        <v>3.1930299999999998</v>
      </c>
      <c r="F18" s="12">
        <v>0.29027999999999998</v>
      </c>
      <c r="G18" s="12">
        <v>9.0909099999999992</v>
      </c>
      <c r="H18" s="1"/>
      <c r="I18" s="1"/>
      <c r="J18" s="1"/>
      <c r="K18" s="1"/>
      <c r="L18" s="1"/>
      <c r="M18" s="1"/>
      <c r="N18" s="1"/>
      <c r="O18" s="1"/>
    </row>
    <row r="19" spans="1:15" ht="10.5" customHeight="1" x14ac:dyDescent="0.25">
      <c r="A19" s="19" t="s">
        <v>38</v>
      </c>
      <c r="B19" s="11">
        <v>6345</v>
      </c>
      <c r="C19" s="11">
        <v>3177</v>
      </c>
      <c r="D19" s="11">
        <v>123</v>
      </c>
      <c r="E19" s="12">
        <v>50.070920000000001</v>
      </c>
      <c r="F19" s="12">
        <v>1.9385300000000001</v>
      </c>
      <c r="G19" s="12">
        <v>3.8715799999999998</v>
      </c>
      <c r="H19" s="1"/>
      <c r="I19" s="1"/>
      <c r="J19" s="1"/>
      <c r="K19" s="1"/>
      <c r="L19" s="1"/>
      <c r="M19" s="1"/>
      <c r="N19" s="1"/>
      <c r="O19" s="1"/>
    </row>
    <row r="20" spans="1:15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</row>
    <row r="21" spans="1:15" ht="10.5" customHeight="1" x14ac:dyDescent="0.25">
      <c r="A21" s="19" t="s">
        <v>28</v>
      </c>
      <c r="B21" s="11">
        <v>658</v>
      </c>
      <c r="C21" s="11">
        <v>472</v>
      </c>
      <c r="D21" s="11">
        <v>14</v>
      </c>
      <c r="E21" s="12">
        <v>71.732519999999994</v>
      </c>
      <c r="F21" s="12">
        <v>2.1276600000000001</v>
      </c>
      <c r="G21" s="12">
        <v>2.9661</v>
      </c>
      <c r="H21" s="1"/>
      <c r="I21" s="1"/>
      <c r="J21" s="1"/>
      <c r="K21" s="1"/>
      <c r="L21" s="1"/>
      <c r="M21" s="1"/>
      <c r="N21" s="1"/>
      <c r="O21" s="1"/>
    </row>
    <row r="22" spans="1:15" ht="10.5" customHeight="1" x14ac:dyDescent="0.25">
      <c r="A22" s="19" t="s">
        <v>29</v>
      </c>
      <c r="B22" s="11">
        <v>1826</v>
      </c>
      <c r="C22" s="11">
        <v>1224</v>
      </c>
      <c r="D22" s="11">
        <v>55</v>
      </c>
      <c r="E22" s="12">
        <v>67.031760000000006</v>
      </c>
      <c r="F22" s="12">
        <v>3.0120499999999999</v>
      </c>
      <c r="G22" s="12">
        <v>4.4934599999999998</v>
      </c>
      <c r="H22" s="1"/>
      <c r="I22" s="1"/>
      <c r="J22" s="1"/>
      <c r="K22" s="1"/>
      <c r="L22" s="1"/>
      <c r="M22" s="1"/>
      <c r="N22" s="1"/>
      <c r="O22" s="1"/>
    </row>
    <row r="23" spans="1:15" ht="10.5" customHeight="1" x14ac:dyDescent="0.25">
      <c r="A23" s="19" t="s">
        <v>30</v>
      </c>
      <c r="B23" s="11">
        <v>1946</v>
      </c>
      <c r="C23" s="11">
        <v>1342</v>
      </c>
      <c r="D23" s="11">
        <v>62</v>
      </c>
      <c r="E23" s="12">
        <v>68.961969999999994</v>
      </c>
      <c r="F23" s="12">
        <v>3.1860200000000001</v>
      </c>
      <c r="G23" s="12">
        <v>4.6199700000000004</v>
      </c>
      <c r="H23" s="1"/>
      <c r="I23" s="1"/>
      <c r="J23" s="1"/>
      <c r="K23" s="1"/>
      <c r="L23" s="1"/>
      <c r="M23" s="1"/>
      <c r="N23" s="1"/>
      <c r="O23" s="1"/>
    </row>
    <row r="24" spans="1:15" ht="10.5" customHeight="1" x14ac:dyDescent="0.25">
      <c r="A24" s="19" t="s">
        <v>31</v>
      </c>
      <c r="B24" s="11">
        <v>2174</v>
      </c>
      <c r="C24" s="11">
        <v>1173</v>
      </c>
      <c r="D24" s="11">
        <v>47</v>
      </c>
      <c r="E24" s="12">
        <v>53.955840000000002</v>
      </c>
      <c r="F24" s="12">
        <v>2.1619100000000002</v>
      </c>
      <c r="G24" s="12">
        <v>4.0068200000000003</v>
      </c>
      <c r="H24" s="1"/>
      <c r="I24" s="1"/>
      <c r="J24" s="1"/>
      <c r="K24" s="1"/>
      <c r="L24" s="1"/>
      <c r="M24" s="1"/>
      <c r="N24" s="1"/>
      <c r="O24" s="1"/>
    </row>
    <row r="25" spans="1:15" ht="10.5" customHeight="1" x14ac:dyDescent="0.25">
      <c r="A25" s="19" t="s">
        <v>32</v>
      </c>
      <c r="B25" s="11">
        <v>1498</v>
      </c>
      <c r="C25" s="11">
        <v>988</v>
      </c>
      <c r="D25" s="11">
        <v>39</v>
      </c>
      <c r="E25" s="12">
        <v>65.954610000000002</v>
      </c>
      <c r="F25" s="12">
        <v>2.6034700000000002</v>
      </c>
      <c r="G25" s="12">
        <v>3.9473699999999998</v>
      </c>
      <c r="H25" s="1"/>
      <c r="I25" s="1"/>
      <c r="J25" s="1"/>
      <c r="K25" s="1"/>
      <c r="L25" s="1"/>
      <c r="M25" s="1"/>
      <c r="N25" s="1"/>
      <c r="O25" s="1"/>
    </row>
    <row r="26" spans="1:15" ht="10.5" customHeight="1" x14ac:dyDescent="0.25">
      <c r="A26" s="19" t="s">
        <v>33</v>
      </c>
      <c r="B26" s="11">
        <v>2899</v>
      </c>
      <c r="C26" s="11">
        <v>1871</v>
      </c>
      <c r="D26" s="11">
        <v>56</v>
      </c>
      <c r="E26" s="12">
        <v>64.539500000000004</v>
      </c>
      <c r="F26" s="12">
        <v>1.9317</v>
      </c>
      <c r="G26" s="12">
        <v>2.9930500000000002</v>
      </c>
      <c r="H26" s="1"/>
      <c r="I26" s="1"/>
      <c r="J26" s="1"/>
      <c r="K26" s="1"/>
      <c r="L26" s="1"/>
      <c r="M26" s="1"/>
      <c r="N26" s="1"/>
      <c r="O26" s="1"/>
    </row>
    <row r="27" spans="1:15" ht="10.5" customHeight="1" x14ac:dyDescent="0.25">
      <c r="A27" s="19" t="s">
        <v>34</v>
      </c>
      <c r="B27" s="11">
        <v>2299</v>
      </c>
      <c r="C27" s="11">
        <v>1528</v>
      </c>
      <c r="D27" s="11">
        <v>24</v>
      </c>
      <c r="E27" s="12">
        <v>66.463679999999997</v>
      </c>
      <c r="F27" s="12">
        <v>1.04393</v>
      </c>
      <c r="G27" s="12">
        <v>1.5706800000000001</v>
      </c>
      <c r="H27" s="1"/>
      <c r="I27" s="1"/>
      <c r="J27" s="1"/>
      <c r="K27" s="1"/>
      <c r="L27" s="1"/>
      <c r="M27" s="1"/>
      <c r="N27" s="1"/>
      <c r="O27" s="1"/>
    </row>
    <row r="28" spans="1:15" ht="10.5" customHeight="1" x14ac:dyDescent="0.25">
      <c r="A28" s="19" t="s">
        <v>35</v>
      </c>
      <c r="B28" s="11">
        <v>1360</v>
      </c>
      <c r="C28" s="11">
        <v>861</v>
      </c>
      <c r="D28" s="11">
        <v>17</v>
      </c>
      <c r="E28" s="12">
        <v>63.308819999999997</v>
      </c>
      <c r="F28" s="12">
        <v>1.25</v>
      </c>
      <c r="G28" s="12">
        <v>1.97445</v>
      </c>
      <c r="H28" s="1"/>
      <c r="I28" s="1"/>
      <c r="J28" s="1"/>
      <c r="K28" s="1"/>
      <c r="L28" s="1"/>
      <c r="M28" s="1"/>
      <c r="N28" s="1"/>
      <c r="O28" s="1"/>
    </row>
    <row r="29" spans="1:15" ht="10.5" customHeight="1" x14ac:dyDescent="0.25">
      <c r="A29" s="19" t="s">
        <v>36</v>
      </c>
      <c r="B29" s="11">
        <v>1161</v>
      </c>
      <c r="C29" s="11">
        <v>742</v>
      </c>
      <c r="D29" s="11">
        <v>10</v>
      </c>
      <c r="E29" s="12">
        <v>63.910420000000002</v>
      </c>
      <c r="F29" s="12">
        <v>0.86133000000000004</v>
      </c>
      <c r="G29" s="12">
        <v>1.34771</v>
      </c>
      <c r="H29" s="1"/>
      <c r="I29" s="1"/>
      <c r="J29" s="1"/>
      <c r="K29" s="1"/>
      <c r="L29" s="1"/>
      <c r="M29" s="1"/>
      <c r="N29" s="1"/>
      <c r="O29" s="1"/>
    </row>
    <row r="30" spans="1:15" ht="10.5" customHeight="1" x14ac:dyDescent="0.25">
      <c r="A30" s="19" t="s">
        <v>37</v>
      </c>
      <c r="B30" s="11">
        <v>1903</v>
      </c>
      <c r="C30" s="11">
        <v>122</v>
      </c>
      <c r="D30" s="11">
        <v>13</v>
      </c>
      <c r="E30" s="12">
        <v>6.4109299999999996</v>
      </c>
      <c r="F30" s="12">
        <v>0.68313000000000001</v>
      </c>
      <c r="G30" s="12">
        <v>10.65574</v>
      </c>
      <c r="H30" s="1"/>
      <c r="I30" s="1"/>
      <c r="J30" s="1"/>
      <c r="K30" s="1"/>
      <c r="L30" s="1"/>
      <c r="M30" s="1"/>
      <c r="N30" s="1"/>
      <c r="O30" s="1"/>
    </row>
    <row r="31" spans="1:15" ht="10.5" customHeight="1" x14ac:dyDescent="0.25">
      <c r="A31" s="19" t="s">
        <v>38</v>
      </c>
      <c r="B31" s="11">
        <v>17724</v>
      </c>
      <c r="C31" s="11">
        <v>10323</v>
      </c>
      <c r="D31" s="11">
        <v>337</v>
      </c>
      <c r="E31" s="12">
        <v>58.24306</v>
      </c>
      <c r="F31" s="12">
        <v>1.9013800000000001</v>
      </c>
      <c r="G31" s="12">
        <v>3.2645499999999998</v>
      </c>
      <c r="H31" s="1"/>
      <c r="I31" s="1"/>
      <c r="J31" s="1"/>
      <c r="K31" s="1"/>
      <c r="L31" s="1"/>
      <c r="M31" s="1"/>
      <c r="N31" s="1"/>
      <c r="O31" s="1"/>
    </row>
    <row r="32" spans="1:15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</row>
    <row r="33" spans="1:15" ht="10.5" customHeight="1" x14ac:dyDescent="0.25">
      <c r="A33" s="19" t="s">
        <v>28</v>
      </c>
      <c r="B33" s="11">
        <v>772</v>
      </c>
      <c r="C33" s="11">
        <v>440</v>
      </c>
      <c r="D33" s="11">
        <v>12</v>
      </c>
      <c r="E33" s="12">
        <v>56.994819999999997</v>
      </c>
      <c r="F33" s="12">
        <v>1.5544</v>
      </c>
      <c r="G33" s="12">
        <v>2.7272699999999999</v>
      </c>
      <c r="H33" s="1"/>
      <c r="I33" s="1"/>
      <c r="J33" s="1"/>
      <c r="K33" s="1"/>
      <c r="L33" s="1"/>
      <c r="M33" s="1"/>
      <c r="N33" s="1"/>
      <c r="O33" s="1"/>
    </row>
    <row r="34" spans="1:15" ht="10.5" customHeight="1" x14ac:dyDescent="0.25">
      <c r="A34" s="19" t="s">
        <v>29</v>
      </c>
      <c r="B34" s="11">
        <v>1957</v>
      </c>
      <c r="C34" s="11">
        <v>1039</v>
      </c>
      <c r="D34" s="11">
        <v>53</v>
      </c>
      <c r="E34" s="12">
        <v>53.091470000000001</v>
      </c>
      <c r="F34" s="12">
        <v>2.7082299999999999</v>
      </c>
      <c r="G34" s="12">
        <v>5.1010600000000004</v>
      </c>
      <c r="H34" s="1"/>
      <c r="I34" s="1"/>
      <c r="J34" s="1"/>
      <c r="K34" s="1"/>
      <c r="L34" s="1"/>
      <c r="M34" s="1"/>
      <c r="N34" s="1"/>
      <c r="O34" s="1"/>
    </row>
    <row r="35" spans="1:15" ht="10.5" customHeight="1" x14ac:dyDescent="0.25">
      <c r="A35" s="19" t="s">
        <v>30</v>
      </c>
      <c r="B35" s="11">
        <v>1938</v>
      </c>
      <c r="C35" s="11">
        <v>999</v>
      </c>
      <c r="D35" s="11">
        <v>61</v>
      </c>
      <c r="E35" s="12">
        <v>51.547989999999999</v>
      </c>
      <c r="F35" s="12">
        <v>3.14757</v>
      </c>
      <c r="G35" s="12">
        <v>6.1061100000000001</v>
      </c>
      <c r="H35" s="1"/>
      <c r="I35" s="1"/>
      <c r="J35" s="1"/>
      <c r="K35" s="1"/>
      <c r="L35" s="1"/>
      <c r="M35" s="1"/>
      <c r="N35" s="1"/>
      <c r="O35" s="1"/>
    </row>
    <row r="36" spans="1:15" ht="10.5" customHeight="1" x14ac:dyDescent="0.25">
      <c r="A36" s="19" t="s">
        <v>31</v>
      </c>
      <c r="B36" s="11">
        <v>1779</v>
      </c>
      <c r="C36" s="11">
        <v>923</v>
      </c>
      <c r="D36" s="11">
        <v>64</v>
      </c>
      <c r="E36" s="12">
        <v>51.88308</v>
      </c>
      <c r="F36" s="12">
        <v>3.5975299999999999</v>
      </c>
      <c r="G36" s="12">
        <v>6.93391</v>
      </c>
      <c r="H36" s="1"/>
      <c r="I36" s="1"/>
      <c r="J36" s="1"/>
      <c r="K36" s="1"/>
      <c r="L36" s="1"/>
      <c r="M36" s="1"/>
      <c r="N36" s="1"/>
      <c r="O36" s="1"/>
    </row>
    <row r="37" spans="1:15" ht="10.5" customHeight="1" x14ac:dyDescent="0.25">
      <c r="A37" s="19" t="s">
        <v>32</v>
      </c>
      <c r="B37" s="11">
        <v>1633</v>
      </c>
      <c r="C37" s="11">
        <v>796</v>
      </c>
      <c r="D37" s="11">
        <v>25</v>
      </c>
      <c r="E37" s="12">
        <v>48.744639999999997</v>
      </c>
      <c r="F37" s="12">
        <v>1.5309200000000001</v>
      </c>
      <c r="G37" s="12">
        <v>3.1406999999999998</v>
      </c>
      <c r="H37" s="1"/>
      <c r="I37" s="1"/>
      <c r="J37" s="1"/>
      <c r="K37" s="1"/>
      <c r="L37" s="1"/>
      <c r="M37" s="1"/>
      <c r="N37" s="1"/>
      <c r="O37" s="1"/>
    </row>
    <row r="38" spans="1:15" ht="10.5" customHeight="1" x14ac:dyDescent="0.25">
      <c r="A38" s="19" t="s">
        <v>33</v>
      </c>
      <c r="B38" s="11">
        <v>2822</v>
      </c>
      <c r="C38" s="11">
        <v>1468</v>
      </c>
      <c r="D38" s="11">
        <v>45</v>
      </c>
      <c r="E38" s="12">
        <v>52.019840000000002</v>
      </c>
      <c r="F38" s="12">
        <v>1.5946100000000001</v>
      </c>
      <c r="G38" s="12">
        <v>3.0653999999999999</v>
      </c>
      <c r="H38" s="1"/>
      <c r="I38" s="1"/>
      <c r="J38" s="1"/>
      <c r="K38" s="1"/>
      <c r="L38" s="1"/>
      <c r="M38" s="1"/>
      <c r="N38" s="1"/>
      <c r="O38" s="1"/>
    </row>
    <row r="39" spans="1:15" ht="10.5" customHeight="1" x14ac:dyDescent="0.25">
      <c r="A39" s="19" t="s">
        <v>34</v>
      </c>
      <c r="B39" s="11">
        <v>2086</v>
      </c>
      <c r="C39" s="11">
        <v>1107</v>
      </c>
      <c r="D39" s="11">
        <v>15</v>
      </c>
      <c r="E39" s="12">
        <v>53.068069999999999</v>
      </c>
      <c r="F39" s="12">
        <v>0.71908000000000005</v>
      </c>
      <c r="G39" s="12">
        <v>1.35501</v>
      </c>
      <c r="H39" s="1"/>
      <c r="I39" s="1"/>
      <c r="J39" s="1"/>
      <c r="K39" s="1"/>
      <c r="L39" s="1"/>
      <c r="M39" s="1"/>
      <c r="N39" s="1"/>
      <c r="O39" s="1"/>
    </row>
    <row r="40" spans="1:15" ht="10.5" customHeight="1" x14ac:dyDescent="0.25">
      <c r="A40" s="19" t="s">
        <v>35</v>
      </c>
      <c r="B40" s="11">
        <v>1179</v>
      </c>
      <c r="C40" s="11">
        <v>621</v>
      </c>
      <c r="D40" s="11">
        <v>11</v>
      </c>
      <c r="E40" s="12">
        <v>52.671759999999999</v>
      </c>
      <c r="F40" s="12">
        <v>0.93298999999999999</v>
      </c>
      <c r="G40" s="12">
        <v>1.7713399999999999</v>
      </c>
      <c r="H40" s="1"/>
      <c r="I40" s="1"/>
      <c r="J40" s="1"/>
      <c r="K40" s="1"/>
      <c r="L40" s="1"/>
      <c r="M40" s="1"/>
      <c r="N40" s="1"/>
      <c r="O40" s="1"/>
    </row>
    <row r="41" spans="1:15" ht="10.5" customHeight="1" x14ac:dyDescent="0.25">
      <c r="A41" s="19" t="s">
        <v>36</v>
      </c>
      <c r="B41" s="11">
        <v>1039</v>
      </c>
      <c r="C41" s="11">
        <v>536</v>
      </c>
      <c r="D41" s="11">
        <v>0</v>
      </c>
      <c r="E41" s="12">
        <v>51.588070000000002</v>
      </c>
      <c r="F41" s="12">
        <v>0</v>
      </c>
      <c r="G41" s="12">
        <v>0</v>
      </c>
      <c r="H41" s="1"/>
      <c r="I41" s="1"/>
      <c r="J41" s="1"/>
      <c r="K41" s="1"/>
      <c r="L41" s="1"/>
      <c r="M41" s="1"/>
      <c r="N41" s="1"/>
      <c r="O41" s="1"/>
    </row>
    <row r="42" spans="1:15" ht="10.5" customHeight="1" x14ac:dyDescent="0.25">
      <c r="A42" s="19" t="s">
        <v>37</v>
      </c>
      <c r="B42" s="11">
        <v>2020</v>
      </c>
      <c r="C42" s="11">
        <v>52</v>
      </c>
      <c r="D42" s="11">
        <v>7</v>
      </c>
      <c r="E42" s="12">
        <v>2.5742600000000002</v>
      </c>
      <c r="F42" s="12">
        <v>0.34653</v>
      </c>
      <c r="G42" s="12">
        <v>13.461539999999999</v>
      </c>
      <c r="H42" s="1"/>
      <c r="I42" s="1"/>
      <c r="J42" s="1"/>
      <c r="K42" s="1"/>
      <c r="L42" s="1"/>
      <c r="M42" s="1"/>
      <c r="N42" s="1"/>
      <c r="O42" s="1"/>
    </row>
    <row r="43" spans="1:15" ht="10.5" customHeight="1" x14ac:dyDescent="0.25">
      <c r="A43" s="19" t="s">
        <v>38</v>
      </c>
      <c r="B43" s="11">
        <v>17225</v>
      </c>
      <c r="C43" s="11">
        <v>7981</v>
      </c>
      <c r="D43" s="11">
        <v>293</v>
      </c>
      <c r="E43" s="12">
        <v>46.333820000000003</v>
      </c>
      <c r="F43" s="12">
        <v>1.70102</v>
      </c>
      <c r="G43" s="12">
        <v>3.6712199999999999</v>
      </c>
      <c r="H43" s="1"/>
      <c r="I43" s="1"/>
      <c r="J43" s="1"/>
      <c r="K43" s="1"/>
      <c r="L43" s="1"/>
      <c r="M43" s="1"/>
      <c r="N43" s="1"/>
      <c r="O43" s="1"/>
    </row>
    <row r="44" spans="1:15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</row>
    <row r="45" spans="1:15" ht="10.5" customHeight="1" x14ac:dyDescent="0.25">
      <c r="A45" s="19" t="s">
        <v>28</v>
      </c>
      <c r="B45" s="11">
        <v>632</v>
      </c>
      <c r="C45" s="11">
        <v>393</v>
      </c>
      <c r="D45" s="11">
        <v>14</v>
      </c>
      <c r="E45" s="12">
        <v>62.183540000000001</v>
      </c>
      <c r="F45" s="12">
        <v>2.2151900000000002</v>
      </c>
      <c r="G45" s="12">
        <v>3.5623399999999998</v>
      </c>
      <c r="H45" s="1"/>
      <c r="I45" s="1"/>
      <c r="J45" s="1"/>
      <c r="K45" s="1"/>
      <c r="L45" s="1"/>
      <c r="M45" s="1"/>
      <c r="N45" s="1"/>
      <c r="O45" s="1"/>
    </row>
    <row r="46" spans="1:15" ht="10.5" customHeight="1" x14ac:dyDescent="0.25">
      <c r="A46" s="19" t="s">
        <v>29</v>
      </c>
      <c r="B46" s="11">
        <v>1578</v>
      </c>
      <c r="C46" s="11">
        <v>949</v>
      </c>
      <c r="D46" s="11">
        <v>66</v>
      </c>
      <c r="E46" s="12">
        <v>60.139420000000001</v>
      </c>
      <c r="F46" s="12">
        <v>4.1825099999999997</v>
      </c>
      <c r="G46" s="12">
        <v>6.9546900000000003</v>
      </c>
      <c r="H46" s="1"/>
      <c r="I46" s="1"/>
      <c r="J46" s="1"/>
      <c r="K46" s="1"/>
      <c r="L46" s="1"/>
      <c r="M46" s="1"/>
      <c r="N46" s="1"/>
      <c r="O46" s="1"/>
    </row>
    <row r="47" spans="1:15" ht="10.5" customHeight="1" x14ac:dyDescent="0.25">
      <c r="A47" s="19" t="s">
        <v>30</v>
      </c>
      <c r="B47" s="11">
        <v>1546</v>
      </c>
      <c r="C47" s="11">
        <v>894</v>
      </c>
      <c r="D47" s="11">
        <v>56</v>
      </c>
      <c r="E47" s="12">
        <v>57.826650000000001</v>
      </c>
      <c r="F47" s="12">
        <v>3.6222500000000002</v>
      </c>
      <c r="G47" s="12">
        <v>6.2639800000000001</v>
      </c>
      <c r="H47" s="1"/>
      <c r="I47" s="1"/>
      <c r="J47" s="1"/>
      <c r="K47" s="1"/>
      <c r="L47" s="1"/>
      <c r="M47" s="1"/>
      <c r="N47" s="1"/>
      <c r="O47" s="1"/>
    </row>
    <row r="48" spans="1:15" ht="10.5" customHeight="1" x14ac:dyDescent="0.25">
      <c r="A48" s="19" t="s">
        <v>31</v>
      </c>
      <c r="B48" s="11">
        <v>1366</v>
      </c>
      <c r="C48" s="11">
        <v>758</v>
      </c>
      <c r="D48" s="11">
        <v>37</v>
      </c>
      <c r="E48" s="12">
        <v>55.490479999999998</v>
      </c>
      <c r="F48" s="12">
        <v>2.7086399999999999</v>
      </c>
      <c r="G48" s="12">
        <v>4.8812699999999998</v>
      </c>
      <c r="H48" s="1"/>
      <c r="I48" s="1"/>
      <c r="J48" s="1"/>
      <c r="K48" s="1"/>
      <c r="L48" s="1"/>
      <c r="M48" s="1"/>
      <c r="N48" s="1"/>
      <c r="O48" s="1"/>
    </row>
    <row r="49" spans="1:15" ht="10.5" customHeight="1" x14ac:dyDescent="0.25">
      <c r="A49" s="19" t="s">
        <v>32</v>
      </c>
      <c r="B49" s="11">
        <v>1099</v>
      </c>
      <c r="C49" s="11">
        <v>624</v>
      </c>
      <c r="D49" s="11">
        <v>30</v>
      </c>
      <c r="E49" s="12">
        <v>56.778889999999997</v>
      </c>
      <c r="F49" s="12">
        <v>2.7297500000000001</v>
      </c>
      <c r="G49" s="12">
        <v>4.80769</v>
      </c>
      <c r="H49" s="1"/>
      <c r="I49" s="1"/>
      <c r="J49" s="1"/>
      <c r="K49" s="1"/>
      <c r="L49" s="1"/>
      <c r="M49" s="1"/>
      <c r="N49" s="1"/>
      <c r="O49" s="1"/>
    </row>
    <row r="50" spans="1:15" ht="10.5" customHeight="1" x14ac:dyDescent="0.25">
      <c r="A50" s="19" t="s">
        <v>33</v>
      </c>
      <c r="B50" s="11">
        <v>2048</v>
      </c>
      <c r="C50" s="11">
        <v>1116</v>
      </c>
      <c r="D50" s="11">
        <v>46</v>
      </c>
      <c r="E50" s="12">
        <v>54.492190000000001</v>
      </c>
      <c r="F50" s="12">
        <v>2.2460900000000001</v>
      </c>
      <c r="G50" s="12">
        <v>4.1218599999999999</v>
      </c>
      <c r="H50" s="1"/>
      <c r="I50" s="1"/>
      <c r="J50" s="1"/>
      <c r="K50" s="1"/>
      <c r="L50" s="1"/>
      <c r="M50" s="1"/>
      <c r="N50" s="1"/>
      <c r="O50" s="1"/>
    </row>
    <row r="51" spans="1:15" ht="10.5" customHeight="1" x14ac:dyDescent="0.25">
      <c r="A51" s="19" t="s">
        <v>34</v>
      </c>
      <c r="B51" s="11">
        <v>1633</v>
      </c>
      <c r="C51" s="11">
        <v>958</v>
      </c>
      <c r="D51" s="11">
        <v>29</v>
      </c>
      <c r="E51" s="12">
        <v>58.665030000000002</v>
      </c>
      <c r="F51" s="12">
        <v>1.7758700000000001</v>
      </c>
      <c r="G51" s="12">
        <v>3.0271400000000002</v>
      </c>
      <c r="H51" s="1"/>
      <c r="I51" s="1"/>
      <c r="J51" s="1"/>
      <c r="K51" s="1"/>
      <c r="L51" s="1"/>
      <c r="M51" s="1"/>
      <c r="N51" s="1"/>
      <c r="O51" s="1"/>
    </row>
    <row r="52" spans="1:15" ht="10.5" customHeight="1" x14ac:dyDescent="0.25">
      <c r="A52" s="19" t="s">
        <v>35</v>
      </c>
      <c r="B52" s="11">
        <v>1004</v>
      </c>
      <c r="C52" s="11">
        <v>584</v>
      </c>
      <c r="D52" s="11">
        <v>8</v>
      </c>
      <c r="E52" s="12">
        <v>58.16733</v>
      </c>
      <c r="F52" s="12">
        <v>0.79681000000000002</v>
      </c>
      <c r="G52" s="12">
        <v>1.3698600000000001</v>
      </c>
      <c r="H52" s="1"/>
      <c r="I52" s="1"/>
      <c r="J52" s="1"/>
      <c r="K52" s="1"/>
      <c r="L52" s="1"/>
      <c r="M52" s="1"/>
      <c r="N52" s="1"/>
      <c r="O52" s="1"/>
    </row>
    <row r="53" spans="1:15" ht="10.5" customHeight="1" x14ac:dyDescent="0.25">
      <c r="A53" s="19" t="s">
        <v>36</v>
      </c>
      <c r="B53" s="11">
        <v>804</v>
      </c>
      <c r="C53" s="11">
        <v>459</v>
      </c>
      <c r="D53" s="11">
        <v>2</v>
      </c>
      <c r="E53" s="12">
        <v>57.089550000000003</v>
      </c>
      <c r="F53" s="12">
        <v>0.24876000000000001</v>
      </c>
      <c r="G53" s="12">
        <v>0.43573000000000001</v>
      </c>
      <c r="H53" s="1"/>
      <c r="I53" s="1"/>
      <c r="J53" s="1"/>
      <c r="K53" s="1"/>
      <c r="L53" s="1"/>
      <c r="M53" s="1"/>
      <c r="N53" s="1"/>
      <c r="O53" s="1"/>
    </row>
    <row r="54" spans="1:15" ht="10.5" customHeight="1" x14ac:dyDescent="0.25">
      <c r="A54" s="19" t="s">
        <v>37</v>
      </c>
      <c r="B54" s="11">
        <v>1909</v>
      </c>
      <c r="C54" s="11">
        <v>97</v>
      </c>
      <c r="D54" s="11">
        <v>6</v>
      </c>
      <c r="E54" s="12">
        <v>5.0811900000000003</v>
      </c>
      <c r="F54" s="12">
        <v>0.31430000000000002</v>
      </c>
      <c r="G54" s="12">
        <v>6.1855700000000002</v>
      </c>
      <c r="H54" s="1"/>
      <c r="I54" s="1"/>
      <c r="J54" s="1"/>
      <c r="K54" s="1"/>
      <c r="L54" s="1"/>
      <c r="M54" s="1"/>
      <c r="N54" s="1"/>
      <c r="O54" s="1"/>
    </row>
    <row r="55" spans="1:15" ht="10.5" customHeight="1" x14ac:dyDescent="0.25">
      <c r="A55" s="19" t="s">
        <v>38</v>
      </c>
      <c r="B55" s="11">
        <v>13619</v>
      </c>
      <c r="C55" s="11">
        <v>6832</v>
      </c>
      <c r="D55" s="11">
        <v>294</v>
      </c>
      <c r="E55" s="12">
        <v>50.165210000000002</v>
      </c>
      <c r="F55" s="12">
        <v>2.1587499999999999</v>
      </c>
      <c r="G55" s="12">
        <v>4.30328</v>
      </c>
      <c r="H55" s="1"/>
      <c r="I55" s="1"/>
      <c r="J55" s="1"/>
      <c r="K55" s="1"/>
      <c r="L55" s="1"/>
      <c r="M55" s="1"/>
      <c r="N55" s="1"/>
      <c r="O55" s="1"/>
    </row>
    <row r="56" spans="1:15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</row>
    <row r="57" spans="1:15" ht="10.5" customHeight="1" x14ac:dyDescent="0.25">
      <c r="A57" s="19" t="s">
        <v>28</v>
      </c>
      <c r="B57" s="11">
        <v>831</v>
      </c>
      <c r="C57" s="11">
        <v>461</v>
      </c>
      <c r="D57" s="11">
        <v>16</v>
      </c>
      <c r="E57" s="12">
        <v>55.47533</v>
      </c>
      <c r="F57" s="12">
        <v>1.9253899999999999</v>
      </c>
      <c r="G57" s="12">
        <v>3.47072</v>
      </c>
      <c r="H57" s="1"/>
      <c r="I57" s="1"/>
      <c r="J57" s="1"/>
      <c r="K57" s="1"/>
      <c r="L57" s="1"/>
      <c r="M57" s="1"/>
      <c r="N57" s="1"/>
      <c r="O57" s="1"/>
    </row>
    <row r="58" spans="1:15" ht="10.5" customHeight="1" x14ac:dyDescent="0.25">
      <c r="A58" s="19" t="s">
        <v>29</v>
      </c>
      <c r="B58" s="11">
        <v>2112</v>
      </c>
      <c r="C58" s="11">
        <v>1015</v>
      </c>
      <c r="D58" s="11">
        <v>62</v>
      </c>
      <c r="E58" s="12">
        <v>48.058709999999998</v>
      </c>
      <c r="F58" s="12">
        <v>2.9356100000000001</v>
      </c>
      <c r="G58" s="12">
        <v>6.1083699999999999</v>
      </c>
      <c r="H58" s="1"/>
      <c r="I58" s="1"/>
      <c r="J58" s="1"/>
      <c r="K58" s="1"/>
      <c r="L58" s="1"/>
      <c r="M58" s="1"/>
      <c r="N58" s="1"/>
      <c r="O58" s="1"/>
    </row>
    <row r="59" spans="1:15" ht="10.5" customHeight="1" x14ac:dyDescent="0.25">
      <c r="A59" s="19" t="s">
        <v>30</v>
      </c>
      <c r="B59" s="11">
        <v>2166</v>
      </c>
      <c r="C59" s="11">
        <v>983</v>
      </c>
      <c r="D59" s="11">
        <v>71</v>
      </c>
      <c r="E59" s="12">
        <v>45.383189999999999</v>
      </c>
      <c r="F59" s="12">
        <v>3.27793</v>
      </c>
      <c r="G59" s="12">
        <v>7.2227899999999998</v>
      </c>
      <c r="H59" s="1"/>
      <c r="I59" s="1"/>
      <c r="J59" s="1"/>
      <c r="K59" s="1"/>
      <c r="L59" s="1"/>
      <c r="M59" s="1"/>
      <c r="N59" s="1"/>
      <c r="O59" s="1"/>
    </row>
    <row r="60" spans="1:15" ht="10.5" customHeight="1" x14ac:dyDescent="0.25">
      <c r="A60" s="19" t="s">
        <v>31</v>
      </c>
      <c r="B60" s="11">
        <v>2126</v>
      </c>
      <c r="C60" s="11">
        <v>799</v>
      </c>
      <c r="D60" s="11">
        <v>47</v>
      </c>
      <c r="E60" s="12">
        <v>37.58231</v>
      </c>
      <c r="F60" s="12">
        <v>2.2107199999999998</v>
      </c>
      <c r="G60" s="12">
        <v>5.8823499999999997</v>
      </c>
      <c r="H60" s="1"/>
      <c r="I60" s="1"/>
      <c r="J60" s="1"/>
      <c r="K60" s="1"/>
      <c r="L60" s="1"/>
      <c r="M60" s="1"/>
      <c r="N60" s="1"/>
      <c r="O60" s="1"/>
    </row>
    <row r="61" spans="1:15" ht="10.5" customHeight="1" x14ac:dyDescent="0.25">
      <c r="A61" s="19" t="s">
        <v>32</v>
      </c>
      <c r="B61" s="11">
        <v>1584</v>
      </c>
      <c r="C61" s="11">
        <v>697</v>
      </c>
      <c r="D61" s="11">
        <v>49</v>
      </c>
      <c r="E61" s="12">
        <v>44.00253</v>
      </c>
      <c r="F61" s="12">
        <v>3.0934300000000001</v>
      </c>
      <c r="G61" s="12">
        <v>7.0301299999999998</v>
      </c>
      <c r="H61" s="1"/>
      <c r="I61" s="1"/>
      <c r="J61" s="1"/>
      <c r="K61" s="1"/>
      <c r="L61" s="1"/>
      <c r="M61" s="1"/>
      <c r="N61" s="1"/>
      <c r="O61" s="1"/>
    </row>
    <row r="62" spans="1:15" ht="10.5" customHeight="1" x14ac:dyDescent="0.25">
      <c r="A62" s="19" t="s">
        <v>33</v>
      </c>
      <c r="B62" s="11">
        <v>2879</v>
      </c>
      <c r="C62" s="11">
        <v>1289</v>
      </c>
      <c r="D62" s="11">
        <v>56</v>
      </c>
      <c r="E62" s="12">
        <v>44.772489999999998</v>
      </c>
      <c r="F62" s="12">
        <v>1.94512</v>
      </c>
      <c r="G62" s="12">
        <v>4.3444500000000001</v>
      </c>
      <c r="H62" s="1"/>
      <c r="I62" s="1"/>
      <c r="J62" s="1"/>
      <c r="K62" s="1"/>
      <c r="L62" s="1"/>
      <c r="M62" s="1"/>
      <c r="N62" s="1"/>
      <c r="O62" s="1"/>
    </row>
    <row r="63" spans="1:15" ht="10.5" customHeight="1" x14ac:dyDescent="0.25">
      <c r="A63" s="19" t="s">
        <v>34</v>
      </c>
      <c r="B63" s="11">
        <v>2044</v>
      </c>
      <c r="C63" s="11">
        <v>968</v>
      </c>
      <c r="D63" s="11">
        <v>24</v>
      </c>
      <c r="E63" s="12">
        <v>47.35812</v>
      </c>
      <c r="F63" s="12">
        <v>1.1741699999999999</v>
      </c>
      <c r="G63" s="12">
        <v>2.4793400000000001</v>
      </c>
      <c r="H63" s="1"/>
      <c r="I63" s="1"/>
      <c r="J63" s="1"/>
      <c r="K63" s="1"/>
      <c r="L63" s="1"/>
      <c r="M63" s="1"/>
      <c r="N63" s="1"/>
      <c r="O63" s="1"/>
    </row>
    <row r="64" spans="1:15" ht="10.5" customHeight="1" x14ac:dyDescent="0.25">
      <c r="A64" s="19" t="s">
        <v>35</v>
      </c>
      <c r="B64" s="11">
        <v>1101</v>
      </c>
      <c r="C64" s="11">
        <v>536</v>
      </c>
      <c r="D64" s="11">
        <v>11</v>
      </c>
      <c r="E64" s="12">
        <v>48.683019999999999</v>
      </c>
      <c r="F64" s="12">
        <v>0.99909000000000003</v>
      </c>
      <c r="G64" s="12">
        <v>2.0522399999999998</v>
      </c>
      <c r="H64" s="1"/>
      <c r="I64" s="1"/>
      <c r="J64" s="1"/>
      <c r="K64" s="1"/>
      <c r="L64" s="1"/>
      <c r="M64" s="1"/>
      <c r="N64" s="1"/>
      <c r="O64" s="1"/>
    </row>
    <row r="65" spans="1:15" ht="10.5" customHeight="1" x14ac:dyDescent="0.25">
      <c r="A65" s="19" t="s">
        <v>36</v>
      </c>
      <c r="B65" s="11">
        <v>966</v>
      </c>
      <c r="C65" s="11">
        <v>479</v>
      </c>
      <c r="D65" s="11">
        <v>5</v>
      </c>
      <c r="E65" s="12">
        <v>49.585920000000002</v>
      </c>
      <c r="F65" s="12">
        <v>0.51759999999999995</v>
      </c>
      <c r="G65" s="12">
        <v>1.0438400000000001</v>
      </c>
      <c r="H65" s="1"/>
      <c r="I65" s="1"/>
      <c r="J65" s="1"/>
      <c r="K65" s="1"/>
      <c r="L65" s="1"/>
      <c r="M65" s="1"/>
      <c r="N65" s="1"/>
      <c r="O65" s="1"/>
    </row>
    <row r="66" spans="1:15" ht="10.5" customHeight="1" x14ac:dyDescent="0.25">
      <c r="A66" s="19" t="s">
        <v>37</v>
      </c>
      <c r="B66" s="11">
        <v>2624</v>
      </c>
      <c r="C66" s="11">
        <v>172</v>
      </c>
      <c r="D66" s="11">
        <v>3</v>
      </c>
      <c r="E66" s="12">
        <v>6.5548799999999998</v>
      </c>
      <c r="F66" s="12">
        <v>0.11433</v>
      </c>
      <c r="G66" s="12">
        <v>1.7441899999999999</v>
      </c>
      <c r="H66" s="1"/>
      <c r="I66" s="1"/>
      <c r="J66" s="1"/>
      <c r="K66" s="1"/>
      <c r="L66" s="1"/>
      <c r="M66" s="1"/>
      <c r="N66" s="1"/>
      <c r="O66" s="1"/>
    </row>
    <row r="67" spans="1:15" ht="10.5" customHeight="1" x14ac:dyDescent="0.25">
      <c r="A67" s="19" t="s">
        <v>38</v>
      </c>
      <c r="B67" s="11">
        <v>18433</v>
      </c>
      <c r="C67" s="11">
        <v>7399</v>
      </c>
      <c r="D67" s="11">
        <v>344</v>
      </c>
      <c r="E67" s="12">
        <v>40.139969999999998</v>
      </c>
      <c r="F67" s="12">
        <v>1.86622</v>
      </c>
      <c r="G67" s="12">
        <v>4.6492800000000001</v>
      </c>
      <c r="H67" s="1"/>
      <c r="I67" s="1"/>
      <c r="J67" s="1"/>
      <c r="K67" s="1"/>
      <c r="L67" s="1"/>
      <c r="M67" s="1"/>
      <c r="N67" s="1"/>
      <c r="O67" s="1"/>
    </row>
    <row r="68" spans="1:15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</row>
    <row r="69" spans="1:15" ht="10.5" customHeight="1" x14ac:dyDescent="0.25">
      <c r="A69" s="19" t="s">
        <v>28</v>
      </c>
      <c r="B69" s="11">
        <v>1012</v>
      </c>
      <c r="C69" s="11">
        <v>684</v>
      </c>
      <c r="D69" s="11">
        <v>15</v>
      </c>
      <c r="E69" s="12">
        <v>67.588930000000005</v>
      </c>
      <c r="F69" s="12">
        <v>1.48221</v>
      </c>
      <c r="G69" s="12">
        <v>2.1929799999999999</v>
      </c>
      <c r="H69" s="1"/>
      <c r="I69" s="1"/>
      <c r="J69" s="1"/>
      <c r="K69" s="1"/>
      <c r="L69" s="1"/>
      <c r="M69" s="1"/>
      <c r="N69" s="1"/>
      <c r="O69" s="1"/>
    </row>
    <row r="70" spans="1:15" ht="10.5" customHeight="1" x14ac:dyDescent="0.25">
      <c r="A70" s="19" t="s">
        <v>29</v>
      </c>
      <c r="B70" s="11">
        <v>2097</v>
      </c>
      <c r="C70" s="11">
        <v>1334</v>
      </c>
      <c r="D70" s="11">
        <v>67</v>
      </c>
      <c r="E70" s="12">
        <v>63.614690000000003</v>
      </c>
      <c r="F70" s="12">
        <v>3.1950400000000001</v>
      </c>
      <c r="G70" s="12">
        <v>5.0224900000000003</v>
      </c>
      <c r="H70" s="1"/>
      <c r="I70" s="1"/>
      <c r="J70" s="1"/>
      <c r="K70" s="1"/>
      <c r="L70" s="1"/>
      <c r="M70" s="1"/>
      <c r="N70" s="1"/>
      <c r="O70" s="1"/>
    </row>
    <row r="71" spans="1:15" ht="10.5" customHeight="1" x14ac:dyDescent="0.25">
      <c r="A71" s="19" t="s">
        <v>30</v>
      </c>
      <c r="B71" s="11">
        <v>2126</v>
      </c>
      <c r="C71" s="11">
        <v>1303</v>
      </c>
      <c r="D71" s="11">
        <v>65</v>
      </c>
      <c r="E71" s="12">
        <v>61.288809999999998</v>
      </c>
      <c r="F71" s="12">
        <v>3.0573800000000002</v>
      </c>
      <c r="G71" s="12">
        <v>4.9884899999999996</v>
      </c>
      <c r="H71" s="1"/>
      <c r="I71" s="1"/>
      <c r="J71" s="1"/>
      <c r="K71" s="1"/>
      <c r="L71" s="1"/>
      <c r="M71" s="1"/>
      <c r="N71" s="1"/>
      <c r="O71" s="1"/>
    </row>
    <row r="72" spans="1:15" ht="10.5" customHeight="1" x14ac:dyDescent="0.25">
      <c r="A72" s="19" t="s">
        <v>31</v>
      </c>
      <c r="B72" s="11">
        <v>1830</v>
      </c>
      <c r="C72" s="11">
        <v>1132</v>
      </c>
      <c r="D72" s="11">
        <v>48</v>
      </c>
      <c r="E72" s="12">
        <v>61.85792</v>
      </c>
      <c r="F72" s="12">
        <v>2.6229499999999999</v>
      </c>
      <c r="G72" s="12">
        <v>4.2402800000000003</v>
      </c>
      <c r="H72" s="1"/>
      <c r="I72" s="1"/>
      <c r="J72" s="1"/>
      <c r="K72" s="1"/>
      <c r="L72" s="1"/>
      <c r="M72" s="1"/>
      <c r="N72" s="1"/>
      <c r="O72" s="1"/>
    </row>
    <row r="73" spans="1:15" ht="10.5" customHeight="1" x14ac:dyDescent="0.25">
      <c r="A73" s="19" t="s">
        <v>32</v>
      </c>
      <c r="B73" s="11">
        <v>1685</v>
      </c>
      <c r="C73" s="11">
        <v>1041</v>
      </c>
      <c r="D73" s="11">
        <v>54</v>
      </c>
      <c r="E73" s="12">
        <v>61.780419999999999</v>
      </c>
      <c r="F73" s="12">
        <v>3.2047500000000002</v>
      </c>
      <c r="G73" s="12">
        <v>5.1873199999999997</v>
      </c>
      <c r="H73" s="1"/>
      <c r="I73" s="1"/>
      <c r="J73" s="1"/>
      <c r="K73" s="1"/>
      <c r="L73" s="1"/>
      <c r="M73" s="1"/>
      <c r="N73" s="1"/>
      <c r="O73" s="1"/>
    </row>
    <row r="74" spans="1:15" ht="10.5" customHeight="1" x14ac:dyDescent="0.25">
      <c r="A74" s="19" t="s">
        <v>33</v>
      </c>
      <c r="B74" s="11">
        <v>3081</v>
      </c>
      <c r="C74" s="11">
        <v>1894</v>
      </c>
      <c r="D74" s="11">
        <v>76</v>
      </c>
      <c r="E74" s="12">
        <v>61.473550000000003</v>
      </c>
      <c r="F74" s="12">
        <v>2.4667300000000001</v>
      </c>
      <c r="G74" s="12">
        <v>4.01267</v>
      </c>
      <c r="H74" s="1"/>
      <c r="I74" s="1"/>
      <c r="J74" s="1"/>
      <c r="K74" s="1"/>
      <c r="L74" s="1"/>
      <c r="M74" s="1"/>
      <c r="N74" s="1"/>
      <c r="O74" s="1"/>
    </row>
    <row r="75" spans="1:15" ht="10.5" customHeight="1" x14ac:dyDescent="0.25">
      <c r="A75" s="19" t="s">
        <v>34</v>
      </c>
      <c r="B75" s="11">
        <v>2446</v>
      </c>
      <c r="C75" s="11">
        <v>1517</v>
      </c>
      <c r="D75" s="11">
        <v>38</v>
      </c>
      <c r="E75" s="12">
        <v>62.019620000000003</v>
      </c>
      <c r="F75" s="12">
        <v>1.5535600000000001</v>
      </c>
      <c r="G75" s="12">
        <v>2.5049399999999999</v>
      </c>
      <c r="H75" s="1"/>
      <c r="I75" s="1"/>
      <c r="J75" s="1"/>
      <c r="K75" s="1"/>
      <c r="L75" s="1"/>
      <c r="M75" s="1"/>
      <c r="N75" s="1"/>
      <c r="O75" s="1"/>
    </row>
    <row r="76" spans="1:15" ht="10.5" customHeight="1" x14ac:dyDescent="0.25">
      <c r="A76" s="19" t="s">
        <v>35</v>
      </c>
      <c r="B76" s="11">
        <v>1394</v>
      </c>
      <c r="C76" s="11">
        <v>898</v>
      </c>
      <c r="D76" s="11">
        <v>19</v>
      </c>
      <c r="E76" s="12">
        <v>64.418940000000006</v>
      </c>
      <c r="F76" s="12">
        <v>1.3629800000000001</v>
      </c>
      <c r="G76" s="12">
        <v>2.1158100000000002</v>
      </c>
      <c r="H76" s="1"/>
      <c r="I76" s="1"/>
      <c r="J76" s="1"/>
      <c r="K76" s="1"/>
      <c r="L76" s="1"/>
      <c r="M76" s="1"/>
      <c r="N76" s="1"/>
      <c r="O76" s="1"/>
    </row>
    <row r="77" spans="1:15" ht="10.5" customHeight="1" x14ac:dyDescent="0.25">
      <c r="A77" s="19" t="s">
        <v>36</v>
      </c>
      <c r="B77" s="11">
        <v>1335</v>
      </c>
      <c r="C77" s="11">
        <v>811</v>
      </c>
      <c r="D77" s="11">
        <v>9</v>
      </c>
      <c r="E77" s="12">
        <v>60.74906</v>
      </c>
      <c r="F77" s="12">
        <v>0.67415999999999998</v>
      </c>
      <c r="G77" s="12">
        <v>1.1097399999999999</v>
      </c>
      <c r="H77" s="1"/>
      <c r="I77" s="1"/>
      <c r="J77" s="1"/>
      <c r="K77" s="1"/>
      <c r="L77" s="1"/>
      <c r="M77" s="1"/>
      <c r="N77" s="1"/>
      <c r="O77" s="1"/>
    </row>
    <row r="78" spans="1:15" ht="10.5" customHeight="1" x14ac:dyDescent="0.25">
      <c r="A78" s="19" t="s">
        <v>37</v>
      </c>
      <c r="B78" s="11">
        <v>2132</v>
      </c>
      <c r="C78" s="11">
        <v>77</v>
      </c>
      <c r="D78" s="11">
        <v>6</v>
      </c>
      <c r="E78" s="12">
        <v>3.6116299999999999</v>
      </c>
      <c r="F78" s="12">
        <v>0.28143000000000001</v>
      </c>
      <c r="G78" s="12">
        <v>7.7922099999999999</v>
      </c>
      <c r="H78" s="1"/>
      <c r="I78" s="1"/>
      <c r="J78" s="1"/>
      <c r="K78" s="1"/>
      <c r="L78" s="1"/>
      <c r="M78" s="1"/>
      <c r="N78" s="1"/>
      <c r="O78" s="1"/>
    </row>
    <row r="79" spans="1:15" ht="10.5" customHeight="1" x14ac:dyDescent="0.25">
      <c r="A79" s="19" t="s">
        <v>38</v>
      </c>
      <c r="B79" s="11">
        <v>19138</v>
      </c>
      <c r="C79" s="11">
        <v>10691</v>
      </c>
      <c r="D79" s="11">
        <v>397</v>
      </c>
      <c r="E79" s="12">
        <v>55.862679999999997</v>
      </c>
      <c r="F79" s="12">
        <v>2.0744099999999999</v>
      </c>
      <c r="G79" s="12">
        <v>3.7134</v>
      </c>
      <c r="H79" s="1"/>
      <c r="I79" s="1"/>
      <c r="J79" s="1"/>
      <c r="K79" s="1"/>
      <c r="L79" s="1"/>
      <c r="M79" s="1"/>
      <c r="N79" s="1"/>
      <c r="O79" s="1"/>
    </row>
    <row r="80" spans="1:15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</row>
    <row r="81" spans="1:15" ht="10.5" customHeight="1" x14ac:dyDescent="0.25">
      <c r="A81" s="19" t="s">
        <v>28</v>
      </c>
      <c r="B81" s="11">
        <v>681</v>
      </c>
      <c r="C81" s="11">
        <v>201</v>
      </c>
      <c r="D81" s="11">
        <v>3</v>
      </c>
      <c r="E81" s="12">
        <v>29.515419999999999</v>
      </c>
      <c r="F81" s="12">
        <v>0.44052999999999998</v>
      </c>
      <c r="G81" s="12">
        <v>1.49254</v>
      </c>
      <c r="H81" s="1"/>
      <c r="I81" s="1"/>
      <c r="J81" s="1"/>
      <c r="K81" s="1"/>
      <c r="L81" s="1"/>
      <c r="M81" s="1"/>
      <c r="N81" s="1"/>
      <c r="O81" s="1"/>
    </row>
    <row r="82" spans="1:15" ht="10.5" customHeight="1" x14ac:dyDescent="0.25">
      <c r="A82" s="19" t="s">
        <v>29</v>
      </c>
      <c r="B82" s="11">
        <v>2382</v>
      </c>
      <c r="C82" s="11">
        <v>831</v>
      </c>
      <c r="D82" s="11">
        <v>45</v>
      </c>
      <c r="E82" s="12">
        <v>34.886650000000003</v>
      </c>
      <c r="F82" s="12">
        <v>1.88917</v>
      </c>
      <c r="G82" s="12">
        <v>5.4151600000000002</v>
      </c>
      <c r="H82" s="1"/>
      <c r="I82" s="1"/>
      <c r="J82" s="1"/>
      <c r="K82" s="1"/>
      <c r="L82" s="1"/>
      <c r="M82" s="1"/>
      <c r="N82" s="1"/>
      <c r="O82" s="1"/>
    </row>
    <row r="83" spans="1:15" ht="10.5" customHeight="1" x14ac:dyDescent="0.25">
      <c r="A83" s="19" t="s">
        <v>30</v>
      </c>
      <c r="B83" s="11">
        <v>3085</v>
      </c>
      <c r="C83" s="11">
        <v>938</v>
      </c>
      <c r="D83" s="11">
        <v>48</v>
      </c>
      <c r="E83" s="12">
        <v>30.405190000000001</v>
      </c>
      <c r="F83" s="12">
        <v>1.55592</v>
      </c>
      <c r="G83" s="12">
        <v>5.1172700000000004</v>
      </c>
      <c r="H83" s="1"/>
      <c r="I83" s="1"/>
      <c r="J83" s="1"/>
      <c r="K83" s="1"/>
      <c r="L83" s="1"/>
      <c r="M83" s="1"/>
      <c r="N83" s="1"/>
      <c r="O83" s="1"/>
    </row>
    <row r="84" spans="1:15" ht="10.5" customHeight="1" x14ac:dyDescent="0.25">
      <c r="A84" s="19" t="s">
        <v>31</v>
      </c>
      <c r="B84" s="11">
        <v>2851</v>
      </c>
      <c r="C84" s="11">
        <v>839</v>
      </c>
      <c r="D84" s="11">
        <v>36</v>
      </c>
      <c r="E84" s="12">
        <v>29.428270000000001</v>
      </c>
      <c r="F84" s="12">
        <v>1.26271</v>
      </c>
      <c r="G84" s="12">
        <v>4.2908200000000001</v>
      </c>
      <c r="H84" s="1"/>
      <c r="I84" s="1"/>
      <c r="J84" s="1"/>
      <c r="K84" s="1"/>
      <c r="L84" s="1"/>
      <c r="M84" s="1"/>
      <c r="N84" s="1"/>
      <c r="O84" s="1"/>
    </row>
    <row r="85" spans="1:15" ht="10.5" customHeight="1" x14ac:dyDescent="0.25">
      <c r="A85" s="19" t="s">
        <v>32</v>
      </c>
      <c r="B85" s="11">
        <v>2763</v>
      </c>
      <c r="C85" s="11">
        <v>784</v>
      </c>
      <c r="D85" s="11">
        <v>27</v>
      </c>
      <c r="E85" s="12">
        <v>28.374949999999998</v>
      </c>
      <c r="F85" s="12">
        <v>0.97719999999999996</v>
      </c>
      <c r="G85" s="12">
        <v>3.4438800000000001</v>
      </c>
      <c r="H85" s="1"/>
      <c r="I85" s="1"/>
      <c r="J85" s="1"/>
      <c r="K85" s="1"/>
      <c r="L85" s="1"/>
      <c r="M85" s="1"/>
      <c r="N85" s="1"/>
      <c r="O85" s="1"/>
    </row>
    <row r="86" spans="1:15" ht="10.5" customHeight="1" x14ac:dyDescent="0.25">
      <c r="A86" s="19" t="s">
        <v>33</v>
      </c>
      <c r="B86" s="11">
        <v>4872</v>
      </c>
      <c r="C86" s="11">
        <v>1412</v>
      </c>
      <c r="D86" s="11">
        <v>41</v>
      </c>
      <c r="E86" s="12">
        <v>28.981940000000002</v>
      </c>
      <c r="F86" s="12">
        <v>0.84153999999999995</v>
      </c>
      <c r="G86" s="12">
        <v>2.90368</v>
      </c>
      <c r="H86" s="1"/>
      <c r="I86" s="1"/>
      <c r="J86" s="1"/>
      <c r="K86" s="1"/>
      <c r="L86" s="1"/>
      <c r="M86" s="1"/>
      <c r="N86" s="1"/>
      <c r="O86" s="1"/>
    </row>
    <row r="87" spans="1:15" ht="10.5" customHeight="1" x14ac:dyDescent="0.25">
      <c r="A87" s="19" t="s">
        <v>34</v>
      </c>
      <c r="B87" s="11">
        <v>3176</v>
      </c>
      <c r="C87" s="11">
        <v>880</v>
      </c>
      <c r="D87" s="11">
        <v>29</v>
      </c>
      <c r="E87" s="12">
        <v>27.707809999999998</v>
      </c>
      <c r="F87" s="12">
        <v>0.91310000000000002</v>
      </c>
      <c r="G87" s="12">
        <v>3.2954500000000002</v>
      </c>
      <c r="H87" s="1"/>
      <c r="I87" s="1"/>
      <c r="J87" s="1"/>
      <c r="K87" s="1"/>
      <c r="L87" s="1"/>
      <c r="M87" s="1"/>
      <c r="N87" s="1"/>
      <c r="O87" s="1"/>
    </row>
    <row r="88" spans="1:15" ht="10.5" customHeight="1" x14ac:dyDescent="0.25">
      <c r="A88" s="19" t="s">
        <v>35</v>
      </c>
      <c r="B88" s="11">
        <v>1442</v>
      </c>
      <c r="C88" s="11">
        <v>388</v>
      </c>
      <c r="D88" s="11">
        <v>7</v>
      </c>
      <c r="E88" s="12">
        <v>26.907070000000001</v>
      </c>
      <c r="F88" s="12">
        <v>0.48543999999999998</v>
      </c>
      <c r="G88" s="12">
        <v>1.8041199999999999</v>
      </c>
      <c r="H88" s="1"/>
      <c r="I88" s="1"/>
      <c r="J88" s="1"/>
      <c r="K88" s="1"/>
      <c r="L88" s="1"/>
      <c r="M88" s="1"/>
      <c r="N88" s="1"/>
      <c r="O88" s="1"/>
    </row>
    <row r="89" spans="1:15" ht="10.5" customHeight="1" x14ac:dyDescent="0.25">
      <c r="A89" s="19" t="s">
        <v>36</v>
      </c>
      <c r="B89" s="11">
        <v>921</v>
      </c>
      <c r="C89" s="11">
        <v>220</v>
      </c>
      <c r="D89" s="11">
        <v>6</v>
      </c>
      <c r="E89" s="12">
        <v>23.887080000000001</v>
      </c>
      <c r="F89" s="12">
        <v>0.65146999999999999</v>
      </c>
      <c r="G89" s="12">
        <v>2.7272699999999999</v>
      </c>
      <c r="H89" s="1"/>
      <c r="I89" s="1"/>
      <c r="J89" s="1"/>
      <c r="K89" s="1"/>
      <c r="L89" s="1"/>
      <c r="M89" s="1"/>
      <c r="N89" s="1"/>
      <c r="O89" s="1"/>
    </row>
    <row r="90" spans="1:15" ht="10.5" customHeight="1" x14ac:dyDescent="0.25">
      <c r="A90" s="19" t="s">
        <v>37</v>
      </c>
      <c r="B90" s="11">
        <v>6592</v>
      </c>
      <c r="C90" s="11">
        <v>218</v>
      </c>
      <c r="D90" s="11">
        <v>18</v>
      </c>
      <c r="E90" s="12">
        <v>3.3070400000000002</v>
      </c>
      <c r="F90" s="12">
        <v>0.27306000000000002</v>
      </c>
      <c r="G90" s="12">
        <v>8.2568800000000007</v>
      </c>
      <c r="H90" s="1"/>
      <c r="I90" s="1"/>
      <c r="J90" s="1"/>
      <c r="K90" s="1"/>
      <c r="L90" s="1"/>
      <c r="M90" s="1"/>
      <c r="N90" s="1"/>
      <c r="O90" s="1"/>
    </row>
    <row r="91" spans="1:15" ht="10.5" customHeight="1" x14ac:dyDescent="0.25">
      <c r="A91" s="19" t="s">
        <v>38</v>
      </c>
      <c r="B91" s="11">
        <v>28765</v>
      </c>
      <c r="C91" s="11">
        <v>6711</v>
      </c>
      <c r="D91" s="11">
        <v>260</v>
      </c>
      <c r="E91" s="12">
        <v>23.330439999999999</v>
      </c>
      <c r="F91" s="12">
        <v>0.90388000000000002</v>
      </c>
      <c r="G91" s="12">
        <v>3.8742399999999999</v>
      </c>
      <c r="H91" s="1"/>
      <c r="I91" s="1"/>
      <c r="J91" s="1"/>
      <c r="K91" s="1"/>
      <c r="L91" s="1"/>
      <c r="M91" s="1"/>
      <c r="N91" s="1"/>
      <c r="O91" s="1"/>
    </row>
    <row r="92" spans="1:15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</row>
    <row r="93" spans="1:15" ht="10.5" customHeight="1" x14ac:dyDescent="0.25">
      <c r="A93" s="19" t="s">
        <v>28</v>
      </c>
      <c r="B93" s="11">
        <v>1467</v>
      </c>
      <c r="C93" s="11">
        <v>997</v>
      </c>
      <c r="D93" s="11">
        <v>28</v>
      </c>
      <c r="E93" s="12">
        <v>67.961830000000006</v>
      </c>
      <c r="F93" s="12">
        <v>1.90866</v>
      </c>
      <c r="G93" s="12">
        <v>2.80843</v>
      </c>
      <c r="H93" s="1"/>
      <c r="I93" s="1"/>
      <c r="J93" s="1"/>
      <c r="K93" s="1"/>
      <c r="L93" s="1"/>
      <c r="M93" s="1"/>
      <c r="N93" s="1"/>
      <c r="O93" s="1"/>
    </row>
    <row r="94" spans="1:15" ht="10.5" customHeight="1" x14ac:dyDescent="0.25">
      <c r="A94" s="19" t="s">
        <v>29</v>
      </c>
      <c r="B94" s="11">
        <v>3134</v>
      </c>
      <c r="C94" s="11">
        <v>2035</v>
      </c>
      <c r="D94" s="11">
        <v>110</v>
      </c>
      <c r="E94" s="12">
        <v>64.932990000000004</v>
      </c>
      <c r="F94" s="12">
        <v>3.50989</v>
      </c>
      <c r="G94" s="12">
        <v>5.4054099999999998</v>
      </c>
      <c r="H94" s="1"/>
      <c r="I94" s="1"/>
      <c r="J94" s="1"/>
      <c r="K94" s="1"/>
      <c r="L94" s="1"/>
      <c r="M94" s="1"/>
      <c r="N94" s="1"/>
      <c r="O94" s="1"/>
    </row>
    <row r="95" spans="1:15" ht="10.5" customHeight="1" x14ac:dyDescent="0.25">
      <c r="A95" s="19" t="s">
        <v>30</v>
      </c>
      <c r="B95" s="11">
        <v>3264</v>
      </c>
      <c r="C95" s="11">
        <v>2125</v>
      </c>
      <c r="D95" s="11">
        <v>110</v>
      </c>
      <c r="E95" s="12">
        <v>65.104169999999996</v>
      </c>
      <c r="F95" s="12">
        <v>3.3700999999999999</v>
      </c>
      <c r="G95" s="12">
        <v>5.1764700000000001</v>
      </c>
      <c r="H95" s="1"/>
      <c r="I95" s="1"/>
      <c r="J95" s="1"/>
      <c r="K95" s="1"/>
      <c r="L95" s="1"/>
      <c r="M95" s="1"/>
      <c r="N95" s="1"/>
      <c r="O95" s="1"/>
    </row>
    <row r="96" spans="1:15" ht="10.5" customHeight="1" x14ac:dyDescent="0.25">
      <c r="A96" s="19" t="s">
        <v>31</v>
      </c>
      <c r="B96" s="11">
        <v>3059</v>
      </c>
      <c r="C96" s="11">
        <v>1877</v>
      </c>
      <c r="D96" s="11">
        <v>95</v>
      </c>
      <c r="E96" s="12">
        <v>61.359920000000002</v>
      </c>
      <c r="F96" s="12">
        <v>3.1055899999999999</v>
      </c>
      <c r="G96" s="12">
        <v>5.0612700000000004</v>
      </c>
      <c r="H96" s="1"/>
      <c r="I96" s="1"/>
      <c r="J96" s="1"/>
      <c r="K96" s="1"/>
      <c r="L96" s="1"/>
      <c r="M96" s="1"/>
      <c r="N96" s="1"/>
      <c r="O96" s="1"/>
    </row>
    <row r="97" spans="1:15" ht="10.5" customHeight="1" x14ac:dyDescent="0.25">
      <c r="A97" s="19" t="s">
        <v>32</v>
      </c>
      <c r="B97" s="11">
        <v>2963</v>
      </c>
      <c r="C97" s="11">
        <v>1780</v>
      </c>
      <c r="D97" s="11">
        <v>68</v>
      </c>
      <c r="E97" s="12">
        <v>60.074249999999999</v>
      </c>
      <c r="F97" s="12">
        <v>2.2949700000000002</v>
      </c>
      <c r="G97" s="12">
        <v>3.8202199999999999</v>
      </c>
      <c r="H97" s="1"/>
      <c r="I97" s="1"/>
      <c r="J97" s="1"/>
      <c r="K97" s="1"/>
      <c r="L97" s="1"/>
      <c r="M97" s="1"/>
      <c r="N97" s="1"/>
      <c r="O97" s="1"/>
    </row>
    <row r="98" spans="1:15" ht="10.5" customHeight="1" x14ac:dyDescent="0.25">
      <c r="A98" s="19" t="s">
        <v>33</v>
      </c>
      <c r="B98" s="11">
        <v>5219</v>
      </c>
      <c r="C98" s="11">
        <v>3222</v>
      </c>
      <c r="D98" s="11">
        <v>97</v>
      </c>
      <c r="E98" s="12">
        <v>61.735959999999999</v>
      </c>
      <c r="F98" s="12">
        <v>1.85859</v>
      </c>
      <c r="G98" s="12">
        <v>3.0105499999999998</v>
      </c>
      <c r="H98" s="1"/>
      <c r="I98" s="1"/>
      <c r="J98" s="1"/>
      <c r="K98" s="1"/>
      <c r="L98" s="1"/>
      <c r="M98" s="1"/>
      <c r="N98" s="1"/>
      <c r="O98" s="1"/>
    </row>
    <row r="99" spans="1:15" ht="10.5" customHeight="1" x14ac:dyDescent="0.25">
      <c r="A99" s="19" t="s">
        <v>34</v>
      </c>
      <c r="B99" s="11">
        <v>3907</v>
      </c>
      <c r="C99" s="11">
        <v>2440</v>
      </c>
      <c r="D99" s="11">
        <v>67</v>
      </c>
      <c r="E99" s="12">
        <v>62.452010000000001</v>
      </c>
      <c r="F99" s="12">
        <v>1.7148699999999999</v>
      </c>
      <c r="G99" s="12">
        <v>2.7458999999999998</v>
      </c>
      <c r="H99" s="1"/>
      <c r="I99" s="1"/>
      <c r="J99" s="1"/>
      <c r="K99" s="1"/>
      <c r="L99" s="1"/>
      <c r="M99" s="1"/>
      <c r="N99" s="1"/>
      <c r="O99" s="1"/>
    </row>
    <row r="100" spans="1:15" ht="10.5" customHeight="1" x14ac:dyDescent="0.25">
      <c r="A100" s="19" t="s">
        <v>35</v>
      </c>
      <c r="B100" s="11">
        <v>2276</v>
      </c>
      <c r="C100" s="11">
        <v>1465</v>
      </c>
      <c r="D100" s="11">
        <v>37</v>
      </c>
      <c r="E100" s="12">
        <v>64.367310000000003</v>
      </c>
      <c r="F100" s="12">
        <v>1.6256600000000001</v>
      </c>
      <c r="G100" s="12">
        <v>2.5255999999999998</v>
      </c>
      <c r="H100" s="1"/>
      <c r="I100" s="1"/>
      <c r="J100" s="1"/>
      <c r="K100" s="1"/>
      <c r="L100" s="1"/>
      <c r="M100" s="1"/>
      <c r="N100" s="1"/>
      <c r="O100" s="1"/>
    </row>
    <row r="101" spans="1:15" ht="10.5" customHeight="1" x14ac:dyDescent="0.25">
      <c r="A101" s="19" t="s">
        <v>36</v>
      </c>
      <c r="B101" s="11">
        <v>2256</v>
      </c>
      <c r="C101" s="11">
        <v>1371</v>
      </c>
      <c r="D101" s="11">
        <v>13</v>
      </c>
      <c r="E101" s="12">
        <v>60.771279999999997</v>
      </c>
      <c r="F101" s="12">
        <v>0.57623999999999997</v>
      </c>
      <c r="G101" s="12">
        <v>0.94821</v>
      </c>
      <c r="H101" s="1"/>
      <c r="I101" s="1"/>
      <c r="J101" s="1"/>
      <c r="K101" s="1"/>
      <c r="L101" s="1"/>
      <c r="M101" s="1"/>
      <c r="N101" s="1"/>
      <c r="O101" s="1"/>
    </row>
    <row r="102" spans="1:15" ht="10.5" customHeight="1" x14ac:dyDescent="0.25">
      <c r="A102" s="19" t="s">
        <v>37</v>
      </c>
      <c r="B102" s="11">
        <v>3184</v>
      </c>
      <c r="C102" s="11">
        <v>175</v>
      </c>
      <c r="D102" s="11">
        <v>11</v>
      </c>
      <c r="E102" s="12">
        <v>5.4962299999999997</v>
      </c>
      <c r="F102" s="12">
        <v>0.34548000000000001</v>
      </c>
      <c r="G102" s="12">
        <v>6.2857099999999999</v>
      </c>
      <c r="H102" s="1"/>
      <c r="I102" s="1"/>
      <c r="J102" s="1"/>
      <c r="K102" s="1"/>
      <c r="L102" s="1"/>
      <c r="M102" s="1"/>
      <c r="N102" s="1"/>
      <c r="O102" s="1"/>
    </row>
    <row r="103" spans="1:15" ht="10.5" customHeight="1" x14ac:dyDescent="0.25">
      <c r="A103" s="19" t="s">
        <v>38</v>
      </c>
      <c r="B103" s="11">
        <v>30729</v>
      </c>
      <c r="C103" s="11">
        <v>17487</v>
      </c>
      <c r="D103" s="11">
        <v>636</v>
      </c>
      <c r="E103" s="12">
        <v>56.907159999999998</v>
      </c>
      <c r="F103" s="12">
        <v>2.0697100000000002</v>
      </c>
      <c r="G103" s="12">
        <v>3.6369899999999999</v>
      </c>
      <c r="H103" s="1"/>
      <c r="I103" s="1"/>
      <c r="J103" s="1"/>
      <c r="K103" s="1"/>
      <c r="L103" s="1"/>
      <c r="M103" s="1"/>
      <c r="N103" s="1"/>
      <c r="O103" s="1"/>
    </row>
    <row r="104" spans="1:15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</row>
    <row r="105" spans="1:15" ht="10.5" customHeight="1" x14ac:dyDescent="0.25">
      <c r="A105" s="19" t="s">
        <v>28</v>
      </c>
      <c r="B105" s="11">
        <v>847</v>
      </c>
      <c r="C105" s="11">
        <v>556</v>
      </c>
      <c r="D105" s="11">
        <v>16</v>
      </c>
      <c r="E105" s="12">
        <v>65.643450000000001</v>
      </c>
      <c r="F105" s="12">
        <v>1.8890199999999999</v>
      </c>
      <c r="G105" s="12">
        <v>2.8776999999999999</v>
      </c>
      <c r="H105" s="1"/>
      <c r="I105" s="1"/>
      <c r="J105" s="1"/>
      <c r="K105" s="1"/>
      <c r="L105" s="1"/>
      <c r="M105" s="1"/>
      <c r="N105" s="1"/>
      <c r="O105" s="1"/>
    </row>
    <row r="106" spans="1:15" ht="10.5" customHeight="1" x14ac:dyDescent="0.25">
      <c r="A106" s="19" t="s">
        <v>29</v>
      </c>
      <c r="B106" s="11">
        <v>1621</v>
      </c>
      <c r="C106" s="11">
        <v>1008</v>
      </c>
      <c r="D106" s="11">
        <v>69</v>
      </c>
      <c r="E106" s="12">
        <v>62.183839999999996</v>
      </c>
      <c r="F106" s="12">
        <v>4.2566300000000004</v>
      </c>
      <c r="G106" s="12">
        <v>6.8452400000000004</v>
      </c>
      <c r="H106" s="1"/>
      <c r="I106" s="1"/>
      <c r="J106" s="1"/>
      <c r="K106" s="1"/>
      <c r="L106" s="1"/>
      <c r="M106" s="1"/>
      <c r="N106" s="1"/>
      <c r="O106" s="1"/>
    </row>
    <row r="107" spans="1:15" ht="10.5" customHeight="1" x14ac:dyDescent="0.25">
      <c r="A107" s="19" t="s">
        <v>30</v>
      </c>
      <c r="B107" s="11">
        <v>1561</v>
      </c>
      <c r="C107" s="11">
        <v>976</v>
      </c>
      <c r="D107" s="11">
        <v>86</v>
      </c>
      <c r="E107" s="12">
        <v>62.52402</v>
      </c>
      <c r="F107" s="12">
        <v>5.50929</v>
      </c>
      <c r="G107" s="12">
        <v>8.8114799999999995</v>
      </c>
      <c r="H107" s="1"/>
      <c r="I107" s="1"/>
      <c r="J107" s="1"/>
      <c r="K107" s="1"/>
      <c r="L107" s="1"/>
      <c r="M107" s="1"/>
      <c r="N107" s="1"/>
      <c r="O107" s="1"/>
    </row>
    <row r="108" spans="1:15" ht="10.5" customHeight="1" x14ac:dyDescent="0.25">
      <c r="A108" s="19" t="s">
        <v>31</v>
      </c>
      <c r="B108" s="11">
        <v>1386</v>
      </c>
      <c r="C108" s="11">
        <v>807</v>
      </c>
      <c r="D108" s="11">
        <v>46</v>
      </c>
      <c r="E108" s="12">
        <v>58.225110000000001</v>
      </c>
      <c r="F108" s="12">
        <v>3.3189000000000002</v>
      </c>
      <c r="G108" s="12">
        <v>5.7001200000000001</v>
      </c>
      <c r="H108" s="1"/>
      <c r="I108" s="1"/>
      <c r="J108" s="1"/>
      <c r="K108" s="1"/>
      <c r="L108" s="1"/>
      <c r="M108" s="1"/>
      <c r="N108" s="1"/>
      <c r="O108" s="1"/>
    </row>
    <row r="109" spans="1:15" ht="10.5" customHeight="1" x14ac:dyDescent="0.25">
      <c r="A109" s="19" t="s">
        <v>32</v>
      </c>
      <c r="B109" s="11">
        <v>1190</v>
      </c>
      <c r="C109" s="11">
        <v>705</v>
      </c>
      <c r="D109" s="11">
        <v>35</v>
      </c>
      <c r="E109" s="12">
        <v>59.243699999999997</v>
      </c>
      <c r="F109" s="12">
        <v>2.9411800000000001</v>
      </c>
      <c r="G109" s="12">
        <v>4.9645400000000004</v>
      </c>
      <c r="H109" s="1"/>
      <c r="I109" s="1"/>
      <c r="J109" s="1"/>
      <c r="K109" s="1"/>
      <c r="L109" s="1"/>
      <c r="M109" s="1"/>
      <c r="N109" s="1"/>
      <c r="O109" s="1"/>
    </row>
    <row r="110" spans="1:15" ht="10.5" customHeight="1" x14ac:dyDescent="0.25">
      <c r="A110" s="19" t="s">
        <v>33</v>
      </c>
      <c r="B110" s="11">
        <v>2367</v>
      </c>
      <c r="C110" s="11">
        <v>1390</v>
      </c>
      <c r="D110" s="11">
        <v>53</v>
      </c>
      <c r="E110" s="12">
        <v>58.724119999999999</v>
      </c>
      <c r="F110" s="12">
        <v>2.2391200000000002</v>
      </c>
      <c r="G110" s="12">
        <v>3.8129499999999998</v>
      </c>
      <c r="H110" s="1"/>
      <c r="I110" s="1"/>
      <c r="J110" s="1"/>
      <c r="K110" s="1"/>
      <c r="L110" s="1"/>
      <c r="M110" s="1"/>
      <c r="N110" s="1"/>
      <c r="O110" s="1"/>
    </row>
    <row r="111" spans="1:15" ht="10.5" customHeight="1" x14ac:dyDescent="0.25">
      <c r="A111" s="19" t="s">
        <v>34</v>
      </c>
      <c r="B111" s="11">
        <v>2092</v>
      </c>
      <c r="C111" s="11">
        <v>1278</v>
      </c>
      <c r="D111" s="11">
        <v>31</v>
      </c>
      <c r="E111" s="12">
        <v>61.089869999999998</v>
      </c>
      <c r="F111" s="12">
        <v>1.48184</v>
      </c>
      <c r="G111" s="12">
        <v>2.4256700000000002</v>
      </c>
      <c r="H111" s="1"/>
      <c r="I111" s="1"/>
      <c r="J111" s="1"/>
      <c r="K111" s="1"/>
      <c r="L111" s="1"/>
      <c r="M111" s="1"/>
      <c r="N111" s="1"/>
      <c r="O111" s="1"/>
    </row>
    <row r="112" spans="1:15" ht="10.5" customHeight="1" x14ac:dyDescent="0.25">
      <c r="A112" s="19" t="s">
        <v>35</v>
      </c>
      <c r="B112" s="11">
        <v>1345</v>
      </c>
      <c r="C112" s="11">
        <v>802</v>
      </c>
      <c r="D112" s="11">
        <v>14</v>
      </c>
      <c r="E112" s="12">
        <v>59.628250000000001</v>
      </c>
      <c r="F112" s="12">
        <v>1.0408900000000001</v>
      </c>
      <c r="G112" s="12">
        <v>1.7456400000000001</v>
      </c>
      <c r="H112" s="1"/>
      <c r="I112" s="1"/>
      <c r="J112" s="1"/>
      <c r="K112" s="1"/>
      <c r="L112" s="1"/>
      <c r="M112" s="1"/>
      <c r="N112" s="1"/>
      <c r="O112" s="1"/>
    </row>
    <row r="113" spans="1:15" ht="10.5" customHeight="1" x14ac:dyDescent="0.25">
      <c r="A113" s="19" t="s">
        <v>36</v>
      </c>
      <c r="B113" s="11">
        <v>1292</v>
      </c>
      <c r="C113" s="11">
        <v>713</v>
      </c>
      <c r="D113" s="11">
        <v>9</v>
      </c>
      <c r="E113" s="12">
        <v>55.185760000000002</v>
      </c>
      <c r="F113" s="12">
        <v>0.69659000000000004</v>
      </c>
      <c r="G113" s="12">
        <v>1.26227</v>
      </c>
      <c r="H113" s="1"/>
      <c r="I113" s="1"/>
      <c r="J113" s="1"/>
      <c r="K113" s="1"/>
      <c r="L113" s="1"/>
      <c r="M113" s="1"/>
      <c r="N113" s="1"/>
      <c r="O113" s="1"/>
    </row>
    <row r="114" spans="1:15" ht="10.5" customHeight="1" x14ac:dyDescent="0.25">
      <c r="A114" s="19" t="s">
        <v>37</v>
      </c>
      <c r="B114" s="11">
        <v>1158</v>
      </c>
      <c r="C114" s="11">
        <v>84</v>
      </c>
      <c r="D114" s="11">
        <v>5</v>
      </c>
      <c r="E114" s="12">
        <v>7.2538900000000002</v>
      </c>
      <c r="F114" s="12">
        <v>0.43178</v>
      </c>
      <c r="G114" s="12">
        <v>5.9523799999999998</v>
      </c>
      <c r="H114" s="1"/>
      <c r="I114" s="1"/>
      <c r="J114" s="1"/>
      <c r="K114" s="1"/>
      <c r="L114" s="1"/>
      <c r="M114" s="1"/>
      <c r="N114" s="1"/>
      <c r="O114" s="1"/>
    </row>
    <row r="115" spans="1:15" ht="10.5" customHeight="1" x14ac:dyDescent="0.25">
      <c r="A115" s="19" t="s">
        <v>38</v>
      </c>
      <c r="B115" s="11">
        <v>14859</v>
      </c>
      <c r="C115" s="11">
        <v>8319</v>
      </c>
      <c r="D115" s="11">
        <v>364</v>
      </c>
      <c r="E115" s="12">
        <v>55.986269999999998</v>
      </c>
      <c r="F115" s="12">
        <v>2.4496899999999999</v>
      </c>
      <c r="G115" s="12">
        <v>4.3755300000000004</v>
      </c>
      <c r="H115" s="1"/>
      <c r="I115" s="1"/>
      <c r="J115" s="1"/>
      <c r="K115" s="1"/>
      <c r="L115" s="1"/>
      <c r="M115" s="1"/>
      <c r="N115" s="1"/>
      <c r="O115" s="1"/>
    </row>
    <row r="116" spans="1:15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</row>
    <row r="117" spans="1:15" ht="10.5" customHeight="1" x14ac:dyDescent="0.25">
      <c r="A117" s="19" t="s">
        <v>28</v>
      </c>
      <c r="B117" s="11">
        <v>7232</v>
      </c>
      <c r="C117" s="11">
        <v>4412</v>
      </c>
      <c r="D117" s="11">
        <v>126</v>
      </c>
      <c r="E117" s="12">
        <v>61.006639999999997</v>
      </c>
      <c r="F117" s="12">
        <v>1.7422599999999999</v>
      </c>
      <c r="G117" s="12">
        <v>2.8558500000000002</v>
      </c>
      <c r="H117" s="1"/>
      <c r="I117" s="1"/>
      <c r="J117" s="1"/>
      <c r="K117" s="1"/>
      <c r="L117" s="1"/>
      <c r="M117" s="1"/>
      <c r="N117" s="1"/>
      <c r="O117" s="1"/>
    </row>
    <row r="118" spans="1:15" ht="10.5" customHeight="1" x14ac:dyDescent="0.25">
      <c r="A118" s="19" t="s">
        <v>29</v>
      </c>
      <c r="B118" s="11">
        <v>17406</v>
      </c>
      <c r="C118" s="11">
        <v>9810</v>
      </c>
      <c r="D118" s="11">
        <v>554</v>
      </c>
      <c r="E118" s="12">
        <v>56.359879999999997</v>
      </c>
      <c r="F118" s="12">
        <v>3.1828099999999999</v>
      </c>
      <c r="G118" s="12">
        <v>5.6473000000000004</v>
      </c>
      <c r="H118" s="1"/>
      <c r="I118" s="1"/>
      <c r="J118" s="1"/>
      <c r="K118" s="1"/>
      <c r="L118" s="1"/>
      <c r="M118" s="1"/>
      <c r="N118" s="1"/>
      <c r="O118" s="1"/>
    </row>
    <row r="119" spans="1:15" ht="10.5" customHeight="1" x14ac:dyDescent="0.25">
      <c r="A119" s="19" t="s">
        <v>30</v>
      </c>
      <c r="B119" s="11">
        <v>18320</v>
      </c>
      <c r="C119" s="11">
        <v>9937</v>
      </c>
      <c r="D119" s="11">
        <v>579</v>
      </c>
      <c r="E119" s="12">
        <v>54.24127</v>
      </c>
      <c r="F119" s="12">
        <v>3.1604800000000002</v>
      </c>
      <c r="G119" s="12">
        <v>5.8267100000000003</v>
      </c>
      <c r="H119" s="1"/>
      <c r="I119" s="1"/>
      <c r="J119" s="1"/>
      <c r="K119" s="1"/>
      <c r="L119" s="1"/>
      <c r="M119" s="1"/>
      <c r="N119" s="1"/>
      <c r="O119" s="1"/>
    </row>
    <row r="120" spans="1:15" ht="10.5" customHeight="1" x14ac:dyDescent="0.25">
      <c r="A120" s="19" t="s">
        <v>31</v>
      </c>
      <c r="B120" s="11">
        <v>17158</v>
      </c>
      <c r="C120" s="11">
        <v>8619</v>
      </c>
      <c r="D120" s="11">
        <v>434</v>
      </c>
      <c r="E120" s="12">
        <v>50.233130000000003</v>
      </c>
      <c r="F120" s="12">
        <v>2.5294300000000001</v>
      </c>
      <c r="G120" s="12">
        <v>5.0353899999999996</v>
      </c>
      <c r="H120" s="1"/>
      <c r="I120" s="1"/>
      <c r="J120" s="1"/>
      <c r="K120" s="1"/>
      <c r="L120" s="1"/>
      <c r="M120" s="1"/>
      <c r="N120" s="1"/>
      <c r="O120" s="1"/>
    </row>
    <row r="121" spans="1:15" ht="10.5" customHeight="1" x14ac:dyDescent="0.25">
      <c r="A121" s="19" t="s">
        <v>32</v>
      </c>
      <c r="B121" s="11">
        <v>14985</v>
      </c>
      <c r="C121" s="11">
        <v>7724</v>
      </c>
      <c r="D121" s="11">
        <v>341</v>
      </c>
      <c r="E121" s="12">
        <v>51.544879999999999</v>
      </c>
      <c r="F121" s="12">
        <v>2.2756099999999999</v>
      </c>
      <c r="G121" s="12">
        <v>4.4148100000000001</v>
      </c>
      <c r="H121" s="1"/>
      <c r="I121" s="1"/>
      <c r="J121" s="1"/>
      <c r="K121" s="1"/>
      <c r="L121" s="1"/>
      <c r="M121" s="1"/>
      <c r="N121" s="1"/>
      <c r="O121" s="1"/>
    </row>
    <row r="122" spans="1:15" ht="10.5" customHeight="1" x14ac:dyDescent="0.25">
      <c r="A122" s="19" t="s">
        <v>33</v>
      </c>
      <c r="B122" s="11">
        <v>27239</v>
      </c>
      <c r="C122" s="11">
        <v>14268</v>
      </c>
      <c r="D122" s="11">
        <v>489</v>
      </c>
      <c r="E122" s="12">
        <v>52.380780000000001</v>
      </c>
      <c r="F122" s="12">
        <v>1.79522</v>
      </c>
      <c r="G122" s="12">
        <v>3.4272499999999999</v>
      </c>
      <c r="H122" s="1"/>
      <c r="I122" s="1"/>
      <c r="J122" s="1"/>
      <c r="K122" s="1"/>
      <c r="L122" s="1"/>
      <c r="M122" s="1"/>
      <c r="N122" s="1"/>
      <c r="O122" s="1"/>
    </row>
    <row r="123" spans="1:15" ht="10.5" customHeight="1" x14ac:dyDescent="0.25">
      <c r="A123" s="19" t="s">
        <v>34</v>
      </c>
      <c r="B123" s="11">
        <v>20548</v>
      </c>
      <c r="C123" s="11">
        <v>11149</v>
      </c>
      <c r="D123" s="11">
        <v>269</v>
      </c>
      <c r="E123" s="12">
        <v>54.258319999999998</v>
      </c>
      <c r="F123" s="12">
        <v>1.3091299999999999</v>
      </c>
      <c r="G123" s="12">
        <v>2.4127700000000001</v>
      </c>
      <c r="H123" s="1"/>
      <c r="I123" s="1"/>
      <c r="J123" s="1"/>
      <c r="K123" s="1"/>
      <c r="L123" s="1"/>
      <c r="M123" s="1"/>
      <c r="N123" s="1"/>
      <c r="O123" s="1"/>
    </row>
    <row r="124" spans="1:15" ht="10.5" customHeight="1" x14ac:dyDescent="0.25">
      <c r="A124" s="19" t="s">
        <v>35</v>
      </c>
      <c r="B124" s="11">
        <v>11585</v>
      </c>
      <c r="C124" s="11">
        <v>6437</v>
      </c>
      <c r="D124" s="11">
        <v>128</v>
      </c>
      <c r="E124" s="12">
        <v>55.563229999999997</v>
      </c>
      <c r="F124" s="12">
        <v>1.1048800000000001</v>
      </c>
      <c r="G124" s="12">
        <v>1.9884999999999999</v>
      </c>
      <c r="H124" s="1"/>
      <c r="I124" s="1"/>
      <c r="J124" s="1"/>
      <c r="K124" s="1"/>
      <c r="L124" s="1"/>
      <c r="M124" s="1"/>
      <c r="N124" s="1"/>
      <c r="O124" s="1"/>
    </row>
    <row r="125" spans="1:15" ht="10.5" customHeight="1" x14ac:dyDescent="0.25">
      <c r="A125" s="19" t="s">
        <v>36</v>
      </c>
      <c r="B125" s="11">
        <v>10153</v>
      </c>
      <c r="C125" s="11">
        <v>5545</v>
      </c>
      <c r="D125" s="11">
        <v>57</v>
      </c>
      <c r="E125" s="12">
        <v>54.614400000000003</v>
      </c>
      <c r="F125" s="12">
        <v>0.56140999999999996</v>
      </c>
      <c r="G125" s="12">
        <v>1.0279499999999999</v>
      </c>
      <c r="H125" s="1"/>
      <c r="I125" s="1"/>
      <c r="J125" s="1"/>
      <c r="K125" s="1"/>
      <c r="L125" s="1"/>
      <c r="M125" s="1"/>
      <c r="N125" s="1"/>
      <c r="O125" s="1"/>
    </row>
    <row r="126" spans="1:15" ht="10.5" customHeight="1" x14ac:dyDescent="0.25">
      <c r="A126" s="19" t="s">
        <v>37</v>
      </c>
      <c r="B126" s="11">
        <v>22211</v>
      </c>
      <c r="C126" s="11">
        <v>1019</v>
      </c>
      <c r="D126" s="11">
        <v>71</v>
      </c>
      <c r="E126" s="12">
        <v>4.5878199999999998</v>
      </c>
      <c r="F126" s="12">
        <v>0.31966</v>
      </c>
      <c r="G126" s="12">
        <v>6.9676200000000001</v>
      </c>
      <c r="H126" s="1"/>
      <c r="I126" s="1"/>
      <c r="J126" s="1"/>
      <c r="K126" s="1"/>
      <c r="L126" s="1"/>
      <c r="M126" s="1"/>
      <c r="N126" s="1"/>
      <c r="O126" s="1"/>
    </row>
    <row r="127" spans="1:15" ht="10.5" customHeight="1" x14ac:dyDescent="0.25">
      <c r="A127" s="19" t="s">
        <v>38</v>
      </c>
      <c r="B127" s="11">
        <v>166837</v>
      </c>
      <c r="C127" s="11">
        <v>78920</v>
      </c>
      <c r="D127" s="11">
        <v>3048</v>
      </c>
      <c r="E127" s="12">
        <v>47.303660000000001</v>
      </c>
      <c r="F127" s="12">
        <v>1.8269299999999999</v>
      </c>
      <c r="G127" s="12">
        <v>3.8621400000000001</v>
      </c>
      <c r="H127" s="1"/>
      <c r="I127" s="1"/>
      <c r="J127" s="1"/>
      <c r="K127" s="1"/>
      <c r="L127" s="1"/>
      <c r="M127" s="1"/>
      <c r="N127" s="1"/>
      <c r="O127" s="1"/>
    </row>
    <row r="128" spans="1:15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</row>
    <row r="129" spans="1:15" ht="10.5" customHeight="1" x14ac:dyDescent="0.25">
      <c r="A129" s="19" t="s">
        <v>28</v>
      </c>
      <c r="B129" s="11">
        <v>462</v>
      </c>
      <c r="C129" s="11">
        <v>326</v>
      </c>
      <c r="D129" s="11">
        <v>7</v>
      </c>
      <c r="E129" s="12">
        <v>70.56277</v>
      </c>
      <c r="F129" s="12">
        <v>1.51515</v>
      </c>
      <c r="G129" s="12">
        <v>2.14724</v>
      </c>
      <c r="H129" s="1"/>
      <c r="I129" s="1"/>
      <c r="J129" s="1"/>
      <c r="K129" s="1"/>
      <c r="L129" s="1"/>
      <c r="M129" s="1"/>
      <c r="N129" s="1"/>
      <c r="O129" s="1"/>
    </row>
    <row r="130" spans="1:15" ht="10.5" customHeight="1" x14ac:dyDescent="0.25">
      <c r="A130" s="19" t="s">
        <v>29</v>
      </c>
      <c r="B130" s="11">
        <v>832</v>
      </c>
      <c r="C130" s="11">
        <v>556</v>
      </c>
      <c r="D130" s="11">
        <v>33</v>
      </c>
      <c r="E130" s="12">
        <v>66.826920000000001</v>
      </c>
      <c r="F130" s="12">
        <v>3.9663499999999998</v>
      </c>
      <c r="G130" s="12">
        <v>5.9352499999999999</v>
      </c>
      <c r="H130" s="1"/>
      <c r="I130" s="1"/>
      <c r="J130" s="1"/>
      <c r="K130" s="1"/>
      <c r="L130" s="1"/>
      <c r="M130" s="1"/>
      <c r="N130" s="1"/>
      <c r="O130" s="1"/>
    </row>
    <row r="131" spans="1:15" ht="10.5" customHeight="1" x14ac:dyDescent="0.25">
      <c r="A131" s="19" t="s">
        <v>30</v>
      </c>
      <c r="B131" s="11">
        <v>750</v>
      </c>
      <c r="C131" s="11">
        <v>496</v>
      </c>
      <c r="D131" s="11">
        <v>23</v>
      </c>
      <c r="E131" s="12">
        <v>66.133330000000001</v>
      </c>
      <c r="F131" s="12">
        <v>3.0666699999999998</v>
      </c>
      <c r="G131" s="12">
        <v>4.6371000000000002</v>
      </c>
      <c r="H131" s="1"/>
      <c r="I131" s="1"/>
      <c r="J131" s="1"/>
      <c r="K131" s="1"/>
      <c r="L131" s="1"/>
      <c r="M131" s="1"/>
      <c r="N131" s="1"/>
      <c r="O131" s="1"/>
    </row>
    <row r="132" spans="1:15" ht="10.5" customHeight="1" x14ac:dyDescent="0.25">
      <c r="A132" s="19" t="s">
        <v>31</v>
      </c>
      <c r="B132" s="11">
        <v>690</v>
      </c>
      <c r="C132" s="11">
        <v>445</v>
      </c>
      <c r="D132" s="11">
        <v>22</v>
      </c>
      <c r="E132" s="12">
        <v>64.492750000000001</v>
      </c>
      <c r="F132" s="12">
        <v>3.1884100000000002</v>
      </c>
      <c r="G132" s="12">
        <v>4.9438199999999997</v>
      </c>
      <c r="H132" s="1"/>
      <c r="I132" s="1"/>
      <c r="J132" s="1"/>
      <c r="K132" s="1"/>
      <c r="L132" s="1"/>
      <c r="M132" s="1"/>
      <c r="N132" s="1"/>
      <c r="O132" s="1"/>
    </row>
    <row r="133" spans="1:15" ht="10.5" customHeight="1" x14ac:dyDescent="0.25">
      <c r="A133" s="19" t="s">
        <v>32</v>
      </c>
      <c r="B133" s="11">
        <v>545</v>
      </c>
      <c r="C133" s="11">
        <v>360</v>
      </c>
      <c r="D133" s="11">
        <v>19</v>
      </c>
      <c r="E133" s="12">
        <v>66.055049999999994</v>
      </c>
      <c r="F133" s="12">
        <v>3.48624</v>
      </c>
      <c r="G133" s="12">
        <v>5.2777799999999999</v>
      </c>
      <c r="H133" s="1"/>
      <c r="I133" s="1"/>
      <c r="J133" s="1"/>
      <c r="K133" s="1"/>
      <c r="L133" s="1"/>
      <c r="M133" s="1"/>
      <c r="N133" s="1"/>
      <c r="O133" s="1"/>
    </row>
    <row r="134" spans="1:15" ht="10.5" customHeight="1" x14ac:dyDescent="0.25">
      <c r="A134" s="19" t="s">
        <v>33</v>
      </c>
      <c r="B134" s="11">
        <v>1045</v>
      </c>
      <c r="C134" s="11">
        <v>691</v>
      </c>
      <c r="D134" s="11">
        <v>30</v>
      </c>
      <c r="E134" s="12">
        <v>66.124399999999994</v>
      </c>
      <c r="F134" s="12">
        <v>2.8708100000000001</v>
      </c>
      <c r="G134" s="12">
        <v>4.3415299999999997</v>
      </c>
      <c r="H134" s="1"/>
      <c r="I134" s="1"/>
      <c r="J134" s="1"/>
      <c r="K134" s="1"/>
      <c r="L134" s="1"/>
      <c r="M134" s="1"/>
      <c r="N134" s="1"/>
      <c r="O134" s="1"/>
    </row>
    <row r="135" spans="1:15" ht="10.5" customHeight="1" x14ac:dyDescent="0.25">
      <c r="A135" s="19" t="s">
        <v>34</v>
      </c>
      <c r="B135" s="11">
        <v>886</v>
      </c>
      <c r="C135" s="11">
        <v>568</v>
      </c>
      <c r="D135" s="11">
        <v>13</v>
      </c>
      <c r="E135" s="12">
        <v>64.108350000000002</v>
      </c>
      <c r="F135" s="12">
        <v>1.4672700000000001</v>
      </c>
      <c r="G135" s="12">
        <v>2.2887300000000002</v>
      </c>
      <c r="H135" s="1"/>
      <c r="I135" s="1"/>
      <c r="J135" s="1"/>
      <c r="K135" s="1"/>
      <c r="L135" s="1"/>
      <c r="M135" s="1"/>
      <c r="N135" s="1"/>
      <c r="O135" s="1"/>
    </row>
    <row r="136" spans="1:15" ht="10.5" customHeight="1" x14ac:dyDescent="0.25">
      <c r="A136" s="19" t="s">
        <v>35</v>
      </c>
      <c r="B136" s="11">
        <v>564</v>
      </c>
      <c r="C136" s="11">
        <v>361</v>
      </c>
      <c r="D136" s="11">
        <v>5</v>
      </c>
      <c r="E136" s="12">
        <v>64.007090000000005</v>
      </c>
      <c r="F136" s="12">
        <v>0.88651999999999997</v>
      </c>
      <c r="G136" s="12">
        <v>1.38504</v>
      </c>
      <c r="H136" s="1"/>
      <c r="I136" s="1"/>
      <c r="J136" s="1"/>
      <c r="K136" s="1"/>
      <c r="L136" s="1"/>
      <c r="M136" s="1"/>
      <c r="N136" s="1"/>
      <c r="O136" s="1"/>
    </row>
    <row r="137" spans="1:15" ht="10.5" customHeight="1" x14ac:dyDescent="0.25">
      <c r="A137" s="19" t="s">
        <v>36</v>
      </c>
      <c r="B137" s="11">
        <v>604</v>
      </c>
      <c r="C137" s="11">
        <v>354</v>
      </c>
      <c r="D137" s="11">
        <v>0</v>
      </c>
      <c r="E137" s="12">
        <v>58.609270000000002</v>
      </c>
      <c r="F137" s="12">
        <v>0</v>
      </c>
      <c r="G137" s="12">
        <v>0</v>
      </c>
      <c r="H137" s="1"/>
      <c r="I137" s="1"/>
      <c r="J137" s="1"/>
      <c r="K137" s="1"/>
      <c r="L137" s="1"/>
      <c r="M137" s="1"/>
      <c r="N137" s="1"/>
      <c r="O137" s="1"/>
    </row>
    <row r="138" spans="1:15" ht="10.5" customHeight="1" x14ac:dyDescent="0.25">
      <c r="A138" s="19" t="s">
        <v>37</v>
      </c>
      <c r="B138" s="11">
        <v>668</v>
      </c>
      <c r="C138" s="11">
        <v>21</v>
      </c>
      <c r="D138" s="11">
        <v>1</v>
      </c>
      <c r="E138" s="12">
        <v>3.14371</v>
      </c>
      <c r="F138" s="12">
        <v>0.1497</v>
      </c>
      <c r="G138" s="12">
        <v>4.7618999999999998</v>
      </c>
      <c r="H138" s="1"/>
      <c r="I138" s="1"/>
      <c r="J138" s="1"/>
      <c r="K138" s="1"/>
      <c r="L138" s="1"/>
      <c r="M138" s="1"/>
      <c r="N138" s="1"/>
      <c r="O138" s="1"/>
    </row>
    <row r="139" spans="1:15" ht="10.5" customHeight="1" x14ac:dyDescent="0.25">
      <c r="A139" s="19" t="s">
        <v>38</v>
      </c>
      <c r="B139" s="11">
        <v>7046</v>
      </c>
      <c r="C139" s="11">
        <v>4178</v>
      </c>
      <c r="D139" s="11">
        <v>153</v>
      </c>
      <c r="E139" s="12">
        <v>59.296050000000001</v>
      </c>
      <c r="F139" s="12">
        <v>2.17144</v>
      </c>
      <c r="G139" s="12">
        <v>3.6620400000000002</v>
      </c>
      <c r="H139" s="1"/>
      <c r="I139" s="1"/>
      <c r="J139" s="1"/>
      <c r="K139" s="1"/>
      <c r="L139" s="1"/>
      <c r="M139" s="1"/>
      <c r="N139" s="1"/>
      <c r="O139" s="1"/>
    </row>
    <row r="140" spans="1:15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</row>
    <row r="141" spans="1:15" ht="10.5" customHeight="1" x14ac:dyDescent="0.25">
      <c r="A141" s="19" t="s">
        <v>28</v>
      </c>
      <c r="B141" s="11">
        <v>604</v>
      </c>
      <c r="C141" s="11">
        <v>358</v>
      </c>
      <c r="D141" s="11">
        <v>18</v>
      </c>
      <c r="E141" s="12">
        <v>59.271520000000002</v>
      </c>
      <c r="F141" s="12">
        <v>2.9801299999999999</v>
      </c>
      <c r="G141" s="12">
        <v>5.0279299999999996</v>
      </c>
      <c r="H141" s="1"/>
      <c r="I141" s="1"/>
      <c r="J141" s="1"/>
      <c r="K141" s="1"/>
      <c r="L141" s="1"/>
      <c r="M141" s="1"/>
      <c r="N141" s="1"/>
      <c r="O141" s="1"/>
    </row>
    <row r="142" spans="1:15" ht="10.5" customHeight="1" x14ac:dyDescent="0.25">
      <c r="A142" s="19" t="s">
        <v>29</v>
      </c>
      <c r="B142" s="11">
        <v>1270</v>
      </c>
      <c r="C142" s="11">
        <v>743</v>
      </c>
      <c r="D142" s="11">
        <v>24</v>
      </c>
      <c r="E142" s="12">
        <v>58.50394</v>
      </c>
      <c r="F142" s="12">
        <v>1.8897600000000001</v>
      </c>
      <c r="G142" s="12">
        <v>3.2301500000000001</v>
      </c>
      <c r="H142" s="1"/>
      <c r="I142" s="1"/>
      <c r="J142" s="1"/>
      <c r="K142" s="1"/>
      <c r="L142" s="1"/>
      <c r="M142" s="1"/>
      <c r="N142" s="1"/>
      <c r="O142" s="1"/>
    </row>
    <row r="143" spans="1:15" ht="10.5" customHeight="1" x14ac:dyDescent="0.25">
      <c r="A143" s="19" t="s">
        <v>30</v>
      </c>
      <c r="B143" s="11">
        <v>1266</v>
      </c>
      <c r="C143" s="11">
        <v>693</v>
      </c>
      <c r="D143" s="11">
        <v>48</v>
      </c>
      <c r="E143" s="12">
        <v>54.739339999999999</v>
      </c>
      <c r="F143" s="12">
        <v>3.7914699999999999</v>
      </c>
      <c r="G143" s="12">
        <v>6.9264099999999997</v>
      </c>
      <c r="H143" s="1"/>
      <c r="I143" s="1"/>
      <c r="J143" s="1"/>
      <c r="K143" s="1"/>
      <c r="L143" s="1"/>
      <c r="M143" s="1"/>
      <c r="N143" s="1"/>
      <c r="O143" s="1"/>
    </row>
    <row r="144" spans="1:15" ht="10.5" customHeight="1" x14ac:dyDescent="0.25">
      <c r="A144" s="19" t="s">
        <v>31</v>
      </c>
      <c r="B144" s="11">
        <v>1094</v>
      </c>
      <c r="C144" s="11">
        <v>606</v>
      </c>
      <c r="D144" s="11">
        <v>29</v>
      </c>
      <c r="E144" s="12">
        <v>55.393050000000002</v>
      </c>
      <c r="F144" s="12">
        <v>2.65082</v>
      </c>
      <c r="G144" s="12">
        <v>4.7854799999999997</v>
      </c>
      <c r="H144" s="1"/>
      <c r="I144" s="1"/>
      <c r="J144" s="1"/>
      <c r="K144" s="1"/>
      <c r="L144" s="1"/>
      <c r="M144" s="1"/>
      <c r="N144" s="1"/>
      <c r="O144" s="1"/>
    </row>
    <row r="145" spans="1:15" ht="10.5" customHeight="1" x14ac:dyDescent="0.25">
      <c r="A145" s="19" t="s">
        <v>32</v>
      </c>
      <c r="B145" s="11">
        <v>977</v>
      </c>
      <c r="C145" s="11">
        <v>538</v>
      </c>
      <c r="D145" s="11">
        <v>21</v>
      </c>
      <c r="E145" s="12">
        <v>55.06653</v>
      </c>
      <c r="F145" s="12">
        <v>2.1494399999999998</v>
      </c>
      <c r="G145" s="12">
        <v>3.9033500000000001</v>
      </c>
      <c r="H145" s="1"/>
      <c r="I145" s="1"/>
      <c r="J145" s="1"/>
      <c r="K145" s="1"/>
      <c r="L145" s="1"/>
      <c r="M145" s="1"/>
      <c r="N145" s="1"/>
      <c r="O145" s="1"/>
    </row>
    <row r="146" spans="1:15" ht="10.5" customHeight="1" x14ac:dyDescent="0.25">
      <c r="A146" s="19" t="s">
        <v>33</v>
      </c>
      <c r="B146" s="11">
        <v>1989</v>
      </c>
      <c r="C146" s="11">
        <v>1117</v>
      </c>
      <c r="D146" s="11">
        <v>43</v>
      </c>
      <c r="E146" s="12">
        <v>56.15887</v>
      </c>
      <c r="F146" s="12">
        <v>2.1618900000000001</v>
      </c>
      <c r="G146" s="12">
        <v>3.8496000000000001</v>
      </c>
      <c r="H146" s="1"/>
      <c r="I146" s="1"/>
      <c r="J146" s="1"/>
      <c r="K146" s="1"/>
      <c r="L146" s="1"/>
      <c r="M146" s="1"/>
      <c r="N146" s="1"/>
      <c r="O146" s="1"/>
    </row>
    <row r="147" spans="1:15" ht="10.5" customHeight="1" x14ac:dyDescent="0.25">
      <c r="A147" s="19" t="s">
        <v>34</v>
      </c>
      <c r="B147" s="11">
        <v>1767</v>
      </c>
      <c r="C147" s="11">
        <v>992</v>
      </c>
      <c r="D147" s="11">
        <v>19</v>
      </c>
      <c r="E147" s="12">
        <v>56.140349999999998</v>
      </c>
      <c r="F147" s="12">
        <v>1.0752699999999999</v>
      </c>
      <c r="G147" s="12">
        <v>1.9153199999999999</v>
      </c>
      <c r="H147" s="1"/>
      <c r="I147" s="1"/>
      <c r="J147" s="1"/>
      <c r="K147" s="1"/>
      <c r="L147" s="1"/>
      <c r="M147" s="1"/>
      <c r="N147" s="1"/>
      <c r="O147" s="1"/>
    </row>
    <row r="148" spans="1:15" ht="10.5" customHeight="1" x14ac:dyDescent="0.25">
      <c r="A148" s="19" t="s">
        <v>35</v>
      </c>
      <c r="B148" s="11">
        <v>1036</v>
      </c>
      <c r="C148" s="11">
        <v>606</v>
      </c>
      <c r="D148" s="11">
        <v>12</v>
      </c>
      <c r="E148" s="12">
        <v>58.494210000000002</v>
      </c>
      <c r="F148" s="12">
        <v>1.1583000000000001</v>
      </c>
      <c r="G148" s="12">
        <v>1.9802</v>
      </c>
      <c r="H148" s="1"/>
      <c r="I148" s="1"/>
      <c r="J148" s="1"/>
      <c r="K148" s="1"/>
      <c r="L148" s="1"/>
      <c r="M148" s="1"/>
      <c r="N148" s="1"/>
      <c r="O148" s="1"/>
    </row>
    <row r="149" spans="1:15" ht="10.5" customHeight="1" x14ac:dyDescent="0.25">
      <c r="A149" s="19" t="s">
        <v>36</v>
      </c>
      <c r="B149" s="11">
        <v>761</v>
      </c>
      <c r="C149" s="11">
        <v>426</v>
      </c>
      <c r="D149" s="11">
        <v>7</v>
      </c>
      <c r="E149" s="12">
        <v>55.97898</v>
      </c>
      <c r="F149" s="12">
        <v>0.91983999999999999</v>
      </c>
      <c r="G149" s="12">
        <v>1.6431899999999999</v>
      </c>
      <c r="H149" s="1"/>
      <c r="I149" s="1"/>
      <c r="J149" s="1"/>
      <c r="K149" s="1"/>
      <c r="L149" s="1"/>
      <c r="M149" s="1"/>
      <c r="N149" s="1"/>
      <c r="O149" s="1"/>
    </row>
    <row r="150" spans="1:15" ht="10.5" customHeight="1" x14ac:dyDescent="0.25">
      <c r="A150" s="19" t="s">
        <v>37</v>
      </c>
      <c r="B150" s="11">
        <v>660</v>
      </c>
      <c r="C150" s="11">
        <v>25</v>
      </c>
      <c r="D150" s="11">
        <v>2</v>
      </c>
      <c r="E150" s="12">
        <v>3.7878799999999999</v>
      </c>
      <c r="F150" s="12">
        <v>0.30303000000000002</v>
      </c>
      <c r="G150" s="12">
        <v>8</v>
      </c>
      <c r="H150" s="1"/>
      <c r="I150" s="1"/>
      <c r="J150" s="1"/>
      <c r="K150" s="1"/>
      <c r="L150" s="1"/>
      <c r="M150" s="1"/>
      <c r="N150" s="1"/>
      <c r="O150" s="1"/>
    </row>
    <row r="151" spans="1:15" ht="10.5" customHeight="1" x14ac:dyDescent="0.25">
      <c r="A151" s="19" t="s">
        <v>38</v>
      </c>
      <c r="B151" s="11">
        <v>11424</v>
      </c>
      <c r="C151" s="11">
        <v>6104</v>
      </c>
      <c r="D151" s="11">
        <v>223</v>
      </c>
      <c r="E151" s="12">
        <v>53.431370000000001</v>
      </c>
      <c r="F151" s="12">
        <v>1.9520299999999999</v>
      </c>
      <c r="G151" s="12">
        <v>3.65334</v>
      </c>
      <c r="H151" s="1"/>
      <c r="I151" s="1"/>
      <c r="J151" s="1"/>
      <c r="K151" s="1"/>
      <c r="L151" s="1"/>
      <c r="M151" s="1"/>
      <c r="N151" s="1"/>
      <c r="O151" s="1"/>
    </row>
    <row r="152" spans="1:15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</row>
    <row r="153" spans="1:15" ht="10.5" customHeight="1" x14ac:dyDescent="0.25">
      <c r="A153" s="19" t="s">
        <v>28</v>
      </c>
      <c r="B153" s="11">
        <v>8298</v>
      </c>
      <c r="C153" s="11">
        <v>5096</v>
      </c>
      <c r="D153" s="11">
        <v>151</v>
      </c>
      <c r="E153" s="12">
        <v>61.412390000000002</v>
      </c>
      <c r="F153" s="12">
        <v>1.81972</v>
      </c>
      <c r="G153" s="12">
        <v>2.9631099999999999</v>
      </c>
      <c r="H153" s="1"/>
      <c r="I153" s="1"/>
      <c r="J153" s="1"/>
      <c r="K153" s="1"/>
      <c r="L153" s="1"/>
      <c r="M153" s="1"/>
      <c r="N153" s="1"/>
      <c r="O153" s="1"/>
    </row>
    <row r="154" spans="1:15" ht="10.5" customHeight="1" x14ac:dyDescent="0.25">
      <c r="A154" s="19" t="s">
        <v>29</v>
      </c>
      <c r="B154" s="11">
        <v>19508</v>
      </c>
      <c r="C154" s="11">
        <v>11109</v>
      </c>
      <c r="D154" s="11">
        <v>611</v>
      </c>
      <c r="E154" s="12">
        <v>56.945869999999999</v>
      </c>
      <c r="F154" s="12">
        <v>3.13205</v>
      </c>
      <c r="G154" s="12">
        <v>5.5000499999999999</v>
      </c>
      <c r="H154" s="1"/>
      <c r="I154" s="1"/>
      <c r="J154" s="1"/>
      <c r="K154" s="1"/>
      <c r="L154" s="1"/>
      <c r="M154" s="1"/>
      <c r="N154" s="1"/>
      <c r="O154" s="1"/>
    </row>
    <row r="155" spans="1:15" ht="10.5" customHeight="1" x14ac:dyDescent="0.25">
      <c r="A155" s="19" t="s">
        <v>30</v>
      </c>
      <c r="B155" s="11">
        <v>20336</v>
      </c>
      <c r="C155" s="11">
        <v>11126</v>
      </c>
      <c r="D155" s="11">
        <v>650</v>
      </c>
      <c r="E155" s="12">
        <v>54.710859999999997</v>
      </c>
      <c r="F155" s="12">
        <v>3.1962999999999999</v>
      </c>
      <c r="G155" s="12">
        <v>5.8421700000000003</v>
      </c>
      <c r="H155" s="1"/>
      <c r="I155" s="1"/>
      <c r="J155" s="1"/>
      <c r="K155" s="1"/>
      <c r="L155" s="1"/>
      <c r="M155" s="1"/>
      <c r="N155" s="1"/>
      <c r="O155" s="1"/>
    </row>
    <row r="156" spans="1:15" ht="10.5" customHeight="1" x14ac:dyDescent="0.25">
      <c r="A156" s="19" t="s">
        <v>31</v>
      </c>
      <c r="B156" s="11">
        <v>18942</v>
      </c>
      <c r="C156" s="11">
        <v>9670</v>
      </c>
      <c r="D156" s="11">
        <v>485</v>
      </c>
      <c r="E156" s="12">
        <v>51.050579999999997</v>
      </c>
      <c r="F156" s="12">
        <v>2.5604499999999999</v>
      </c>
      <c r="G156" s="12">
        <v>5.0155099999999999</v>
      </c>
      <c r="H156" s="1"/>
      <c r="I156" s="1"/>
      <c r="J156" s="1"/>
      <c r="K156" s="1"/>
      <c r="L156" s="1"/>
      <c r="M156" s="1"/>
      <c r="N156" s="1"/>
      <c r="O156" s="1"/>
    </row>
    <row r="157" spans="1:15" ht="10.5" customHeight="1" x14ac:dyDescent="0.25">
      <c r="A157" s="19" t="s">
        <v>32</v>
      </c>
      <c r="B157" s="11">
        <v>16507</v>
      </c>
      <c r="C157" s="11">
        <v>8622</v>
      </c>
      <c r="D157" s="11">
        <v>381</v>
      </c>
      <c r="E157" s="12">
        <v>52.232390000000002</v>
      </c>
      <c r="F157" s="12">
        <v>2.3081100000000001</v>
      </c>
      <c r="G157" s="12">
        <v>4.4189299999999996</v>
      </c>
      <c r="H157" s="1"/>
      <c r="I157" s="1"/>
      <c r="J157" s="1"/>
      <c r="K157" s="1"/>
      <c r="L157" s="1"/>
      <c r="M157" s="1"/>
      <c r="N157" s="1"/>
      <c r="O157" s="1"/>
    </row>
    <row r="158" spans="1:15" ht="10.5" customHeight="1" x14ac:dyDescent="0.25">
      <c r="A158" s="19" t="s">
        <v>33</v>
      </c>
      <c r="B158" s="11">
        <v>30273</v>
      </c>
      <c r="C158" s="11">
        <v>16076</v>
      </c>
      <c r="D158" s="11">
        <v>562</v>
      </c>
      <c r="E158" s="12">
        <v>53.103430000000003</v>
      </c>
      <c r="F158" s="12">
        <v>1.8564400000000001</v>
      </c>
      <c r="G158" s="12">
        <v>3.4958900000000002</v>
      </c>
      <c r="H158" s="1"/>
      <c r="I158" s="1"/>
      <c r="J158" s="1"/>
      <c r="K158" s="1"/>
      <c r="L158" s="1"/>
      <c r="M158" s="1"/>
      <c r="N158" s="1"/>
      <c r="O158" s="1"/>
    </row>
    <row r="159" spans="1:15" ht="10.5" customHeight="1" x14ac:dyDescent="0.25">
      <c r="A159" s="19" t="s">
        <v>34</v>
      </c>
      <c r="B159" s="11">
        <v>23201</v>
      </c>
      <c r="C159" s="11">
        <v>12709</v>
      </c>
      <c r="D159" s="11">
        <v>301</v>
      </c>
      <c r="E159" s="12">
        <v>54.777810000000002</v>
      </c>
      <c r="F159" s="12">
        <v>1.2973600000000001</v>
      </c>
      <c r="G159" s="12">
        <v>2.3683999999999998</v>
      </c>
      <c r="H159" s="1"/>
      <c r="I159" s="1"/>
      <c r="J159" s="1"/>
      <c r="K159" s="1"/>
      <c r="L159" s="1"/>
      <c r="M159" s="1"/>
      <c r="N159" s="1"/>
      <c r="O159" s="1"/>
    </row>
    <row r="160" spans="1:15" ht="10.5" customHeight="1" x14ac:dyDescent="0.25">
      <c r="A160" s="19" t="s">
        <v>35</v>
      </c>
      <c r="B160" s="11">
        <v>13185</v>
      </c>
      <c r="C160" s="11">
        <v>7404</v>
      </c>
      <c r="D160" s="11">
        <v>145</v>
      </c>
      <c r="E160" s="12">
        <v>56.154719999999998</v>
      </c>
      <c r="F160" s="12">
        <v>1.0997300000000001</v>
      </c>
      <c r="G160" s="12">
        <v>1.9583999999999999</v>
      </c>
      <c r="H160" s="1"/>
      <c r="I160" s="1"/>
      <c r="J160" s="1"/>
      <c r="K160" s="1"/>
      <c r="L160" s="1"/>
      <c r="M160" s="1"/>
      <c r="N160" s="1"/>
      <c r="O160" s="1"/>
    </row>
    <row r="161" spans="1:15" ht="10.5" customHeight="1" x14ac:dyDescent="0.25">
      <c r="A161" s="19" t="s">
        <v>36</v>
      </c>
      <c r="B161" s="11">
        <v>11518</v>
      </c>
      <c r="C161" s="11">
        <v>6325</v>
      </c>
      <c r="D161" s="11">
        <v>64</v>
      </c>
      <c r="E161" s="12">
        <v>54.914050000000003</v>
      </c>
      <c r="F161" s="12">
        <v>0.55564999999999998</v>
      </c>
      <c r="G161" s="12">
        <v>1.01186</v>
      </c>
      <c r="H161" s="1"/>
      <c r="I161" s="1"/>
      <c r="J161" s="1"/>
      <c r="K161" s="1"/>
      <c r="L161" s="1"/>
      <c r="M161" s="1"/>
      <c r="N161" s="1"/>
      <c r="O161" s="1"/>
    </row>
    <row r="162" spans="1:15" ht="10.5" customHeight="1" x14ac:dyDescent="0.25">
      <c r="A162" s="19" t="s">
        <v>37</v>
      </c>
      <c r="B162" s="11">
        <v>23539</v>
      </c>
      <c r="C162" s="11">
        <v>1065</v>
      </c>
      <c r="D162" s="11">
        <v>74</v>
      </c>
      <c r="E162" s="12">
        <v>4.5244099999999996</v>
      </c>
      <c r="F162" s="12">
        <v>0.31436999999999998</v>
      </c>
      <c r="G162" s="12">
        <v>6.9483600000000001</v>
      </c>
      <c r="H162" s="1"/>
      <c r="I162" s="1"/>
      <c r="J162" s="1"/>
      <c r="K162" s="1"/>
      <c r="L162" s="1"/>
      <c r="M162" s="1"/>
      <c r="N162" s="1"/>
      <c r="O162" s="1"/>
    </row>
    <row r="163" spans="1:15" ht="10.5" customHeight="1" x14ac:dyDescent="0.25">
      <c r="A163" s="19" t="s">
        <v>38</v>
      </c>
      <c r="B163" s="11">
        <v>185307</v>
      </c>
      <c r="C163" s="11">
        <v>89202</v>
      </c>
      <c r="D163" s="11">
        <v>3424</v>
      </c>
      <c r="E163" s="12">
        <v>48.137419999999999</v>
      </c>
      <c r="F163" s="12">
        <v>1.8477399999999999</v>
      </c>
      <c r="G163" s="12">
        <v>3.8384800000000001</v>
      </c>
      <c r="H163" s="1"/>
      <c r="I163" s="1"/>
      <c r="J163" s="1"/>
      <c r="K163" s="1"/>
      <c r="L163" s="1"/>
      <c r="M163" s="1"/>
      <c r="N163" s="1"/>
      <c r="O163" s="1"/>
    </row>
    <row r="164" spans="1:15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</row>
    <row r="165" spans="1:15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30"/>
      <c r="B191" s="29"/>
      <c r="C191" s="29"/>
      <c r="D191" s="29"/>
    </row>
    <row r="192" spans="1:15" x14ac:dyDescent="0.25">
      <c r="A192" s="30"/>
      <c r="B192" s="29"/>
      <c r="C192" s="29"/>
      <c r="D192" s="29"/>
    </row>
    <row r="193" spans="1:4" x14ac:dyDescent="0.25">
      <c r="A193" s="30"/>
      <c r="B193" s="29"/>
      <c r="C193" s="29"/>
      <c r="D193" s="29"/>
    </row>
    <row r="194" spans="1:4" x14ac:dyDescent="0.25">
      <c r="A194" s="30"/>
      <c r="B194" s="29"/>
      <c r="C194" s="29"/>
      <c r="D194" s="29"/>
    </row>
    <row r="195" spans="1:4" x14ac:dyDescent="0.25">
      <c r="A195" s="30"/>
      <c r="B195" s="29"/>
      <c r="C195" s="29"/>
      <c r="D195" s="29"/>
    </row>
    <row r="196" spans="1:4" x14ac:dyDescent="0.25">
      <c r="A196" s="30"/>
      <c r="B196" s="29"/>
      <c r="C196" s="29"/>
      <c r="D196" s="29"/>
    </row>
    <row r="197" spans="1:4" x14ac:dyDescent="0.25">
      <c r="A197" s="30"/>
      <c r="B197" s="29"/>
      <c r="C197" s="29"/>
      <c r="D197" s="29"/>
    </row>
    <row r="198" spans="1:4" x14ac:dyDescent="0.25">
      <c r="A198" s="30"/>
      <c r="B198" s="29"/>
      <c r="C198" s="29"/>
      <c r="D198" s="29"/>
    </row>
    <row r="199" spans="1:4" x14ac:dyDescent="0.25">
      <c r="A199" s="30"/>
      <c r="B199" s="29"/>
      <c r="C199" s="29"/>
      <c r="D199" s="29"/>
    </row>
    <row r="200" spans="1:4" x14ac:dyDescent="0.25">
      <c r="A200" s="30"/>
      <c r="B200" s="29"/>
      <c r="C200" s="29"/>
      <c r="D200" s="29"/>
    </row>
  </sheetData>
  <hyperlinks>
    <hyperlink ref="A166" r:id="rId1" xr:uid="{00000000-0004-0000-04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02"/>
  <sheetViews>
    <sheetView zoomScale="120" workbookViewId="0">
      <pane ySplit="7" topLeftCell="A164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30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customHeight="1" x14ac:dyDescent="0.25">
      <c r="A2" s="28" t="str">
        <f>HYPERLINK("https://www.gov.uk/government/statistics/reported-road-casualties-great-britain-annual-report-2015",
"Reported Road Casualties Great Britain Annual Report 2015")</f>
        <v>Reported Road Casualties Great Britain Annual Report 2015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customHeight="1" x14ac:dyDescent="0.3">
      <c r="A4" s="27" t="s">
        <v>44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0.5" customHeight="1" x14ac:dyDescent="0.25">
      <c r="A9" s="19" t="s">
        <v>28</v>
      </c>
      <c r="B9" s="11">
        <v>392</v>
      </c>
      <c r="C9" s="11">
        <v>254</v>
      </c>
      <c r="D9" s="11">
        <v>6</v>
      </c>
      <c r="E9" s="12">
        <v>64.795919999999995</v>
      </c>
      <c r="F9" s="12">
        <v>1.53061</v>
      </c>
      <c r="G9" s="12">
        <v>2.3622000000000001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0.5" customHeight="1" x14ac:dyDescent="0.25">
      <c r="A10" s="19" t="s">
        <v>29</v>
      </c>
      <c r="B10" s="11">
        <v>766</v>
      </c>
      <c r="C10" s="11">
        <v>446</v>
      </c>
      <c r="D10" s="11">
        <v>30</v>
      </c>
      <c r="E10" s="12">
        <v>58.224539999999998</v>
      </c>
      <c r="F10" s="12">
        <v>3.9164500000000002</v>
      </c>
      <c r="G10" s="12">
        <v>6.7264600000000003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0.5" customHeight="1" x14ac:dyDescent="0.25">
      <c r="A11" s="19" t="s">
        <v>30</v>
      </c>
      <c r="B11" s="11">
        <v>786</v>
      </c>
      <c r="C11" s="11">
        <v>475</v>
      </c>
      <c r="D11" s="11">
        <v>23</v>
      </c>
      <c r="E11" s="12">
        <v>60.432569999999998</v>
      </c>
      <c r="F11" s="12">
        <v>2.9262100000000002</v>
      </c>
      <c r="G11" s="12">
        <v>4.8421099999999999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0.5" customHeight="1" x14ac:dyDescent="0.25">
      <c r="A12" s="19" t="s">
        <v>31</v>
      </c>
      <c r="B12" s="11">
        <v>761</v>
      </c>
      <c r="C12" s="11">
        <v>447</v>
      </c>
      <c r="D12" s="11">
        <v>18</v>
      </c>
      <c r="E12" s="12">
        <v>58.738500000000002</v>
      </c>
      <c r="F12" s="12">
        <v>2.36531</v>
      </c>
      <c r="G12" s="12">
        <v>4.0268499999999996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0.5" customHeight="1" x14ac:dyDescent="0.25">
      <c r="A13" s="19" t="s">
        <v>32</v>
      </c>
      <c r="B13" s="11">
        <v>578</v>
      </c>
      <c r="C13" s="11">
        <v>334</v>
      </c>
      <c r="D13" s="11">
        <v>15</v>
      </c>
      <c r="E13" s="12">
        <v>57.785469999999997</v>
      </c>
      <c r="F13" s="12">
        <v>2.5951599999999999</v>
      </c>
      <c r="G13" s="12">
        <v>4.4910199999999998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0.5" customHeight="1" x14ac:dyDescent="0.25">
      <c r="A14" s="19" t="s">
        <v>33</v>
      </c>
      <c r="B14" s="11">
        <v>1274</v>
      </c>
      <c r="C14" s="11">
        <v>737</v>
      </c>
      <c r="D14" s="11">
        <v>24</v>
      </c>
      <c r="E14" s="12">
        <v>57.849290000000003</v>
      </c>
      <c r="F14" s="12">
        <v>1.8838299999999999</v>
      </c>
      <c r="G14" s="12">
        <v>3.2564500000000001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0.5" customHeight="1" x14ac:dyDescent="0.25">
      <c r="A15" s="19" t="s">
        <v>34</v>
      </c>
      <c r="B15" s="11">
        <v>966</v>
      </c>
      <c r="C15" s="11">
        <v>570</v>
      </c>
      <c r="D15" s="11">
        <v>5</v>
      </c>
      <c r="E15" s="12">
        <v>59.006210000000003</v>
      </c>
      <c r="F15" s="12">
        <v>0.51759999999999995</v>
      </c>
      <c r="G15" s="12">
        <v>0.87719000000000003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0.5" customHeight="1" x14ac:dyDescent="0.25">
      <c r="A16" s="19" t="s">
        <v>35</v>
      </c>
      <c r="B16" s="11">
        <v>530</v>
      </c>
      <c r="C16" s="11">
        <v>323</v>
      </c>
      <c r="D16" s="11">
        <v>7</v>
      </c>
      <c r="E16" s="12">
        <v>60.943399999999997</v>
      </c>
      <c r="F16" s="12">
        <v>1.3207500000000001</v>
      </c>
      <c r="G16" s="12">
        <v>2.1671800000000001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0.5" customHeight="1" x14ac:dyDescent="0.25">
      <c r="A17" s="19" t="s">
        <v>36</v>
      </c>
      <c r="B17" s="11">
        <v>421</v>
      </c>
      <c r="C17" s="11">
        <v>240</v>
      </c>
      <c r="D17" s="11">
        <v>1</v>
      </c>
      <c r="E17" s="12">
        <v>57.007129999999997</v>
      </c>
      <c r="F17" s="12">
        <v>0.23752999999999999</v>
      </c>
      <c r="G17" s="12">
        <v>0.41666999999999998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0.5" customHeight="1" x14ac:dyDescent="0.25">
      <c r="A18" s="19" t="s">
        <v>37</v>
      </c>
      <c r="B18" s="11">
        <v>887</v>
      </c>
      <c r="C18" s="11">
        <v>62</v>
      </c>
      <c r="D18" s="11">
        <v>3</v>
      </c>
      <c r="E18" s="12">
        <v>6.9898499999999997</v>
      </c>
      <c r="F18" s="12">
        <v>0.33822000000000002</v>
      </c>
      <c r="G18" s="12">
        <v>4.8387099999999998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0.5" customHeight="1" x14ac:dyDescent="0.25">
      <c r="A19" s="19" t="s">
        <v>38</v>
      </c>
      <c r="B19" s="11">
        <v>7361</v>
      </c>
      <c r="C19" s="11">
        <v>3888</v>
      </c>
      <c r="D19" s="11">
        <v>132</v>
      </c>
      <c r="E19" s="12">
        <v>52.818910000000002</v>
      </c>
      <c r="F19" s="12">
        <v>1.7932300000000001</v>
      </c>
      <c r="G19" s="12">
        <v>3.39506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0.5" customHeight="1" x14ac:dyDescent="0.25">
      <c r="A21" s="19" t="s">
        <v>28</v>
      </c>
      <c r="B21" s="11">
        <v>751</v>
      </c>
      <c r="C21" s="11">
        <v>539</v>
      </c>
      <c r="D21" s="11">
        <v>15</v>
      </c>
      <c r="E21" s="12">
        <v>71.770970000000005</v>
      </c>
      <c r="F21" s="12">
        <v>1.9973399999999999</v>
      </c>
      <c r="G21" s="12">
        <v>2.7829299999999999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0.5" customHeight="1" x14ac:dyDescent="0.25">
      <c r="A22" s="19" t="s">
        <v>29</v>
      </c>
      <c r="B22" s="11">
        <v>2091</v>
      </c>
      <c r="C22" s="11">
        <v>1494</v>
      </c>
      <c r="D22" s="11">
        <v>63</v>
      </c>
      <c r="E22" s="12">
        <v>71.449070000000006</v>
      </c>
      <c r="F22" s="12">
        <v>3.0129100000000002</v>
      </c>
      <c r="G22" s="12">
        <v>4.2168700000000001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0.5" customHeight="1" x14ac:dyDescent="0.25">
      <c r="A23" s="19" t="s">
        <v>30</v>
      </c>
      <c r="B23" s="11">
        <v>2080</v>
      </c>
      <c r="C23" s="11">
        <v>1439</v>
      </c>
      <c r="D23" s="11">
        <v>69</v>
      </c>
      <c r="E23" s="12">
        <v>69.182689999999994</v>
      </c>
      <c r="F23" s="12">
        <v>3.31731</v>
      </c>
      <c r="G23" s="12">
        <v>4.7949999999999999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0.5" customHeight="1" x14ac:dyDescent="0.25">
      <c r="A24" s="19" t="s">
        <v>31</v>
      </c>
      <c r="B24" s="11">
        <v>2120</v>
      </c>
      <c r="C24" s="11">
        <v>1275</v>
      </c>
      <c r="D24" s="11">
        <v>54</v>
      </c>
      <c r="E24" s="12">
        <v>60.141509999999997</v>
      </c>
      <c r="F24" s="12">
        <v>2.5471699999999999</v>
      </c>
      <c r="G24" s="12">
        <v>4.23529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0.5" customHeight="1" x14ac:dyDescent="0.25">
      <c r="A25" s="19" t="s">
        <v>32</v>
      </c>
      <c r="B25" s="11">
        <v>1605</v>
      </c>
      <c r="C25" s="11">
        <v>1079</v>
      </c>
      <c r="D25" s="11">
        <v>32</v>
      </c>
      <c r="E25" s="12">
        <v>67.227410000000006</v>
      </c>
      <c r="F25" s="12">
        <v>1.99377</v>
      </c>
      <c r="G25" s="12">
        <v>2.9657100000000001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0.5" customHeight="1" x14ac:dyDescent="0.25">
      <c r="A26" s="19" t="s">
        <v>33</v>
      </c>
      <c r="B26" s="11">
        <v>3208</v>
      </c>
      <c r="C26" s="11">
        <v>2173</v>
      </c>
      <c r="D26" s="11">
        <v>63</v>
      </c>
      <c r="E26" s="12">
        <v>67.736909999999995</v>
      </c>
      <c r="F26" s="12">
        <v>1.96384</v>
      </c>
      <c r="G26" s="12">
        <v>2.8992200000000001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0.5" customHeight="1" x14ac:dyDescent="0.25">
      <c r="A27" s="19" t="s">
        <v>34</v>
      </c>
      <c r="B27" s="11">
        <v>2392</v>
      </c>
      <c r="C27" s="11">
        <v>1648</v>
      </c>
      <c r="D27" s="11">
        <v>28</v>
      </c>
      <c r="E27" s="12">
        <v>68.896320000000003</v>
      </c>
      <c r="F27" s="12">
        <v>1.1705700000000001</v>
      </c>
      <c r="G27" s="12">
        <v>1.69903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0.5" customHeight="1" x14ac:dyDescent="0.25">
      <c r="A28" s="19" t="s">
        <v>35</v>
      </c>
      <c r="B28" s="11">
        <v>1409</v>
      </c>
      <c r="C28" s="11">
        <v>932</v>
      </c>
      <c r="D28" s="11">
        <v>9</v>
      </c>
      <c r="E28" s="12">
        <v>66.146199999999993</v>
      </c>
      <c r="F28" s="12">
        <v>0.63875000000000004</v>
      </c>
      <c r="G28" s="12">
        <v>0.96567000000000003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0.5" customHeight="1" x14ac:dyDescent="0.25">
      <c r="A29" s="19" t="s">
        <v>36</v>
      </c>
      <c r="B29" s="11">
        <v>1209</v>
      </c>
      <c r="C29" s="11">
        <v>782</v>
      </c>
      <c r="D29" s="11">
        <v>6</v>
      </c>
      <c r="E29" s="12">
        <v>64.681560000000005</v>
      </c>
      <c r="F29" s="12">
        <v>0.49628</v>
      </c>
      <c r="G29" s="12">
        <v>0.76726000000000005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0.5" customHeight="1" x14ac:dyDescent="0.25">
      <c r="A30" s="19" t="s">
        <v>37</v>
      </c>
      <c r="B30" s="11">
        <v>1689</v>
      </c>
      <c r="C30" s="11">
        <v>56</v>
      </c>
      <c r="D30" s="11">
        <v>3</v>
      </c>
      <c r="E30" s="12">
        <v>3.3155700000000001</v>
      </c>
      <c r="F30" s="12">
        <v>0.17762</v>
      </c>
      <c r="G30" s="12">
        <v>5.3571400000000002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0.5" customHeight="1" x14ac:dyDescent="0.25">
      <c r="A31" s="19" t="s">
        <v>38</v>
      </c>
      <c r="B31" s="11">
        <v>18554</v>
      </c>
      <c r="C31" s="11">
        <v>11417</v>
      </c>
      <c r="D31" s="11">
        <v>342</v>
      </c>
      <c r="E31" s="12">
        <v>61.533900000000003</v>
      </c>
      <c r="F31" s="12">
        <v>1.84327</v>
      </c>
      <c r="G31" s="12">
        <v>2.99553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0.5" customHeight="1" x14ac:dyDescent="0.25">
      <c r="A33" s="19" t="s">
        <v>28</v>
      </c>
      <c r="B33" s="11">
        <v>809</v>
      </c>
      <c r="C33" s="11">
        <v>488</v>
      </c>
      <c r="D33" s="11">
        <v>15</v>
      </c>
      <c r="E33" s="12">
        <v>60.321379999999998</v>
      </c>
      <c r="F33" s="12">
        <v>1.8541399999999999</v>
      </c>
      <c r="G33" s="12">
        <v>3.0737700000000001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0.5" customHeight="1" x14ac:dyDescent="0.25">
      <c r="A34" s="19" t="s">
        <v>29</v>
      </c>
      <c r="B34" s="11">
        <v>2141</v>
      </c>
      <c r="C34" s="11">
        <v>1225</v>
      </c>
      <c r="D34" s="11">
        <v>52</v>
      </c>
      <c r="E34" s="12">
        <v>57.216250000000002</v>
      </c>
      <c r="F34" s="12">
        <v>2.4287700000000001</v>
      </c>
      <c r="G34" s="12">
        <v>4.2449000000000003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0.5" customHeight="1" x14ac:dyDescent="0.25">
      <c r="A35" s="19" t="s">
        <v>30</v>
      </c>
      <c r="B35" s="11">
        <v>2024</v>
      </c>
      <c r="C35" s="11">
        <v>1121</v>
      </c>
      <c r="D35" s="11">
        <v>68</v>
      </c>
      <c r="E35" s="12">
        <v>55.385379999999998</v>
      </c>
      <c r="F35" s="12">
        <v>3.35968</v>
      </c>
      <c r="G35" s="12">
        <v>6.0660100000000003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0.5" customHeight="1" x14ac:dyDescent="0.25">
      <c r="A36" s="19" t="s">
        <v>31</v>
      </c>
      <c r="B36" s="11">
        <v>1727</v>
      </c>
      <c r="C36" s="11">
        <v>960</v>
      </c>
      <c r="D36" s="11">
        <v>48</v>
      </c>
      <c r="E36" s="12">
        <v>55.587719999999997</v>
      </c>
      <c r="F36" s="12">
        <v>2.7793899999999998</v>
      </c>
      <c r="G36" s="12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0.5" customHeight="1" x14ac:dyDescent="0.25">
      <c r="A37" s="19" t="s">
        <v>32</v>
      </c>
      <c r="B37" s="11">
        <v>1570</v>
      </c>
      <c r="C37" s="11">
        <v>858</v>
      </c>
      <c r="D37" s="11">
        <v>30</v>
      </c>
      <c r="E37" s="12">
        <v>54.649679999999996</v>
      </c>
      <c r="F37" s="12">
        <v>1.91083</v>
      </c>
      <c r="G37" s="12">
        <v>3.4965000000000002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0.5" customHeight="1" x14ac:dyDescent="0.25">
      <c r="A38" s="19" t="s">
        <v>33</v>
      </c>
      <c r="B38" s="11">
        <v>2996</v>
      </c>
      <c r="C38" s="11">
        <v>1666</v>
      </c>
      <c r="D38" s="11">
        <v>50</v>
      </c>
      <c r="E38" s="12">
        <v>55.607480000000002</v>
      </c>
      <c r="F38" s="12">
        <v>1.66889</v>
      </c>
      <c r="G38" s="12">
        <v>3.0011999999999999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0.5" customHeight="1" x14ac:dyDescent="0.25">
      <c r="A39" s="19" t="s">
        <v>34</v>
      </c>
      <c r="B39" s="11">
        <v>2124</v>
      </c>
      <c r="C39" s="11">
        <v>1207</v>
      </c>
      <c r="D39" s="11">
        <v>28</v>
      </c>
      <c r="E39" s="12">
        <v>56.826740000000001</v>
      </c>
      <c r="F39" s="12">
        <v>1.3182700000000001</v>
      </c>
      <c r="G39" s="12">
        <v>2.3197999999999999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0.5" customHeight="1" x14ac:dyDescent="0.25">
      <c r="A40" s="19" t="s">
        <v>35</v>
      </c>
      <c r="B40" s="11">
        <v>1314</v>
      </c>
      <c r="C40" s="11">
        <v>724</v>
      </c>
      <c r="D40" s="11">
        <v>14</v>
      </c>
      <c r="E40" s="12">
        <v>55.098930000000003</v>
      </c>
      <c r="F40" s="12">
        <v>1.06545</v>
      </c>
      <c r="G40" s="12">
        <v>1.9337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0.5" customHeight="1" x14ac:dyDescent="0.25">
      <c r="A41" s="19" t="s">
        <v>36</v>
      </c>
      <c r="B41" s="11">
        <v>992</v>
      </c>
      <c r="C41" s="11">
        <v>545</v>
      </c>
      <c r="D41" s="11">
        <v>3</v>
      </c>
      <c r="E41" s="12">
        <v>54.939520000000002</v>
      </c>
      <c r="F41" s="12">
        <v>0.30242000000000002</v>
      </c>
      <c r="G41" s="12">
        <v>0.55045999999999995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0.5" customHeight="1" x14ac:dyDescent="0.25">
      <c r="A42" s="19" t="s">
        <v>37</v>
      </c>
      <c r="B42" s="11">
        <v>1915</v>
      </c>
      <c r="C42" s="11">
        <v>48</v>
      </c>
      <c r="D42" s="11">
        <v>3</v>
      </c>
      <c r="E42" s="12">
        <v>2.5065300000000001</v>
      </c>
      <c r="F42" s="12">
        <v>0.15665999999999999</v>
      </c>
      <c r="G42" s="12">
        <v>6.25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0.5" customHeight="1" x14ac:dyDescent="0.25">
      <c r="A43" s="19" t="s">
        <v>38</v>
      </c>
      <c r="B43" s="11">
        <v>17612</v>
      </c>
      <c r="C43" s="11">
        <v>8842</v>
      </c>
      <c r="D43" s="11">
        <v>311</v>
      </c>
      <c r="E43" s="12">
        <v>50.204410000000003</v>
      </c>
      <c r="F43" s="12">
        <v>1.7658400000000001</v>
      </c>
      <c r="G43" s="12">
        <v>3.5173000000000001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0.5" customHeight="1" x14ac:dyDescent="0.25">
      <c r="A45" s="19" t="s">
        <v>28</v>
      </c>
      <c r="B45" s="11">
        <v>741</v>
      </c>
      <c r="C45" s="11">
        <v>494</v>
      </c>
      <c r="D45" s="11">
        <v>11</v>
      </c>
      <c r="E45" s="12">
        <v>66.666669999999996</v>
      </c>
      <c r="F45" s="12">
        <v>1.48448</v>
      </c>
      <c r="G45" s="12">
        <v>2.2267199999999998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0.5" customHeight="1" x14ac:dyDescent="0.25">
      <c r="A46" s="19" t="s">
        <v>29</v>
      </c>
      <c r="B46" s="11">
        <v>1677</v>
      </c>
      <c r="C46" s="11">
        <v>1093</v>
      </c>
      <c r="D46" s="11">
        <v>71</v>
      </c>
      <c r="E46" s="12">
        <v>65.175910000000002</v>
      </c>
      <c r="F46" s="12">
        <v>4.2337499999999997</v>
      </c>
      <c r="G46" s="12">
        <v>6.4958799999999997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0.5" customHeight="1" x14ac:dyDescent="0.25">
      <c r="A47" s="19" t="s">
        <v>30</v>
      </c>
      <c r="B47" s="11">
        <v>1550</v>
      </c>
      <c r="C47" s="11">
        <v>920</v>
      </c>
      <c r="D47" s="11">
        <v>73</v>
      </c>
      <c r="E47" s="12">
        <v>59.354840000000003</v>
      </c>
      <c r="F47" s="12">
        <v>4.7096799999999996</v>
      </c>
      <c r="G47" s="12">
        <v>7.9347799999999999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0.5" customHeight="1" x14ac:dyDescent="0.25">
      <c r="A48" s="19" t="s">
        <v>31</v>
      </c>
      <c r="B48" s="11">
        <v>1383</v>
      </c>
      <c r="C48" s="11">
        <v>797</v>
      </c>
      <c r="D48" s="11">
        <v>42</v>
      </c>
      <c r="E48" s="12">
        <v>57.628340000000001</v>
      </c>
      <c r="F48" s="12">
        <v>3.03688</v>
      </c>
      <c r="G48" s="12">
        <v>5.2697599999999998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0.5" customHeight="1" x14ac:dyDescent="0.25">
      <c r="A49" s="19" t="s">
        <v>32</v>
      </c>
      <c r="B49" s="11">
        <v>1151</v>
      </c>
      <c r="C49" s="11">
        <v>667</v>
      </c>
      <c r="D49" s="11">
        <v>28</v>
      </c>
      <c r="E49" s="12">
        <v>57.94961</v>
      </c>
      <c r="F49" s="12">
        <v>2.4326699999999999</v>
      </c>
      <c r="G49" s="12">
        <v>4.1978999999999997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0.5" customHeight="1" x14ac:dyDescent="0.25">
      <c r="A50" s="19" t="s">
        <v>33</v>
      </c>
      <c r="B50" s="11">
        <v>2340</v>
      </c>
      <c r="C50" s="11">
        <v>1362</v>
      </c>
      <c r="D50" s="11">
        <v>42</v>
      </c>
      <c r="E50" s="12">
        <v>58.205129999999997</v>
      </c>
      <c r="F50" s="12">
        <v>1.79487</v>
      </c>
      <c r="G50" s="12">
        <v>3.0836999999999999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0.5" customHeight="1" x14ac:dyDescent="0.25">
      <c r="A51" s="19" t="s">
        <v>34</v>
      </c>
      <c r="B51" s="11">
        <v>1742</v>
      </c>
      <c r="C51" s="11">
        <v>1082</v>
      </c>
      <c r="D51" s="11">
        <v>27</v>
      </c>
      <c r="E51" s="12">
        <v>62.11251</v>
      </c>
      <c r="F51" s="12">
        <v>1.5499400000000001</v>
      </c>
      <c r="G51" s="12">
        <v>2.4953799999999999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0.5" customHeight="1" x14ac:dyDescent="0.25">
      <c r="A52" s="19" t="s">
        <v>35</v>
      </c>
      <c r="B52" s="11">
        <v>1042</v>
      </c>
      <c r="C52" s="11">
        <v>642</v>
      </c>
      <c r="D52" s="11">
        <v>15</v>
      </c>
      <c r="E52" s="12">
        <v>61.612279999999998</v>
      </c>
      <c r="F52" s="12">
        <v>1.43954</v>
      </c>
      <c r="G52" s="12">
        <v>2.3364500000000001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0.5" customHeight="1" x14ac:dyDescent="0.25">
      <c r="A53" s="19" t="s">
        <v>36</v>
      </c>
      <c r="B53" s="11">
        <v>897</v>
      </c>
      <c r="C53" s="11">
        <v>506</v>
      </c>
      <c r="D53" s="11">
        <v>2</v>
      </c>
      <c r="E53" s="12">
        <v>56.410260000000001</v>
      </c>
      <c r="F53" s="12">
        <v>0.22297</v>
      </c>
      <c r="G53" s="12">
        <v>0.39526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0.5" customHeight="1" x14ac:dyDescent="0.25">
      <c r="A54" s="19" t="s">
        <v>37</v>
      </c>
      <c r="B54" s="11">
        <v>1984</v>
      </c>
      <c r="C54" s="11">
        <v>106</v>
      </c>
      <c r="D54" s="11">
        <v>7</v>
      </c>
      <c r="E54" s="12">
        <v>5.34274</v>
      </c>
      <c r="F54" s="12">
        <v>0.35282000000000002</v>
      </c>
      <c r="G54" s="12">
        <v>6.6037699999999999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0.5" customHeight="1" x14ac:dyDescent="0.25">
      <c r="A55" s="19" t="s">
        <v>38</v>
      </c>
      <c r="B55" s="11">
        <v>14507</v>
      </c>
      <c r="C55" s="11">
        <v>7669</v>
      </c>
      <c r="D55" s="11">
        <v>318</v>
      </c>
      <c r="E55" s="12">
        <v>52.864130000000003</v>
      </c>
      <c r="F55" s="12">
        <v>2.1920500000000001</v>
      </c>
      <c r="G55" s="12">
        <v>4.14656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0.5" customHeight="1" x14ac:dyDescent="0.25">
      <c r="A57" s="19" t="s">
        <v>28</v>
      </c>
      <c r="B57" s="11">
        <v>805</v>
      </c>
      <c r="C57" s="11">
        <v>457</v>
      </c>
      <c r="D57" s="11">
        <v>15</v>
      </c>
      <c r="E57" s="12">
        <v>56.770189999999999</v>
      </c>
      <c r="F57" s="12">
        <v>1.8633500000000001</v>
      </c>
      <c r="G57" s="12">
        <v>3.2822800000000001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0.5" customHeight="1" x14ac:dyDescent="0.25">
      <c r="A58" s="19" t="s">
        <v>29</v>
      </c>
      <c r="B58" s="11">
        <v>2082</v>
      </c>
      <c r="C58" s="11">
        <v>1055</v>
      </c>
      <c r="D58" s="11">
        <v>72</v>
      </c>
      <c r="E58" s="12">
        <v>50.672429999999999</v>
      </c>
      <c r="F58" s="12">
        <v>3.4582099999999998</v>
      </c>
      <c r="G58" s="12">
        <v>6.8246399999999996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0.5" customHeight="1" x14ac:dyDescent="0.25">
      <c r="A59" s="19" t="s">
        <v>30</v>
      </c>
      <c r="B59" s="11">
        <v>2066</v>
      </c>
      <c r="C59" s="11">
        <v>995</v>
      </c>
      <c r="D59" s="11">
        <v>89</v>
      </c>
      <c r="E59" s="12">
        <v>48.160699999999999</v>
      </c>
      <c r="F59" s="12">
        <v>4.3078399999999997</v>
      </c>
      <c r="G59" s="12">
        <v>8.9447200000000002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0.5" customHeight="1" x14ac:dyDescent="0.25">
      <c r="A60" s="19" t="s">
        <v>31</v>
      </c>
      <c r="B60" s="11">
        <v>1877</v>
      </c>
      <c r="C60" s="11">
        <v>851</v>
      </c>
      <c r="D60" s="11">
        <v>63</v>
      </c>
      <c r="E60" s="12">
        <v>45.33831</v>
      </c>
      <c r="F60" s="12">
        <v>3.35642</v>
      </c>
      <c r="G60" s="12">
        <v>7.40306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0.5" customHeight="1" x14ac:dyDescent="0.25">
      <c r="A61" s="19" t="s">
        <v>32</v>
      </c>
      <c r="B61" s="11">
        <v>1649</v>
      </c>
      <c r="C61" s="11">
        <v>779</v>
      </c>
      <c r="D61" s="11">
        <v>46</v>
      </c>
      <c r="E61" s="12">
        <v>47.240749999999998</v>
      </c>
      <c r="F61" s="12">
        <v>2.7895699999999999</v>
      </c>
      <c r="G61" s="12">
        <v>5.9050099999999999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0.5" customHeight="1" x14ac:dyDescent="0.25">
      <c r="A62" s="19" t="s">
        <v>33</v>
      </c>
      <c r="B62" s="11">
        <v>3071</v>
      </c>
      <c r="C62" s="11">
        <v>1457</v>
      </c>
      <c r="D62" s="11">
        <v>59</v>
      </c>
      <c r="E62" s="12">
        <v>47.443829999999998</v>
      </c>
      <c r="F62" s="12">
        <v>1.9212</v>
      </c>
      <c r="G62" s="12">
        <v>4.0494199999999996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0.5" customHeight="1" x14ac:dyDescent="0.25">
      <c r="A63" s="19" t="s">
        <v>34</v>
      </c>
      <c r="B63" s="11">
        <v>2081</v>
      </c>
      <c r="C63" s="11">
        <v>1023</v>
      </c>
      <c r="D63" s="11">
        <v>29</v>
      </c>
      <c r="E63" s="12">
        <v>49.159059999999997</v>
      </c>
      <c r="F63" s="12">
        <v>1.3935599999999999</v>
      </c>
      <c r="G63" s="12">
        <v>2.8348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0.5" customHeight="1" x14ac:dyDescent="0.25">
      <c r="A64" s="19" t="s">
        <v>35</v>
      </c>
      <c r="B64" s="11">
        <v>1144</v>
      </c>
      <c r="C64" s="11">
        <v>602</v>
      </c>
      <c r="D64" s="11">
        <v>10</v>
      </c>
      <c r="E64" s="12">
        <v>52.62238</v>
      </c>
      <c r="F64" s="12">
        <v>0.87412999999999996</v>
      </c>
      <c r="G64" s="12">
        <v>1.66113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0.5" customHeight="1" x14ac:dyDescent="0.25">
      <c r="A65" s="19" t="s">
        <v>36</v>
      </c>
      <c r="B65" s="11">
        <v>908</v>
      </c>
      <c r="C65" s="11">
        <v>474</v>
      </c>
      <c r="D65" s="11">
        <v>2</v>
      </c>
      <c r="E65" s="12">
        <v>52.202640000000002</v>
      </c>
      <c r="F65" s="12">
        <v>0.22026000000000001</v>
      </c>
      <c r="G65" s="12">
        <v>0.42193999999999998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0.5" customHeight="1" x14ac:dyDescent="0.25">
      <c r="A66" s="19" t="s">
        <v>37</v>
      </c>
      <c r="B66" s="11">
        <v>2725</v>
      </c>
      <c r="C66" s="11">
        <v>111</v>
      </c>
      <c r="D66" s="11">
        <v>5</v>
      </c>
      <c r="E66" s="12">
        <v>4.0733899999999998</v>
      </c>
      <c r="F66" s="12">
        <v>0.18348999999999999</v>
      </c>
      <c r="G66" s="12">
        <v>4.5045000000000002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0.5" customHeight="1" x14ac:dyDescent="0.25">
      <c r="A67" s="19" t="s">
        <v>38</v>
      </c>
      <c r="B67" s="11">
        <v>18408</v>
      </c>
      <c r="C67" s="11">
        <v>7804</v>
      </c>
      <c r="D67" s="11">
        <v>390</v>
      </c>
      <c r="E67" s="12">
        <v>42.39461</v>
      </c>
      <c r="F67" s="12">
        <v>2.1186400000000001</v>
      </c>
      <c r="G67" s="12">
        <v>4.9974400000000001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0.5" customHeight="1" x14ac:dyDescent="0.25">
      <c r="A69" s="19" t="s">
        <v>28</v>
      </c>
      <c r="B69" s="11">
        <v>896</v>
      </c>
      <c r="C69" s="11">
        <v>600</v>
      </c>
      <c r="D69" s="11">
        <v>16</v>
      </c>
      <c r="E69" s="12">
        <v>66.964290000000005</v>
      </c>
      <c r="F69" s="12">
        <v>1.7857099999999999</v>
      </c>
      <c r="G69" s="12">
        <v>2.6666699999999999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0.5" customHeight="1" x14ac:dyDescent="0.25">
      <c r="A70" s="19" t="s">
        <v>29</v>
      </c>
      <c r="B70" s="11">
        <v>2016</v>
      </c>
      <c r="C70" s="11">
        <v>1320</v>
      </c>
      <c r="D70" s="11">
        <v>62</v>
      </c>
      <c r="E70" s="12">
        <v>65.476190000000003</v>
      </c>
      <c r="F70" s="12">
        <v>3.0754000000000001</v>
      </c>
      <c r="G70" s="12">
        <v>4.6969700000000003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0.5" customHeight="1" x14ac:dyDescent="0.25">
      <c r="A71" s="19" t="s">
        <v>30</v>
      </c>
      <c r="B71" s="11">
        <v>2036</v>
      </c>
      <c r="C71" s="11">
        <v>1280</v>
      </c>
      <c r="D71" s="11">
        <v>64</v>
      </c>
      <c r="E71" s="12">
        <v>62.868369999999999</v>
      </c>
      <c r="F71" s="12">
        <v>3.1434199999999999</v>
      </c>
      <c r="G71" s="12">
        <v>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0.5" customHeight="1" x14ac:dyDescent="0.25">
      <c r="A72" s="19" t="s">
        <v>31</v>
      </c>
      <c r="B72" s="11">
        <v>1758</v>
      </c>
      <c r="C72" s="11">
        <v>1080</v>
      </c>
      <c r="D72" s="11">
        <v>54</v>
      </c>
      <c r="E72" s="12">
        <v>61.433450000000001</v>
      </c>
      <c r="F72" s="12">
        <v>3.0716700000000001</v>
      </c>
      <c r="G72" s="12">
        <v>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0.5" customHeight="1" x14ac:dyDescent="0.25">
      <c r="A73" s="19" t="s">
        <v>32</v>
      </c>
      <c r="B73" s="11">
        <v>1590</v>
      </c>
      <c r="C73" s="11">
        <v>956</v>
      </c>
      <c r="D73" s="11">
        <v>43</v>
      </c>
      <c r="E73" s="12">
        <v>60.125790000000002</v>
      </c>
      <c r="F73" s="12">
        <v>2.7044000000000001</v>
      </c>
      <c r="G73" s="12">
        <v>4.4979100000000001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0.5" customHeight="1" x14ac:dyDescent="0.25">
      <c r="A74" s="19" t="s">
        <v>33</v>
      </c>
      <c r="B74" s="11">
        <v>3076</v>
      </c>
      <c r="C74" s="11">
        <v>1886</v>
      </c>
      <c r="D74" s="11">
        <v>73</v>
      </c>
      <c r="E74" s="12">
        <v>61.313389999999998</v>
      </c>
      <c r="F74" s="12">
        <v>2.3732099999999998</v>
      </c>
      <c r="G74" s="12">
        <v>3.8706299999999998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0.5" customHeight="1" x14ac:dyDescent="0.25">
      <c r="A75" s="19" t="s">
        <v>34</v>
      </c>
      <c r="B75" s="11">
        <v>2212</v>
      </c>
      <c r="C75" s="11">
        <v>1360</v>
      </c>
      <c r="D75" s="11">
        <v>35</v>
      </c>
      <c r="E75" s="12">
        <v>61.482819999999997</v>
      </c>
      <c r="F75" s="12">
        <v>1.5822799999999999</v>
      </c>
      <c r="G75" s="12">
        <v>2.5735299999999999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0.5" customHeight="1" x14ac:dyDescent="0.25">
      <c r="A76" s="19" t="s">
        <v>35</v>
      </c>
      <c r="B76" s="11">
        <v>1308</v>
      </c>
      <c r="C76" s="11">
        <v>832</v>
      </c>
      <c r="D76" s="11">
        <v>11</v>
      </c>
      <c r="E76" s="12">
        <v>63.608559999999997</v>
      </c>
      <c r="F76" s="12">
        <v>0.84097999999999995</v>
      </c>
      <c r="G76" s="12">
        <v>1.32212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0.5" customHeight="1" x14ac:dyDescent="0.25">
      <c r="A77" s="19" t="s">
        <v>36</v>
      </c>
      <c r="B77" s="11">
        <v>1242</v>
      </c>
      <c r="C77" s="11">
        <v>758</v>
      </c>
      <c r="D77" s="11">
        <v>4</v>
      </c>
      <c r="E77" s="12">
        <v>61.0306</v>
      </c>
      <c r="F77" s="12">
        <v>0.32206000000000001</v>
      </c>
      <c r="G77" s="12">
        <v>0.52769999999999995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0.5" customHeight="1" x14ac:dyDescent="0.25">
      <c r="A78" s="19" t="s">
        <v>37</v>
      </c>
      <c r="B78" s="11">
        <v>1966</v>
      </c>
      <c r="C78" s="11">
        <v>80</v>
      </c>
      <c r="D78" s="11">
        <v>4</v>
      </c>
      <c r="E78" s="12">
        <v>4.0691800000000002</v>
      </c>
      <c r="F78" s="12">
        <v>0.20346</v>
      </c>
      <c r="G78" s="12">
        <v>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0.5" customHeight="1" x14ac:dyDescent="0.25">
      <c r="A79" s="19" t="s">
        <v>38</v>
      </c>
      <c r="B79" s="11">
        <v>18100</v>
      </c>
      <c r="C79" s="11">
        <v>10152</v>
      </c>
      <c r="D79" s="11">
        <v>366</v>
      </c>
      <c r="E79" s="12">
        <v>56.0884</v>
      </c>
      <c r="F79" s="12">
        <v>2.0221</v>
      </c>
      <c r="G79" s="12">
        <v>3.6052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0.5" customHeight="1" x14ac:dyDescent="0.25">
      <c r="A81" s="19" t="s">
        <v>28</v>
      </c>
      <c r="B81" s="11">
        <v>592</v>
      </c>
      <c r="C81" s="11">
        <v>228</v>
      </c>
      <c r="D81" s="11">
        <v>6</v>
      </c>
      <c r="E81" s="12">
        <v>38.513509999999997</v>
      </c>
      <c r="F81" s="12">
        <v>1.0135099999999999</v>
      </c>
      <c r="G81" s="12">
        <v>2.63158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0.5" customHeight="1" x14ac:dyDescent="0.25">
      <c r="A82" s="19" t="s">
        <v>29</v>
      </c>
      <c r="B82" s="11">
        <v>2491</v>
      </c>
      <c r="C82" s="11">
        <v>880</v>
      </c>
      <c r="D82" s="11">
        <v>24</v>
      </c>
      <c r="E82" s="12">
        <v>35.327179999999998</v>
      </c>
      <c r="F82" s="12">
        <v>0.96347000000000005</v>
      </c>
      <c r="G82" s="12">
        <v>2.7272699999999999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0.5" customHeight="1" x14ac:dyDescent="0.25">
      <c r="A83" s="19" t="s">
        <v>30</v>
      </c>
      <c r="B83" s="11">
        <v>2989</v>
      </c>
      <c r="C83" s="11">
        <v>1046</v>
      </c>
      <c r="D83" s="11">
        <v>33</v>
      </c>
      <c r="E83" s="12">
        <v>34.994979999999998</v>
      </c>
      <c r="F83" s="12">
        <v>1.10405</v>
      </c>
      <c r="G83" s="12">
        <v>3.1548799999999999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0.5" customHeight="1" x14ac:dyDescent="0.25">
      <c r="A84" s="19" t="s">
        <v>31</v>
      </c>
      <c r="B84" s="11">
        <v>2919</v>
      </c>
      <c r="C84" s="11">
        <v>954</v>
      </c>
      <c r="D84" s="11">
        <v>29</v>
      </c>
      <c r="E84" s="12">
        <v>32.682429999999997</v>
      </c>
      <c r="F84" s="12">
        <v>0.99348999999999998</v>
      </c>
      <c r="G84" s="12">
        <v>3.0398299999999998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0.5" customHeight="1" x14ac:dyDescent="0.25">
      <c r="A85" s="19" t="s">
        <v>32</v>
      </c>
      <c r="B85" s="11">
        <v>2730</v>
      </c>
      <c r="C85" s="11">
        <v>895</v>
      </c>
      <c r="D85" s="11">
        <v>33</v>
      </c>
      <c r="E85" s="12">
        <v>32.783880000000003</v>
      </c>
      <c r="F85" s="12">
        <v>1.20879</v>
      </c>
      <c r="G85" s="12">
        <v>3.6871499999999999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0.5" customHeight="1" x14ac:dyDescent="0.25">
      <c r="A86" s="19" t="s">
        <v>33</v>
      </c>
      <c r="B86" s="11">
        <v>4849</v>
      </c>
      <c r="C86" s="11">
        <v>1570</v>
      </c>
      <c r="D86" s="11">
        <v>41</v>
      </c>
      <c r="E86" s="12">
        <v>32.377809999999997</v>
      </c>
      <c r="F86" s="12">
        <v>0.84553999999999996</v>
      </c>
      <c r="G86" s="12">
        <v>2.6114600000000001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0.5" customHeight="1" x14ac:dyDescent="0.25">
      <c r="A87" s="19" t="s">
        <v>34</v>
      </c>
      <c r="B87" s="11">
        <v>3316</v>
      </c>
      <c r="C87" s="11">
        <v>1129</v>
      </c>
      <c r="D87" s="11">
        <v>18</v>
      </c>
      <c r="E87" s="12">
        <v>34.047040000000003</v>
      </c>
      <c r="F87" s="12">
        <v>0.54281999999999997</v>
      </c>
      <c r="G87" s="12">
        <v>1.59433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0.5" customHeight="1" x14ac:dyDescent="0.25">
      <c r="A88" s="19" t="s">
        <v>35</v>
      </c>
      <c r="B88" s="11">
        <v>1435</v>
      </c>
      <c r="C88" s="11">
        <v>481</v>
      </c>
      <c r="D88" s="11">
        <v>11</v>
      </c>
      <c r="E88" s="12">
        <v>33.519159999999999</v>
      </c>
      <c r="F88" s="12">
        <v>0.76654999999999995</v>
      </c>
      <c r="G88" s="12">
        <v>2.2869000000000002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0.5" customHeight="1" x14ac:dyDescent="0.25">
      <c r="A89" s="19" t="s">
        <v>36</v>
      </c>
      <c r="B89" s="11">
        <v>827</v>
      </c>
      <c r="C89" s="11">
        <v>247</v>
      </c>
      <c r="D89" s="11">
        <v>4</v>
      </c>
      <c r="E89" s="12">
        <v>29.866990000000001</v>
      </c>
      <c r="F89" s="12">
        <v>0.48368</v>
      </c>
      <c r="G89" s="12">
        <v>1.6194299999999999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0.5" customHeight="1" x14ac:dyDescent="0.25">
      <c r="A90" s="19" t="s">
        <v>37</v>
      </c>
      <c r="B90" s="11">
        <v>6579</v>
      </c>
      <c r="C90" s="11">
        <v>304</v>
      </c>
      <c r="D90" s="11">
        <v>27</v>
      </c>
      <c r="E90" s="12">
        <v>4.6207599999999998</v>
      </c>
      <c r="F90" s="12">
        <v>0.41039999999999999</v>
      </c>
      <c r="G90" s="12">
        <v>8.8815799999999996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0.5" customHeight="1" x14ac:dyDescent="0.25">
      <c r="A91" s="19" t="s">
        <v>38</v>
      </c>
      <c r="B91" s="11">
        <v>28727</v>
      </c>
      <c r="C91" s="11">
        <v>7734</v>
      </c>
      <c r="D91" s="11">
        <v>226</v>
      </c>
      <c r="E91" s="12">
        <v>26.922409999999999</v>
      </c>
      <c r="F91" s="12">
        <v>0.78671999999999997</v>
      </c>
      <c r="G91" s="12">
        <v>2.9221599999999999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0.5" customHeight="1" x14ac:dyDescent="0.25">
      <c r="A93" s="19" t="s">
        <v>28</v>
      </c>
      <c r="B93" s="11">
        <v>1539</v>
      </c>
      <c r="C93" s="11">
        <v>1006</v>
      </c>
      <c r="D93" s="11">
        <v>23</v>
      </c>
      <c r="E93" s="12">
        <v>65.36712</v>
      </c>
      <c r="F93" s="12">
        <v>1.49448</v>
      </c>
      <c r="G93" s="12">
        <v>2.2862800000000001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0.5" customHeight="1" x14ac:dyDescent="0.25">
      <c r="A94" s="19" t="s">
        <v>29</v>
      </c>
      <c r="B94" s="11">
        <v>3246</v>
      </c>
      <c r="C94" s="11">
        <v>2177</v>
      </c>
      <c r="D94" s="11">
        <v>116</v>
      </c>
      <c r="E94" s="12">
        <v>67.067160000000001</v>
      </c>
      <c r="F94" s="12">
        <v>3.5736300000000001</v>
      </c>
      <c r="G94" s="12">
        <v>5.32843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0.5" customHeight="1" x14ac:dyDescent="0.25">
      <c r="A95" s="19" t="s">
        <v>30</v>
      </c>
      <c r="B95" s="11">
        <v>3337</v>
      </c>
      <c r="C95" s="11">
        <v>2124</v>
      </c>
      <c r="D95" s="11">
        <v>122</v>
      </c>
      <c r="E95" s="12">
        <v>63.649990000000003</v>
      </c>
      <c r="F95" s="12">
        <v>3.65598</v>
      </c>
      <c r="G95" s="12">
        <v>5.7438799999999999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0.5" customHeight="1" x14ac:dyDescent="0.25">
      <c r="A96" s="19" t="s">
        <v>31</v>
      </c>
      <c r="B96" s="11">
        <v>3012</v>
      </c>
      <c r="C96" s="11">
        <v>1844</v>
      </c>
      <c r="D96" s="11">
        <v>78</v>
      </c>
      <c r="E96" s="12">
        <v>61.221780000000003</v>
      </c>
      <c r="F96" s="12">
        <v>2.5896400000000002</v>
      </c>
      <c r="G96" s="12">
        <v>4.2299300000000004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0.5" customHeight="1" x14ac:dyDescent="0.25">
      <c r="A97" s="19" t="s">
        <v>32</v>
      </c>
      <c r="B97" s="11">
        <v>2638</v>
      </c>
      <c r="C97" s="11">
        <v>1640</v>
      </c>
      <c r="D97" s="11">
        <v>55</v>
      </c>
      <c r="E97" s="12">
        <v>62.168309999999998</v>
      </c>
      <c r="F97" s="12">
        <v>2.0849099999999998</v>
      </c>
      <c r="G97" s="12">
        <v>3.3536600000000001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0.5" customHeight="1" x14ac:dyDescent="0.25">
      <c r="A98" s="19" t="s">
        <v>33</v>
      </c>
      <c r="B98" s="11">
        <v>5245</v>
      </c>
      <c r="C98" s="11">
        <v>3291</v>
      </c>
      <c r="D98" s="11">
        <v>108</v>
      </c>
      <c r="E98" s="12">
        <v>62.745469999999997</v>
      </c>
      <c r="F98" s="12">
        <v>2.0590999999999999</v>
      </c>
      <c r="G98" s="12">
        <v>3.2816800000000002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0.5" customHeight="1" x14ac:dyDescent="0.25">
      <c r="A99" s="19" t="s">
        <v>34</v>
      </c>
      <c r="B99" s="11">
        <v>3982</v>
      </c>
      <c r="C99" s="11">
        <v>2564</v>
      </c>
      <c r="D99" s="11">
        <v>74</v>
      </c>
      <c r="E99" s="12">
        <v>64.389750000000006</v>
      </c>
      <c r="F99" s="12">
        <v>1.85836</v>
      </c>
      <c r="G99" s="12">
        <v>2.88612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0.5" customHeight="1" x14ac:dyDescent="0.25">
      <c r="A100" s="19" t="s">
        <v>35</v>
      </c>
      <c r="B100" s="11">
        <v>2387</v>
      </c>
      <c r="C100" s="11">
        <v>1492</v>
      </c>
      <c r="D100" s="11">
        <v>22</v>
      </c>
      <c r="E100" s="12">
        <v>62.505240000000001</v>
      </c>
      <c r="F100" s="12">
        <v>0.92166000000000003</v>
      </c>
      <c r="G100" s="12">
        <v>1.4745299999999999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0.5" customHeight="1" x14ac:dyDescent="0.25">
      <c r="A101" s="19" t="s">
        <v>36</v>
      </c>
      <c r="B101" s="11">
        <v>2119</v>
      </c>
      <c r="C101" s="11">
        <v>1296</v>
      </c>
      <c r="D101" s="11">
        <v>17</v>
      </c>
      <c r="E101" s="12">
        <v>61.160919999999997</v>
      </c>
      <c r="F101" s="12">
        <v>0.80227000000000004</v>
      </c>
      <c r="G101" s="12">
        <v>1.3117300000000001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0.5" customHeight="1" x14ac:dyDescent="0.25">
      <c r="A102" s="19" t="s">
        <v>37</v>
      </c>
      <c r="B102" s="11">
        <v>3703</v>
      </c>
      <c r="C102" s="11">
        <v>170</v>
      </c>
      <c r="D102" s="11">
        <v>7</v>
      </c>
      <c r="E102" s="12">
        <v>4.5908699999999998</v>
      </c>
      <c r="F102" s="12">
        <v>0.18904000000000001</v>
      </c>
      <c r="G102" s="12">
        <v>4.1176500000000003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0.5" customHeight="1" x14ac:dyDescent="0.25">
      <c r="A103" s="19" t="s">
        <v>38</v>
      </c>
      <c r="B103" s="11">
        <v>31208</v>
      </c>
      <c r="C103" s="11">
        <v>17604</v>
      </c>
      <c r="D103" s="11">
        <v>622</v>
      </c>
      <c r="E103" s="12">
        <v>56.408610000000003</v>
      </c>
      <c r="F103" s="12">
        <v>1.99308</v>
      </c>
      <c r="G103" s="12">
        <v>3.53329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0.5" customHeight="1" x14ac:dyDescent="0.25">
      <c r="A105" s="19" t="s">
        <v>28</v>
      </c>
      <c r="B105" s="11">
        <v>821</v>
      </c>
      <c r="C105" s="11">
        <v>537</v>
      </c>
      <c r="D105" s="11">
        <v>18</v>
      </c>
      <c r="E105" s="12">
        <v>65.40804</v>
      </c>
      <c r="F105" s="12">
        <v>2.19245</v>
      </c>
      <c r="G105" s="12">
        <v>3.3519600000000001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0.5" customHeight="1" x14ac:dyDescent="0.25">
      <c r="A106" s="19" t="s">
        <v>29</v>
      </c>
      <c r="B106" s="11">
        <v>1739</v>
      </c>
      <c r="C106" s="11">
        <v>1119</v>
      </c>
      <c r="D106" s="11">
        <v>88</v>
      </c>
      <c r="E106" s="12">
        <v>64.347329999999999</v>
      </c>
      <c r="F106" s="12">
        <v>5.0603800000000003</v>
      </c>
      <c r="G106" s="12">
        <v>7.86416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0.5" customHeight="1" x14ac:dyDescent="0.25">
      <c r="A107" s="19" t="s">
        <v>30</v>
      </c>
      <c r="B107" s="11">
        <v>1670</v>
      </c>
      <c r="C107" s="11">
        <v>1032</v>
      </c>
      <c r="D107" s="11">
        <v>68</v>
      </c>
      <c r="E107" s="12">
        <v>61.796410000000002</v>
      </c>
      <c r="F107" s="12">
        <v>4.07186</v>
      </c>
      <c r="G107" s="12">
        <v>6.5891500000000001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0.5" customHeight="1" x14ac:dyDescent="0.25">
      <c r="A108" s="19" t="s">
        <v>31</v>
      </c>
      <c r="B108" s="11">
        <v>1418</v>
      </c>
      <c r="C108" s="11">
        <v>826</v>
      </c>
      <c r="D108" s="11">
        <v>36</v>
      </c>
      <c r="E108" s="12">
        <v>58.251060000000003</v>
      </c>
      <c r="F108" s="12">
        <v>2.5387900000000001</v>
      </c>
      <c r="G108" s="12">
        <v>4.3583499999999997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0.5" customHeight="1" x14ac:dyDescent="0.25">
      <c r="A109" s="19" t="s">
        <v>32</v>
      </c>
      <c r="B109" s="11">
        <v>1212</v>
      </c>
      <c r="C109" s="11">
        <v>689</v>
      </c>
      <c r="D109" s="11">
        <v>33</v>
      </c>
      <c r="E109" s="12">
        <v>56.848179999999999</v>
      </c>
      <c r="F109" s="12">
        <v>2.7227700000000001</v>
      </c>
      <c r="G109" s="12">
        <v>4.7895500000000002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0.5" customHeight="1" x14ac:dyDescent="0.25">
      <c r="A110" s="19" t="s">
        <v>33</v>
      </c>
      <c r="B110" s="11">
        <v>2496</v>
      </c>
      <c r="C110" s="11">
        <v>1497</v>
      </c>
      <c r="D110" s="11">
        <v>50</v>
      </c>
      <c r="E110" s="12">
        <v>59.975960000000001</v>
      </c>
      <c r="F110" s="12">
        <v>2.0032100000000002</v>
      </c>
      <c r="G110" s="12">
        <v>3.3400099999999999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0.5" customHeight="1" x14ac:dyDescent="0.25">
      <c r="A111" s="19" t="s">
        <v>34</v>
      </c>
      <c r="B111" s="11">
        <v>2093</v>
      </c>
      <c r="C111" s="11">
        <v>1277</v>
      </c>
      <c r="D111" s="11">
        <v>26</v>
      </c>
      <c r="E111" s="12">
        <v>61.012900000000002</v>
      </c>
      <c r="F111" s="12">
        <v>1.24224</v>
      </c>
      <c r="G111" s="12">
        <v>2.0360200000000002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0.5" customHeight="1" x14ac:dyDescent="0.25">
      <c r="A112" s="19" t="s">
        <v>35</v>
      </c>
      <c r="B112" s="11">
        <v>1274</v>
      </c>
      <c r="C112" s="11">
        <v>757</v>
      </c>
      <c r="D112" s="11">
        <v>10</v>
      </c>
      <c r="E112" s="12">
        <v>59.419150000000002</v>
      </c>
      <c r="F112" s="12">
        <v>0.78493000000000002</v>
      </c>
      <c r="G112" s="12">
        <v>1.321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0.5" customHeight="1" x14ac:dyDescent="0.25">
      <c r="A113" s="19" t="s">
        <v>36</v>
      </c>
      <c r="B113" s="11">
        <v>1273</v>
      </c>
      <c r="C113" s="11">
        <v>686</v>
      </c>
      <c r="D113" s="11">
        <v>7</v>
      </c>
      <c r="E113" s="12">
        <v>53.888449999999999</v>
      </c>
      <c r="F113" s="12">
        <v>0.54988000000000004</v>
      </c>
      <c r="G113" s="12">
        <v>1.02041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0.5" customHeight="1" x14ac:dyDescent="0.25">
      <c r="A114" s="19" t="s">
        <v>37</v>
      </c>
      <c r="B114" s="11">
        <v>1271</v>
      </c>
      <c r="C114" s="11">
        <v>93</v>
      </c>
      <c r="D114" s="11">
        <v>7</v>
      </c>
      <c r="E114" s="12">
        <v>7.3170700000000002</v>
      </c>
      <c r="F114" s="12">
        <v>0.55074999999999996</v>
      </c>
      <c r="G114" s="12">
        <v>7.5268800000000002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0.5" customHeight="1" x14ac:dyDescent="0.25">
      <c r="A115" s="19" t="s">
        <v>38</v>
      </c>
      <c r="B115" s="11">
        <v>15267</v>
      </c>
      <c r="C115" s="11">
        <v>8513</v>
      </c>
      <c r="D115" s="11">
        <v>343</v>
      </c>
      <c r="E115" s="12">
        <v>55.76079</v>
      </c>
      <c r="F115" s="12">
        <v>2.24668</v>
      </c>
      <c r="G115" s="12">
        <v>4.0291300000000003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0.5" customHeight="1" x14ac:dyDescent="0.25">
      <c r="A117" s="19" t="s">
        <v>28</v>
      </c>
      <c r="B117" s="11">
        <v>7346</v>
      </c>
      <c r="C117" s="11">
        <v>4603</v>
      </c>
      <c r="D117" s="11">
        <v>125</v>
      </c>
      <c r="E117" s="12">
        <v>62.659950000000002</v>
      </c>
      <c r="F117" s="12">
        <v>1.7016100000000001</v>
      </c>
      <c r="G117" s="12">
        <v>2.7156199999999999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0.5" customHeight="1" x14ac:dyDescent="0.25">
      <c r="A118" s="19" t="s">
        <v>29</v>
      </c>
      <c r="B118" s="11">
        <v>18249</v>
      </c>
      <c r="C118" s="11">
        <v>10809</v>
      </c>
      <c r="D118" s="11">
        <v>578</v>
      </c>
      <c r="E118" s="12">
        <v>59.230640000000001</v>
      </c>
      <c r="F118" s="12">
        <v>3.1673</v>
      </c>
      <c r="G118" s="12">
        <v>5.3474000000000004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0.5" customHeight="1" x14ac:dyDescent="0.25">
      <c r="A119" s="19" t="s">
        <v>30</v>
      </c>
      <c r="B119" s="11">
        <v>18538</v>
      </c>
      <c r="C119" s="11">
        <v>10432</v>
      </c>
      <c r="D119" s="11">
        <v>609</v>
      </c>
      <c r="E119" s="12">
        <v>56.273600000000002</v>
      </c>
      <c r="F119" s="12">
        <v>3.2851400000000002</v>
      </c>
      <c r="G119" s="12">
        <v>5.8378100000000002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0.5" customHeight="1" x14ac:dyDescent="0.25">
      <c r="A120" s="19" t="s">
        <v>31</v>
      </c>
      <c r="B120" s="11">
        <v>16975</v>
      </c>
      <c r="C120" s="11">
        <v>9034</v>
      </c>
      <c r="D120" s="11">
        <v>422</v>
      </c>
      <c r="E120" s="12">
        <v>53.219439999999999</v>
      </c>
      <c r="F120" s="12">
        <v>2.4860099999999998</v>
      </c>
      <c r="G120" s="12">
        <v>4.6712400000000001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0.5" customHeight="1" x14ac:dyDescent="0.25">
      <c r="A121" s="19" t="s">
        <v>32</v>
      </c>
      <c r="B121" s="11">
        <v>14723</v>
      </c>
      <c r="C121" s="11">
        <v>7897</v>
      </c>
      <c r="D121" s="11">
        <v>315</v>
      </c>
      <c r="E121" s="12">
        <v>53.637169999999998</v>
      </c>
      <c r="F121" s="12">
        <v>2.13951</v>
      </c>
      <c r="G121" s="12">
        <v>3.9888599999999999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0.5" customHeight="1" x14ac:dyDescent="0.25">
      <c r="A122" s="19" t="s">
        <v>33</v>
      </c>
      <c r="B122" s="11">
        <v>28555</v>
      </c>
      <c r="C122" s="11">
        <v>15639</v>
      </c>
      <c r="D122" s="11">
        <v>510</v>
      </c>
      <c r="E122" s="12">
        <v>54.767989999999998</v>
      </c>
      <c r="F122" s="12">
        <v>1.78603</v>
      </c>
      <c r="G122" s="12">
        <v>3.2610800000000002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0.5" customHeight="1" x14ac:dyDescent="0.25">
      <c r="A123" s="19" t="s">
        <v>34</v>
      </c>
      <c r="B123" s="11">
        <v>20908</v>
      </c>
      <c r="C123" s="11">
        <v>11860</v>
      </c>
      <c r="D123" s="11">
        <v>270</v>
      </c>
      <c r="E123" s="12">
        <v>56.724699999999999</v>
      </c>
      <c r="F123" s="12">
        <v>1.2913699999999999</v>
      </c>
      <c r="G123" s="12">
        <v>2.2765599999999999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0.5" customHeight="1" x14ac:dyDescent="0.25">
      <c r="A124" s="19" t="s">
        <v>35</v>
      </c>
      <c r="B124" s="11">
        <v>11843</v>
      </c>
      <c r="C124" s="11">
        <v>6785</v>
      </c>
      <c r="D124" s="11">
        <v>109</v>
      </c>
      <c r="E124" s="12">
        <v>57.291229999999999</v>
      </c>
      <c r="F124" s="12">
        <v>0.92037000000000002</v>
      </c>
      <c r="G124" s="12">
        <v>1.6064799999999999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0.5" customHeight="1" x14ac:dyDescent="0.25">
      <c r="A125" s="19" t="s">
        <v>36</v>
      </c>
      <c r="B125" s="11">
        <v>9888</v>
      </c>
      <c r="C125" s="11">
        <v>5534</v>
      </c>
      <c r="D125" s="11">
        <v>46</v>
      </c>
      <c r="E125" s="12">
        <v>55.966830000000002</v>
      </c>
      <c r="F125" s="12">
        <v>0.46521000000000001</v>
      </c>
      <c r="G125" s="12">
        <v>0.83123000000000002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0.5" customHeight="1" x14ac:dyDescent="0.25">
      <c r="A126" s="19" t="s">
        <v>37</v>
      </c>
      <c r="B126" s="11">
        <v>22719</v>
      </c>
      <c r="C126" s="11">
        <v>1030</v>
      </c>
      <c r="D126" s="11">
        <v>66</v>
      </c>
      <c r="E126" s="12">
        <v>4.5336499999999997</v>
      </c>
      <c r="F126" s="12">
        <v>0.29050999999999999</v>
      </c>
      <c r="G126" s="12">
        <v>6.4077700000000002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0.5" customHeight="1" x14ac:dyDescent="0.25">
      <c r="A127" s="19" t="s">
        <v>38</v>
      </c>
      <c r="B127" s="11">
        <v>169744</v>
      </c>
      <c r="C127" s="11">
        <v>83623</v>
      </c>
      <c r="D127" s="11">
        <v>3050</v>
      </c>
      <c r="E127" s="12">
        <v>49.264189999999999</v>
      </c>
      <c r="F127" s="12">
        <v>1.7968200000000001</v>
      </c>
      <c r="G127" s="12">
        <v>3.6473200000000001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0.5" customHeight="1" x14ac:dyDescent="0.25">
      <c r="A129" s="19" t="s">
        <v>28</v>
      </c>
      <c r="B129" s="11">
        <v>472</v>
      </c>
      <c r="C129" s="11">
        <v>342</v>
      </c>
      <c r="D129" s="11">
        <v>5</v>
      </c>
      <c r="E129" s="12">
        <v>72.457629999999995</v>
      </c>
      <c r="F129" s="12">
        <v>1.05932</v>
      </c>
      <c r="G129" s="12">
        <v>1.4619899999999999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0.5" customHeight="1" x14ac:dyDescent="0.25">
      <c r="A130" s="19" t="s">
        <v>29</v>
      </c>
      <c r="B130" s="11">
        <v>1019</v>
      </c>
      <c r="C130" s="11">
        <v>707</v>
      </c>
      <c r="D130" s="11">
        <v>48</v>
      </c>
      <c r="E130" s="12">
        <v>69.381749999999997</v>
      </c>
      <c r="F130" s="12">
        <v>4.7104999999999997</v>
      </c>
      <c r="G130" s="12">
        <v>6.78925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0.5" customHeight="1" x14ac:dyDescent="0.25">
      <c r="A131" s="19" t="s">
        <v>30</v>
      </c>
      <c r="B131" s="11">
        <v>831</v>
      </c>
      <c r="C131" s="11">
        <v>550</v>
      </c>
      <c r="D131" s="11">
        <v>35</v>
      </c>
      <c r="E131" s="12">
        <v>66.185320000000004</v>
      </c>
      <c r="F131" s="12">
        <v>4.2117899999999997</v>
      </c>
      <c r="G131" s="12">
        <v>6.3636400000000002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0.5" customHeight="1" x14ac:dyDescent="0.25">
      <c r="A132" s="19" t="s">
        <v>31</v>
      </c>
      <c r="B132" s="11">
        <v>730</v>
      </c>
      <c r="C132" s="11">
        <v>494</v>
      </c>
      <c r="D132" s="11">
        <v>29</v>
      </c>
      <c r="E132" s="12">
        <v>67.671229999999994</v>
      </c>
      <c r="F132" s="12">
        <v>3.9725999999999999</v>
      </c>
      <c r="G132" s="12">
        <v>5.8704499999999999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0.5" customHeight="1" x14ac:dyDescent="0.25">
      <c r="A133" s="19" t="s">
        <v>32</v>
      </c>
      <c r="B133" s="11">
        <v>616</v>
      </c>
      <c r="C133" s="11">
        <v>424</v>
      </c>
      <c r="D133" s="11">
        <v>16</v>
      </c>
      <c r="E133" s="12">
        <v>68.83117</v>
      </c>
      <c r="F133" s="12">
        <v>2.5973999999999999</v>
      </c>
      <c r="G133" s="12">
        <v>3.7735799999999999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0.5" customHeight="1" x14ac:dyDescent="0.25">
      <c r="A134" s="19" t="s">
        <v>33</v>
      </c>
      <c r="B134" s="11">
        <v>1275</v>
      </c>
      <c r="C134" s="11">
        <v>866</v>
      </c>
      <c r="D134" s="11">
        <v>30</v>
      </c>
      <c r="E134" s="12">
        <v>67.921570000000003</v>
      </c>
      <c r="F134" s="12">
        <v>2.3529399999999998</v>
      </c>
      <c r="G134" s="12">
        <v>3.4641999999999999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0.5" customHeight="1" x14ac:dyDescent="0.25">
      <c r="A135" s="19" t="s">
        <v>34</v>
      </c>
      <c r="B135" s="11">
        <v>1002</v>
      </c>
      <c r="C135" s="11">
        <v>681</v>
      </c>
      <c r="D135" s="11">
        <v>19</v>
      </c>
      <c r="E135" s="12">
        <v>67.964070000000007</v>
      </c>
      <c r="F135" s="12">
        <v>1.89621</v>
      </c>
      <c r="G135" s="12">
        <v>2.7900100000000001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0.5" customHeight="1" x14ac:dyDescent="0.25">
      <c r="A136" s="19" t="s">
        <v>35</v>
      </c>
      <c r="B136" s="11">
        <v>623</v>
      </c>
      <c r="C136" s="11">
        <v>436</v>
      </c>
      <c r="D136" s="11">
        <v>9</v>
      </c>
      <c r="E136" s="12">
        <v>69.983949999999993</v>
      </c>
      <c r="F136" s="12">
        <v>1.44462</v>
      </c>
      <c r="G136" s="12">
        <v>2.0642200000000002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0.5" customHeight="1" x14ac:dyDescent="0.25">
      <c r="A137" s="19" t="s">
        <v>36</v>
      </c>
      <c r="B137" s="11">
        <v>593</v>
      </c>
      <c r="C137" s="11">
        <v>372</v>
      </c>
      <c r="D137" s="11">
        <v>2</v>
      </c>
      <c r="E137" s="12">
        <v>62.731870000000001</v>
      </c>
      <c r="F137" s="12">
        <v>0.33727000000000001</v>
      </c>
      <c r="G137" s="12">
        <v>0.53763000000000005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0.5" customHeight="1" x14ac:dyDescent="0.25">
      <c r="A138" s="19" t="s">
        <v>37</v>
      </c>
      <c r="B138" s="11">
        <v>748</v>
      </c>
      <c r="C138" s="11">
        <v>20</v>
      </c>
      <c r="D138" s="11">
        <v>0</v>
      </c>
      <c r="E138" s="12">
        <v>2.6738</v>
      </c>
      <c r="F138" s="12">
        <v>0</v>
      </c>
      <c r="G138" s="12"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0.5" customHeight="1" x14ac:dyDescent="0.25">
      <c r="A139" s="19" t="s">
        <v>38</v>
      </c>
      <c r="B139" s="11">
        <v>7909</v>
      </c>
      <c r="C139" s="11">
        <v>4892</v>
      </c>
      <c r="D139" s="11">
        <v>193</v>
      </c>
      <c r="E139" s="12">
        <v>61.853580000000001</v>
      </c>
      <c r="F139" s="12">
        <v>2.4402599999999999</v>
      </c>
      <c r="G139" s="12">
        <v>3.9452199999999999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0.5" customHeight="1" x14ac:dyDescent="0.25">
      <c r="A141" s="19" t="s">
        <v>28</v>
      </c>
      <c r="B141" s="11">
        <v>663</v>
      </c>
      <c r="C141" s="11">
        <v>445</v>
      </c>
      <c r="D141" s="11">
        <v>12</v>
      </c>
      <c r="E141" s="12">
        <v>67.119159999999994</v>
      </c>
      <c r="F141" s="12">
        <v>1.8099499999999999</v>
      </c>
      <c r="G141" s="12">
        <v>2.6966299999999999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0.5" customHeight="1" x14ac:dyDescent="0.25">
      <c r="A142" s="19" t="s">
        <v>29</v>
      </c>
      <c r="B142" s="11">
        <v>1270</v>
      </c>
      <c r="C142" s="11">
        <v>807</v>
      </c>
      <c r="D142" s="11">
        <v>41</v>
      </c>
      <c r="E142" s="12">
        <v>63.543309999999998</v>
      </c>
      <c r="F142" s="12">
        <v>3.2283499999999998</v>
      </c>
      <c r="G142" s="12">
        <v>5.0805499999999997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0.5" customHeight="1" x14ac:dyDescent="0.25">
      <c r="A143" s="19" t="s">
        <v>30</v>
      </c>
      <c r="B143" s="11">
        <v>1268</v>
      </c>
      <c r="C143" s="11">
        <v>754</v>
      </c>
      <c r="D143" s="11">
        <v>38</v>
      </c>
      <c r="E143" s="12">
        <v>59.463720000000002</v>
      </c>
      <c r="F143" s="12">
        <v>2.9968499999999998</v>
      </c>
      <c r="G143" s="12">
        <v>5.03979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0.5" customHeight="1" x14ac:dyDescent="0.25">
      <c r="A144" s="19" t="s">
        <v>31</v>
      </c>
      <c r="B144" s="11">
        <v>1209</v>
      </c>
      <c r="C144" s="11">
        <v>639</v>
      </c>
      <c r="D144" s="11">
        <v>41</v>
      </c>
      <c r="E144" s="12">
        <v>52.8536</v>
      </c>
      <c r="F144" s="12">
        <v>3.3912300000000002</v>
      </c>
      <c r="G144" s="12">
        <v>6.4162800000000004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0.5" customHeight="1" x14ac:dyDescent="0.25">
      <c r="A145" s="19" t="s">
        <v>32</v>
      </c>
      <c r="B145" s="11">
        <v>988</v>
      </c>
      <c r="C145" s="11">
        <v>589</v>
      </c>
      <c r="D145" s="11">
        <v>21</v>
      </c>
      <c r="E145" s="12">
        <v>59.615380000000002</v>
      </c>
      <c r="F145" s="12">
        <v>2.1255099999999998</v>
      </c>
      <c r="G145" s="12">
        <v>3.5653700000000002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0.5" customHeight="1" x14ac:dyDescent="0.25">
      <c r="A146" s="19" t="s">
        <v>33</v>
      </c>
      <c r="B146" s="11">
        <v>2037</v>
      </c>
      <c r="C146" s="11">
        <v>1177</v>
      </c>
      <c r="D146" s="11">
        <v>30</v>
      </c>
      <c r="E146" s="12">
        <v>57.78105</v>
      </c>
      <c r="F146" s="12">
        <v>1.47275</v>
      </c>
      <c r="G146" s="12">
        <v>2.5488499999999998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0.5" customHeight="1" x14ac:dyDescent="0.25">
      <c r="A147" s="19" t="s">
        <v>34</v>
      </c>
      <c r="B147" s="11">
        <v>1692</v>
      </c>
      <c r="C147" s="11">
        <v>1017</v>
      </c>
      <c r="D147" s="11">
        <v>14</v>
      </c>
      <c r="E147" s="12">
        <v>60.106380000000001</v>
      </c>
      <c r="F147" s="12">
        <v>0.82742000000000004</v>
      </c>
      <c r="G147" s="12">
        <v>1.3766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0.5" customHeight="1" x14ac:dyDescent="0.25">
      <c r="A148" s="19" t="s">
        <v>35</v>
      </c>
      <c r="B148" s="11">
        <v>928</v>
      </c>
      <c r="C148" s="11">
        <v>550</v>
      </c>
      <c r="D148" s="11">
        <v>7</v>
      </c>
      <c r="E148" s="12">
        <v>59.267240000000001</v>
      </c>
      <c r="F148" s="12">
        <v>0.75431000000000004</v>
      </c>
      <c r="G148" s="12">
        <v>1.2727299999999999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0.5" customHeight="1" x14ac:dyDescent="0.25">
      <c r="A149" s="19" t="s">
        <v>36</v>
      </c>
      <c r="B149" s="11">
        <v>765</v>
      </c>
      <c r="C149" s="11">
        <v>449</v>
      </c>
      <c r="D149" s="11">
        <v>3</v>
      </c>
      <c r="E149" s="12">
        <v>58.692810000000001</v>
      </c>
      <c r="F149" s="12">
        <v>0.39216000000000001</v>
      </c>
      <c r="G149" s="12">
        <v>0.66815000000000002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0.5" customHeight="1" x14ac:dyDescent="0.25">
      <c r="A150" s="19" t="s">
        <v>37</v>
      </c>
      <c r="B150" s="11">
        <v>399</v>
      </c>
      <c r="C150" s="11">
        <v>19</v>
      </c>
      <c r="D150" s="11">
        <v>0</v>
      </c>
      <c r="E150" s="12">
        <v>4.7618999999999998</v>
      </c>
      <c r="F150" s="12">
        <v>0</v>
      </c>
      <c r="G150" s="12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0.5" customHeight="1" x14ac:dyDescent="0.25">
      <c r="A151" s="19" t="s">
        <v>38</v>
      </c>
      <c r="B151" s="11">
        <v>11219</v>
      </c>
      <c r="C151" s="11">
        <v>6446</v>
      </c>
      <c r="D151" s="11">
        <v>207</v>
      </c>
      <c r="E151" s="12">
        <v>57.456099999999999</v>
      </c>
      <c r="F151" s="12">
        <v>1.8450800000000001</v>
      </c>
      <c r="G151" s="12">
        <v>3.21129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0.5" customHeight="1" x14ac:dyDescent="0.25">
      <c r="A153" s="19" t="s">
        <v>28</v>
      </c>
      <c r="B153" s="11">
        <v>8481</v>
      </c>
      <c r="C153" s="11">
        <v>5390</v>
      </c>
      <c r="D153" s="11">
        <v>142</v>
      </c>
      <c r="E153" s="12">
        <v>63.553829999999998</v>
      </c>
      <c r="F153" s="12">
        <v>1.6743300000000001</v>
      </c>
      <c r="G153" s="12">
        <v>2.6345100000000001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0.5" customHeight="1" x14ac:dyDescent="0.25">
      <c r="A154" s="19" t="s">
        <v>29</v>
      </c>
      <c r="B154" s="11">
        <v>20538</v>
      </c>
      <c r="C154" s="11">
        <v>12323</v>
      </c>
      <c r="D154" s="11">
        <v>667</v>
      </c>
      <c r="E154" s="12">
        <v>60.000970000000002</v>
      </c>
      <c r="F154" s="12">
        <v>3.2476400000000001</v>
      </c>
      <c r="G154" s="12">
        <v>5.4126399999999997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0.5" customHeight="1" x14ac:dyDescent="0.25">
      <c r="A155" s="19" t="s">
        <v>30</v>
      </c>
      <c r="B155" s="11">
        <v>20637</v>
      </c>
      <c r="C155" s="11">
        <v>11736</v>
      </c>
      <c r="D155" s="11">
        <v>682</v>
      </c>
      <c r="E155" s="12">
        <v>56.868729999999999</v>
      </c>
      <c r="F155" s="12">
        <v>3.3047399999999998</v>
      </c>
      <c r="G155" s="12">
        <v>5.8111800000000002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0.5" customHeight="1" x14ac:dyDescent="0.25">
      <c r="A156" s="19" t="s">
        <v>31</v>
      </c>
      <c r="B156" s="11">
        <v>18914</v>
      </c>
      <c r="C156" s="11">
        <v>10167</v>
      </c>
      <c r="D156" s="11">
        <v>492</v>
      </c>
      <c r="E156" s="12">
        <v>53.753830000000001</v>
      </c>
      <c r="F156" s="12">
        <v>2.6012499999999998</v>
      </c>
      <c r="G156" s="12">
        <v>4.8391900000000003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0.5" customHeight="1" x14ac:dyDescent="0.25">
      <c r="A157" s="19" t="s">
        <v>32</v>
      </c>
      <c r="B157" s="11">
        <v>16327</v>
      </c>
      <c r="C157" s="11">
        <v>8910</v>
      </c>
      <c r="D157" s="11">
        <v>352</v>
      </c>
      <c r="E157" s="12">
        <v>54.572180000000003</v>
      </c>
      <c r="F157" s="12">
        <v>2.1559400000000002</v>
      </c>
      <c r="G157" s="12">
        <v>3.9506199999999998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0.5" customHeight="1" x14ac:dyDescent="0.25">
      <c r="A158" s="19" t="s">
        <v>33</v>
      </c>
      <c r="B158" s="11">
        <v>31867</v>
      </c>
      <c r="C158" s="11">
        <v>17682</v>
      </c>
      <c r="D158" s="11">
        <v>570</v>
      </c>
      <c r="E158" s="12">
        <v>55.486870000000003</v>
      </c>
      <c r="F158" s="12">
        <v>1.78868</v>
      </c>
      <c r="G158" s="12">
        <v>3.2236199999999999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0.5" customHeight="1" x14ac:dyDescent="0.25">
      <c r="A159" s="19" t="s">
        <v>34</v>
      </c>
      <c r="B159" s="11">
        <v>23602</v>
      </c>
      <c r="C159" s="11">
        <v>13558</v>
      </c>
      <c r="D159" s="11">
        <v>303</v>
      </c>
      <c r="E159" s="12">
        <v>57.444279999999999</v>
      </c>
      <c r="F159" s="12">
        <v>1.28379</v>
      </c>
      <c r="G159" s="12">
        <v>2.2348400000000002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0.5" customHeight="1" x14ac:dyDescent="0.25">
      <c r="A160" s="19" t="s">
        <v>35</v>
      </c>
      <c r="B160" s="11">
        <v>13394</v>
      </c>
      <c r="C160" s="11">
        <v>7771</v>
      </c>
      <c r="D160" s="11">
        <v>125</v>
      </c>
      <c r="E160" s="12">
        <v>58.018520000000002</v>
      </c>
      <c r="F160" s="12">
        <v>0.93325000000000002</v>
      </c>
      <c r="G160" s="12">
        <v>1.6085400000000001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0.5" customHeight="1" x14ac:dyDescent="0.25">
      <c r="A161" s="19" t="s">
        <v>36</v>
      </c>
      <c r="B161" s="11">
        <v>11246</v>
      </c>
      <c r="C161" s="11">
        <v>6355</v>
      </c>
      <c r="D161" s="11">
        <v>51</v>
      </c>
      <c r="E161" s="12">
        <v>56.508980000000001</v>
      </c>
      <c r="F161" s="12">
        <v>0.45349</v>
      </c>
      <c r="G161" s="12">
        <v>0.80252000000000001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0.5" customHeight="1" x14ac:dyDescent="0.25">
      <c r="A162" s="19" t="s">
        <v>37</v>
      </c>
      <c r="B162" s="11">
        <v>23866</v>
      </c>
      <c r="C162" s="11">
        <v>1069</v>
      </c>
      <c r="D162" s="11">
        <v>66</v>
      </c>
      <c r="E162" s="12">
        <v>4.4791800000000004</v>
      </c>
      <c r="F162" s="12">
        <v>0.27654000000000001</v>
      </c>
      <c r="G162" s="12">
        <v>6.1739899999999999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0.5" customHeight="1" x14ac:dyDescent="0.25">
      <c r="A163" s="19" t="s">
        <v>38</v>
      </c>
      <c r="B163" s="11">
        <v>188872</v>
      </c>
      <c r="C163" s="11">
        <v>94961</v>
      </c>
      <c r="D163" s="11">
        <v>3450</v>
      </c>
      <c r="E163" s="12">
        <v>50.277970000000003</v>
      </c>
      <c r="F163" s="12">
        <v>1.82663</v>
      </c>
      <c r="G163" s="12">
        <v>3.63307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</sheetData>
  <hyperlinks>
    <hyperlink ref="A166" r:id="rId1" xr:uid="{00000000-0004-0000-05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02"/>
  <sheetViews>
    <sheetView zoomScale="120" workbookViewId="0">
      <pane ySplit="7" topLeftCell="A165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29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customHeight="1" x14ac:dyDescent="0.25">
      <c r="A2" s="28" t="str">
        <f>HYPERLINK("https://www.gov.uk/government/statistics/reported-road-casualties-great-britain-annual-report-2014",
"Reported Road Casualties Great Britain Annual Report 2014")</f>
        <v>Reported Road Casualties Great Britain Annual Report 2014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5" customHeight="1" x14ac:dyDescent="0.3">
      <c r="A4" s="27" t="s">
        <v>45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0.5" customHeight="1" x14ac:dyDescent="0.25">
      <c r="A9" s="19" t="s">
        <v>28</v>
      </c>
      <c r="B9" s="11">
        <v>393</v>
      </c>
      <c r="C9" s="11">
        <v>263</v>
      </c>
      <c r="D9" s="11">
        <v>7</v>
      </c>
      <c r="E9" s="12">
        <v>66.921120000000002</v>
      </c>
      <c r="F9" s="12">
        <v>1.7811699999999999</v>
      </c>
      <c r="G9" s="12">
        <v>2.6616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0.5" customHeight="1" x14ac:dyDescent="0.25">
      <c r="A10" s="19" t="s">
        <v>29</v>
      </c>
      <c r="B10" s="11">
        <v>881</v>
      </c>
      <c r="C10" s="11">
        <v>528</v>
      </c>
      <c r="D10" s="11">
        <v>23</v>
      </c>
      <c r="E10" s="12">
        <v>59.931899999999999</v>
      </c>
      <c r="F10" s="12">
        <v>2.6106699999999998</v>
      </c>
      <c r="G10" s="12">
        <v>4.3560600000000003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0.5" customHeight="1" x14ac:dyDescent="0.25">
      <c r="A11" s="19" t="s">
        <v>30</v>
      </c>
      <c r="B11" s="11">
        <v>748</v>
      </c>
      <c r="C11" s="11">
        <v>448</v>
      </c>
      <c r="D11" s="11">
        <v>19</v>
      </c>
      <c r="E11" s="12">
        <v>59.893050000000002</v>
      </c>
      <c r="F11" s="12">
        <v>2.5401099999999999</v>
      </c>
      <c r="G11" s="12">
        <v>4.2410699999999997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0.5" customHeight="1" x14ac:dyDescent="0.25">
      <c r="A12" s="19" t="s">
        <v>31</v>
      </c>
      <c r="B12" s="11">
        <v>682</v>
      </c>
      <c r="C12" s="11">
        <v>383</v>
      </c>
      <c r="D12" s="11">
        <v>22</v>
      </c>
      <c r="E12" s="12">
        <v>56.158360000000002</v>
      </c>
      <c r="F12" s="12">
        <v>3.2258100000000001</v>
      </c>
      <c r="G12" s="12">
        <v>5.7441300000000002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0.5" customHeight="1" x14ac:dyDescent="0.25">
      <c r="A13" s="19" t="s">
        <v>32</v>
      </c>
      <c r="B13" s="11">
        <v>572</v>
      </c>
      <c r="C13" s="11">
        <v>333</v>
      </c>
      <c r="D13" s="11">
        <v>12</v>
      </c>
      <c r="E13" s="12">
        <v>58.21678</v>
      </c>
      <c r="F13" s="12">
        <v>2.0979000000000001</v>
      </c>
      <c r="G13" s="12">
        <v>3.6036000000000001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0.5" customHeight="1" x14ac:dyDescent="0.25">
      <c r="A14" s="19" t="s">
        <v>33</v>
      </c>
      <c r="B14" s="11">
        <v>1350</v>
      </c>
      <c r="C14" s="11">
        <v>792</v>
      </c>
      <c r="D14" s="11">
        <v>15</v>
      </c>
      <c r="E14" s="12">
        <v>58.666670000000003</v>
      </c>
      <c r="F14" s="12">
        <v>1.11111</v>
      </c>
      <c r="G14" s="12">
        <v>1.89394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0.5" customHeight="1" x14ac:dyDescent="0.25">
      <c r="A15" s="19" t="s">
        <v>34</v>
      </c>
      <c r="B15" s="11">
        <v>925</v>
      </c>
      <c r="C15" s="11">
        <v>560</v>
      </c>
      <c r="D15" s="11">
        <v>16</v>
      </c>
      <c r="E15" s="12">
        <v>60.54054</v>
      </c>
      <c r="F15" s="12">
        <v>1.72973</v>
      </c>
      <c r="G15" s="12">
        <v>2.8571399999999998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0.5" customHeight="1" x14ac:dyDescent="0.25">
      <c r="A16" s="19" t="s">
        <v>35</v>
      </c>
      <c r="B16" s="11">
        <v>575</v>
      </c>
      <c r="C16" s="11">
        <v>336</v>
      </c>
      <c r="D16" s="11">
        <v>9</v>
      </c>
      <c r="E16" s="12">
        <v>58.434780000000003</v>
      </c>
      <c r="F16" s="12">
        <v>1.5652200000000001</v>
      </c>
      <c r="G16" s="12">
        <v>2.6785700000000001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.5" customHeight="1" x14ac:dyDescent="0.25">
      <c r="A17" s="19" t="s">
        <v>36</v>
      </c>
      <c r="B17" s="11">
        <v>402</v>
      </c>
      <c r="C17" s="11">
        <v>248</v>
      </c>
      <c r="D17" s="11">
        <v>3</v>
      </c>
      <c r="E17" s="12">
        <v>61.691540000000003</v>
      </c>
      <c r="F17" s="12">
        <v>0.74626999999999999</v>
      </c>
      <c r="G17" s="12">
        <v>1.2096800000000001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0.5" customHeight="1" x14ac:dyDescent="0.25">
      <c r="A18" s="19" t="s">
        <v>37</v>
      </c>
      <c r="B18" s="11">
        <v>825</v>
      </c>
      <c r="C18" s="11">
        <v>36</v>
      </c>
      <c r="D18" s="11">
        <v>5</v>
      </c>
      <c r="E18" s="12">
        <v>4.3636400000000002</v>
      </c>
      <c r="F18" s="12">
        <v>0.60606000000000004</v>
      </c>
      <c r="G18" s="12">
        <v>13.88889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0.5" customHeight="1" x14ac:dyDescent="0.25">
      <c r="A19" s="19" t="s">
        <v>38</v>
      </c>
      <c r="B19" s="11">
        <v>7353</v>
      </c>
      <c r="C19" s="11">
        <v>3927</v>
      </c>
      <c r="D19" s="11">
        <v>131</v>
      </c>
      <c r="E19" s="12">
        <v>53.406770000000002</v>
      </c>
      <c r="F19" s="12">
        <v>1.78159</v>
      </c>
      <c r="G19" s="12">
        <v>3.33588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0.5" customHeight="1" x14ac:dyDescent="0.25">
      <c r="A21" s="19" t="s">
        <v>28</v>
      </c>
      <c r="B21" s="11">
        <v>780</v>
      </c>
      <c r="C21" s="11">
        <v>583</v>
      </c>
      <c r="D21" s="11">
        <v>22</v>
      </c>
      <c r="E21" s="12">
        <v>74.743589999999998</v>
      </c>
      <c r="F21" s="12">
        <v>2.8205100000000001</v>
      </c>
      <c r="G21" s="12">
        <v>3.7735799999999999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0.5" customHeight="1" x14ac:dyDescent="0.25">
      <c r="A22" s="19" t="s">
        <v>29</v>
      </c>
      <c r="B22" s="11">
        <v>2251</v>
      </c>
      <c r="C22" s="11">
        <v>1616</v>
      </c>
      <c r="D22" s="11">
        <v>72</v>
      </c>
      <c r="E22" s="12">
        <v>71.790319999999994</v>
      </c>
      <c r="F22" s="12">
        <v>3.1985800000000002</v>
      </c>
      <c r="G22" s="12">
        <v>4.4554499999999999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0.5" customHeight="1" x14ac:dyDescent="0.25">
      <c r="A23" s="19" t="s">
        <v>30</v>
      </c>
      <c r="B23" s="11">
        <v>2232</v>
      </c>
      <c r="C23" s="11">
        <v>1554</v>
      </c>
      <c r="D23" s="11">
        <v>74</v>
      </c>
      <c r="E23" s="12">
        <v>69.623660000000001</v>
      </c>
      <c r="F23" s="12">
        <v>3.31541</v>
      </c>
      <c r="G23" s="12">
        <v>4.7618999999999998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0.5" customHeight="1" x14ac:dyDescent="0.25">
      <c r="A24" s="19" t="s">
        <v>31</v>
      </c>
      <c r="B24" s="11">
        <v>2442</v>
      </c>
      <c r="C24" s="11">
        <v>1444</v>
      </c>
      <c r="D24" s="11">
        <v>59</v>
      </c>
      <c r="E24" s="12">
        <v>59.131860000000003</v>
      </c>
      <c r="F24" s="12">
        <v>2.4160499999999998</v>
      </c>
      <c r="G24" s="12">
        <v>4.0858699999999999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0.5" customHeight="1" x14ac:dyDescent="0.25">
      <c r="A25" s="19" t="s">
        <v>32</v>
      </c>
      <c r="B25" s="11">
        <v>1799</v>
      </c>
      <c r="C25" s="11">
        <v>1214</v>
      </c>
      <c r="D25" s="11">
        <v>32</v>
      </c>
      <c r="E25" s="12">
        <v>67.481930000000006</v>
      </c>
      <c r="F25" s="12">
        <v>1.77877</v>
      </c>
      <c r="G25" s="12">
        <v>2.63591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0.5" customHeight="1" x14ac:dyDescent="0.25">
      <c r="A26" s="19" t="s">
        <v>33</v>
      </c>
      <c r="B26" s="11">
        <v>3617</v>
      </c>
      <c r="C26" s="11">
        <v>2424</v>
      </c>
      <c r="D26" s="11">
        <v>53</v>
      </c>
      <c r="E26" s="12">
        <v>67.016859999999994</v>
      </c>
      <c r="F26" s="12">
        <v>1.4653</v>
      </c>
      <c r="G26" s="12">
        <v>2.1864699999999999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0.5" customHeight="1" x14ac:dyDescent="0.25">
      <c r="A27" s="19" t="s">
        <v>34</v>
      </c>
      <c r="B27" s="11">
        <v>2692</v>
      </c>
      <c r="C27" s="11">
        <v>1850</v>
      </c>
      <c r="D27" s="11">
        <v>29</v>
      </c>
      <c r="E27" s="12">
        <v>68.722139999999996</v>
      </c>
      <c r="F27" s="12">
        <v>1.0772699999999999</v>
      </c>
      <c r="G27" s="12">
        <v>1.5675699999999999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0.5" customHeight="1" x14ac:dyDescent="0.25">
      <c r="A28" s="19" t="s">
        <v>35</v>
      </c>
      <c r="B28" s="11">
        <v>1641</v>
      </c>
      <c r="C28" s="11">
        <v>1125</v>
      </c>
      <c r="D28" s="11">
        <v>21</v>
      </c>
      <c r="E28" s="12">
        <v>68.555760000000006</v>
      </c>
      <c r="F28" s="12">
        <v>1.2797099999999999</v>
      </c>
      <c r="G28" s="12">
        <v>1.8666700000000001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0.5" customHeight="1" x14ac:dyDescent="0.25">
      <c r="A29" s="19" t="s">
        <v>36</v>
      </c>
      <c r="B29" s="11">
        <v>1321</v>
      </c>
      <c r="C29" s="11">
        <v>889</v>
      </c>
      <c r="D29" s="11">
        <v>8</v>
      </c>
      <c r="E29" s="12">
        <v>67.297499999999999</v>
      </c>
      <c r="F29" s="12">
        <v>0.60560000000000003</v>
      </c>
      <c r="G29" s="12">
        <v>0.89988999999999997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0.5" customHeight="1" x14ac:dyDescent="0.25">
      <c r="A30" s="19" t="s">
        <v>37</v>
      </c>
      <c r="B30" s="11">
        <v>1840</v>
      </c>
      <c r="C30" s="11">
        <v>79</v>
      </c>
      <c r="D30" s="11">
        <v>3</v>
      </c>
      <c r="E30" s="12">
        <v>4.2934799999999997</v>
      </c>
      <c r="F30" s="12">
        <v>0.16303999999999999</v>
      </c>
      <c r="G30" s="12">
        <v>3.7974700000000001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0.5" customHeight="1" x14ac:dyDescent="0.25">
      <c r="A31" s="19" t="s">
        <v>38</v>
      </c>
      <c r="B31" s="11">
        <v>20615</v>
      </c>
      <c r="C31" s="11">
        <v>12778</v>
      </c>
      <c r="D31" s="11">
        <v>373</v>
      </c>
      <c r="E31" s="12">
        <v>61.983989999999999</v>
      </c>
      <c r="F31" s="12">
        <v>1.8093600000000001</v>
      </c>
      <c r="G31" s="12">
        <v>2.9190800000000001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0.5" customHeight="1" x14ac:dyDescent="0.25">
      <c r="A33" s="19" t="s">
        <v>28</v>
      </c>
      <c r="B33" s="11">
        <v>833</v>
      </c>
      <c r="C33" s="11">
        <v>506</v>
      </c>
      <c r="D33" s="11">
        <v>8</v>
      </c>
      <c r="E33" s="12">
        <v>60.744300000000003</v>
      </c>
      <c r="F33" s="12">
        <v>0.96038000000000001</v>
      </c>
      <c r="G33" s="12">
        <v>1.5810299999999999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0.5" customHeight="1" x14ac:dyDescent="0.25">
      <c r="A34" s="19" t="s">
        <v>29</v>
      </c>
      <c r="B34" s="11">
        <v>2089</v>
      </c>
      <c r="C34" s="11">
        <v>1237</v>
      </c>
      <c r="D34" s="11">
        <v>71</v>
      </c>
      <c r="E34" s="12">
        <v>59.214939999999999</v>
      </c>
      <c r="F34" s="12">
        <v>3.3987599999999998</v>
      </c>
      <c r="G34" s="12">
        <v>5.7396900000000004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0.5" customHeight="1" x14ac:dyDescent="0.25">
      <c r="A35" s="19" t="s">
        <v>30</v>
      </c>
      <c r="B35" s="11">
        <v>2024</v>
      </c>
      <c r="C35" s="11">
        <v>1130</v>
      </c>
      <c r="D35" s="11">
        <v>64</v>
      </c>
      <c r="E35" s="12">
        <v>55.830039999999997</v>
      </c>
      <c r="F35" s="12">
        <v>3.1620599999999999</v>
      </c>
      <c r="G35" s="12">
        <v>5.6637199999999996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0.5" customHeight="1" x14ac:dyDescent="0.25">
      <c r="A36" s="19" t="s">
        <v>31</v>
      </c>
      <c r="B36" s="11">
        <v>1820</v>
      </c>
      <c r="C36" s="11">
        <v>936</v>
      </c>
      <c r="D36" s="11">
        <v>40</v>
      </c>
      <c r="E36" s="12">
        <v>51.428570000000001</v>
      </c>
      <c r="F36" s="12">
        <v>2.1978</v>
      </c>
      <c r="G36" s="12">
        <v>4.2735000000000003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0.5" customHeight="1" x14ac:dyDescent="0.25">
      <c r="A37" s="19" t="s">
        <v>32</v>
      </c>
      <c r="B37" s="11">
        <v>1498</v>
      </c>
      <c r="C37" s="11">
        <v>862</v>
      </c>
      <c r="D37" s="11">
        <v>21</v>
      </c>
      <c r="E37" s="12">
        <v>57.543390000000002</v>
      </c>
      <c r="F37" s="12">
        <v>1.4018699999999999</v>
      </c>
      <c r="G37" s="12">
        <v>2.4361899999999999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0.5" customHeight="1" x14ac:dyDescent="0.25">
      <c r="A38" s="19" t="s">
        <v>33</v>
      </c>
      <c r="B38" s="11">
        <v>3097</v>
      </c>
      <c r="C38" s="11">
        <v>1671</v>
      </c>
      <c r="D38" s="11">
        <v>48</v>
      </c>
      <c r="E38" s="12">
        <v>53.955440000000003</v>
      </c>
      <c r="F38" s="12">
        <v>1.54989</v>
      </c>
      <c r="G38" s="12">
        <v>2.8725299999999998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0.5" customHeight="1" x14ac:dyDescent="0.25">
      <c r="A39" s="19" t="s">
        <v>34</v>
      </c>
      <c r="B39" s="11">
        <v>2237</v>
      </c>
      <c r="C39" s="11">
        <v>1245</v>
      </c>
      <c r="D39" s="11">
        <v>21</v>
      </c>
      <c r="E39" s="12">
        <v>55.654890000000002</v>
      </c>
      <c r="F39" s="12">
        <v>0.93876000000000004</v>
      </c>
      <c r="G39" s="12">
        <v>1.68675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0.5" customHeight="1" x14ac:dyDescent="0.25">
      <c r="A40" s="19" t="s">
        <v>35</v>
      </c>
      <c r="B40" s="11">
        <v>1339</v>
      </c>
      <c r="C40" s="11">
        <v>763</v>
      </c>
      <c r="D40" s="11">
        <v>11</v>
      </c>
      <c r="E40" s="12">
        <v>56.982819999999997</v>
      </c>
      <c r="F40" s="12">
        <v>0.82150999999999996</v>
      </c>
      <c r="G40" s="12">
        <v>1.4416800000000001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0.5" customHeight="1" x14ac:dyDescent="0.25">
      <c r="A41" s="19" t="s">
        <v>36</v>
      </c>
      <c r="B41" s="11">
        <v>1109</v>
      </c>
      <c r="C41" s="11">
        <v>628</v>
      </c>
      <c r="D41" s="11">
        <v>7</v>
      </c>
      <c r="E41" s="12">
        <v>56.627589999999998</v>
      </c>
      <c r="F41" s="12">
        <v>0.63119999999999998</v>
      </c>
      <c r="G41" s="12">
        <v>1.1146499999999999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0.5" customHeight="1" x14ac:dyDescent="0.25">
      <c r="A42" s="19" t="s">
        <v>37</v>
      </c>
      <c r="B42" s="11">
        <v>1636</v>
      </c>
      <c r="C42" s="11">
        <v>45</v>
      </c>
      <c r="D42" s="11">
        <v>2</v>
      </c>
      <c r="E42" s="12">
        <v>2.75061</v>
      </c>
      <c r="F42" s="12">
        <v>0.12225</v>
      </c>
      <c r="G42" s="12">
        <v>4.4444400000000002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0.5" customHeight="1" x14ac:dyDescent="0.25">
      <c r="A43" s="19" t="s">
        <v>38</v>
      </c>
      <c r="B43" s="11">
        <v>17682</v>
      </c>
      <c r="C43" s="11">
        <v>9023</v>
      </c>
      <c r="D43" s="11">
        <v>293</v>
      </c>
      <c r="E43" s="12">
        <v>51.029299999999999</v>
      </c>
      <c r="F43" s="12">
        <v>1.6570499999999999</v>
      </c>
      <c r="G43" s="12">
        <v>3.2472599999999998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0.5" customHeight="1" x14ac:dyDescent="0.25">
      <c r="A45" s="19" t="s">
        <v>28</v>
      </c>
      <c r="B45" s="11">
        <v>711</v>
      </c>
      <c r="C45" s="11">
        <v>449</v>
      </c>
      <c r="D45" s="11">
        <v>13</v>
      </c>
      <c r="E45" s="12">
        <v>63.150489999999998</v>
      </c>
      <c r="F45" s="12">
        <v>1.8284100000000001</v>
      </c>
      <c r="G45" s="12">
        <v>2.8953199999999999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0.5" customHeight="1" x14ac:dyDescent="0.25">
      <c r="A46" s="19" t="s">
        <v>29</v>
      </c>
      <c r="B46" s="11">
        <v>1837</v>
      </c>
      <c r="C46" s="11">
        <v>1154</v>
      </c>
      <c r="D46" s="11">
        <v>68</v>
      </c>
      <c r="E46" s="12">
        <v>62.819809999999997</v>
      </c>
      <c r="F46" s="12">
        <v>3.7016900000000001</v>
      </c>
      <c r="G46" s="12">
        <v>5.89255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0.5" customHeight="1" x14ac:dyDescent="0.25">
      <c r="A47" s="19" t="s">
        <v>30</v>
      </c>
      <c r="B47" s="11">
        <v>1684</v>
      </c>
      <c r="C47" s="11">
        <v>1012</v>
      </c>
      <c r="D47" s="11">
        <v>68</v>
      </c>
      <c r="E47" s="12">
        <v>60.095010000000002</v>
      </c>
      <c r="F47" s="12">
        <v>4.0380000000000003</v>
      </c>
      <c r="G47" s="12">
        <v>6.7193699999999996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0.5" customHeight="1" x14ac:dyDescent="0.25">
      <c r="A48" s="19" t="s">
        <v>31</v>
      </c>
      <c r="B48" s="11">
        <v>1533</v>
      </c>
      <c r="C48" s="11">
        <v>876</v>
      </c>
      <c r="D48" s="11">
        <v>40</v>
      </c>
      <c r="E48" s="12">
        <v>57.142859999999999</v>
      </c>
      <c r="F48" s="12">
        <v>2.6092599999999999</v>
      </c>
      <c r="G48" s="12">
        <v>4.5662099999999999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0.5" customHeight="1" x14ac:dyDescent="0.25">
      <c r="A49" s="19" t="s">
        <v>32</v>
      </c>
      <c r="B49" s="11">
        <v>1201</v>
      </c>
      <c r="C49" s="11">
        <v>689</v>
      </c>
      <c r="D49" s="11">
        <v>32</v>
      </c>
      <c r="E49" s="12">
        <v>57.368859999999998</v>
      </c>
      <c r="F49" s="12">
        <v>2.66445</v>
      </c>
      <c r="G49" s="12">
        <v>4.6444099999999997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0.5" customHeight="1" x14ac:dyDescent="0.25">
      <c r="A50" s="19" t="s">
        <v>33</v>
      </c>
      <c r="B50" s="11">
        <v>2567</v>
      </c>
      <c r="C50" s="11">
        <v>1527</v>
      </c>
      <c r="D50" s="11">
        <v>54</v>
      </c>
      <c r="E50" s="12">
        <v>59.485779999999998</v>
      </c>
      <c r="F50" s="12">
        <v>2.1036199999999998</v>
      </c>
      <c r="G50" s="12">
        <v>3.5363500000000001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0.5" customHeight="1" x14ac:dyDescent="0.25">
      <c r="A51" s="19" t="s">
        <v>34</v>
      </c>
      <c r="B51" s="11">
        <v>1885</v>
      </c>
      <c r="C51" s="11">
        <v>1148</v>
      </c>
      <c r="D51" s="11">
        <v>21</v>
      </c>
      <c r="E51" s="12">
        <v>60.901859999999999</v>
      </c>
      <c r="F51" s="12">
        <v>1.1140600000000001</v>
      </c>
      <c r="G51" s="12">
        <v>1.82927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0.5" customHeight="1" x14ac:dyDescent="0.25">
      <c r="A52" s="19" t="s">
        <v>35</v>
      </c>
      <c r="B52" s="11">
        <v>1147</v>
      </c>
      <c r="C52" s="11">
        <v>660</v>
      </c>
      <c r="D52" s="11">
        <v>10</v>
      </c>
      <c r="E52" s="12">
        <v>57.541409999999999</v>
      </c>
      <c r="F52" s="12">
        <v>0.87183999999999995</v>
      </c>
      <c r="G52" s="12">
        <v>1.51515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0.5" customHeight="1" x14ac:dyDescent="0.25">
      <c r="A53" s="19" t="s">
        <v>36</v>
      </c>
      <c r="B53" s="11">
        <v>911</v>
      </c>
      <c r="C53" s="11">
        <v>507</v>
      </c>
      <c r="D53" s="11">
        <v>6</v>
      </c>
      <c r="E53" s="12">
        <v>55.653129999999997</v>
      </c>
      <c r="F53" s="12">
        <v>0.65861999999999998</v>
      </c>
      <c r="G53" s="12">
        <v>1.18343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0.5" customHeight="1" x14ac:dyDescent="0.25">
      <c r="A54" s="19" t="s">
        <v>37</v>
      </c>
      <c r="B54" s="11">
        <v>2008</v>
      </c>
      <c r="C54" s="11">
        <v>104</v>
      </c>
      <c r="D54" s="11">
        <v>6</v>
      </c>
      <c r="E54" s="12">
        <v>5.1792800000000003</v>
      </c>
      <c r="F54" s="12">
        <v>0.29880000000000001</v>
      </c>
      <c r="G54" s="12">
        <v>5.7692300000000003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0.5" customHeight="1" x14ac:dyDescent="0.25">
      <c r="A55" s="19" t="s">
        <v>38</v>
      </c>
      <c r="B55" s="11">
        <v>15484</v>
      </c>
      <c r="C55" s="11">
        <v>8126</v>
      </c>
      <c r="D55" s="11">
        <v>318</v>
      </c>
      <c r="E55" s="12">
        <v>52.479979999999998</v>
      </c>
      <c r="F55" s="12">
        <v>2.0537299999999998</v>
      </c>
      <c r="G55" s="12">
        <v>3.9133599999999999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0.5" customHeight="1" x14ac:dyDescent="0.25">
      <c r="A57" s="19" t="s">
        <v>28</v>
      </c>
      <c r="B57" s="11">
        <v>776</v>
      </c>
      <c r="C57" s="11">
        <v>471</v>
      </c>
      <c r="D57" s="11">
        <v>21</v>
      </c>
      <c r="E57" s="12">
        <v>60.695880000000002</v>
      </c>
      <c r="F57" s="12">
        <v>2.7061899999999999</v>
      </c>
      <c r="G57" s="12">
        <v>4.4585999999999997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0.5" customHeight="1" x14ac:dyDescent="0.25">
      <c r="A58" s="19" t="s">
        <v>29</v>
      </c>
      <c r="B58" s="11">
        <v>2070</v>
      </c>
      <c r="C58" s="11">
        <v>1116</v>
      </c>
      <c r="D58" s="11">
        <v>86</v>
      </c>
      <c r="E58" s="12">
        <v>53.913040000000002</v>
      </c>
      <c r="F58" s="12">
        <v>4.1545899999999998</v>
      </c>
      <c r="G58" s="12">
        <v>7.7060899999999997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0.5" customHeight="1" x14ac:dyDescent="0.25">
      <c r="A59" s="19" t="s">
        <v>30</v>
      </c>
      <c r="B59" s="11">
        <v>1975</v>
      </c>
      <c r="C59" s="11">
        <v>1014</v>
      </c>
      <c r="D59" s="11">
        <v>58</v>
      </c>
      <c r="E59" s="12">
        <v>51.341769999999997</v>
      </c>
      <c r="F59" s="12">
        <v>2.9367100000000002</v>
      </c>
      <c r="G59" s="12">
        <v>5.7199200000000001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0.5" customHeight="1" x14ac:dyDescent="0.25">
      <c r="A60" s="19" t="s">
        <v>31</v>
      </c>
      <c r="B60" s="11">
        <v>1862</v>
      </c>
      <c r="C60" s="11">
        <v>952</v>
      </c>
      <c r="D60" s="11">
        <v>38</v>
      </c>
      <c r="E60" s="12">
        <v>51.12782</v>
      </c>
      <c r="F60" s="12">
        <v>2.0408200000000001</v>
      </c>
      <c r="G60" s="12">
        <v>3.9916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0.5" customHeight="1" x14ac:dyDescent="0.25">
      <c r="A61" s="19" t="s">
        <v>32</v>
      </c>
      <c r="B61" s="11">
        <v>1499</v>
      </c>
      <c r="C61" s="11">
        <v>756</v>
      </c>
      <c r="D61" s="11">
        <v>28</v>
      </c>
      <c r="E61" s="12">
        <v>50.433619999999998</v>
      </c>
      <c r="F61" s="12">
        <v>1.86791</v>
      </c>
      <c r="G61" s="12">
        <v>3.7037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0.5" customHeight="1" x14ac:dyDescent="0.25">
      <c r="A62" s="19" t="s">
        <v>33</v>
      </c>
      <c r="B62" s="11">
        <v>3005</v>
      </c>
      <c r="C62" s="11">
        <v>1576</v>
      </c>
      <c r="D62" s="11">
        <v>61</v>
      </c>
      <c r="E62" s="12">
        <v>52.445920000000001</v>
      </c>
      <c r="F62" s="12">
        <v>2.0299499999999999</v>
      </c>
      <c r="G62" s="12">
        <v>3.8705599999999998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0.5" customHeight="1" x14ac:dyDescent="0.25">
      <c r="A63" s="19" t="s">
        <v>34</v>
      </c>
      <c r="B63" s="11">
        <v>2051</v>
      </c>
      <c r="C63" s="11">
        <v>1101</v>
      </c>
      <c r="D63" s="11">
        <v>31</v>
      </c>
      <c r="E63" s="12">
        <v>53.681130000000003</v>
      </c>
      <c r="F63" s="12">
        <v>1.51146</v>
      </c>
      <c r="G63" s="12">
        <v>2.81562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0.5" customHeight="1" x14ac:dyDescent="0.25">
      <c r="A64" s="19" t="s">
        <v>35</v>
      </c>
      <c r="B64" s="11">
        <v>1192</v>
      </c>
      <c r="C64" s="11">
        <v>655</v>
      </c>
      <c r="D64" s="11">
        <v>16</v>
      </c>
      <c r="E64" s="12">
        <v>54.949660000000002</v>
      </c>
      <c r="F64" s="12">
        <v>1.3422799999999999</v>
      </c>
      <c r="G64" s="12">
        <v>2.4427500000000002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0.5" customHeight="1" x14ac:dyDescent="0.25">
      <c r="A65" s="19" t="s">
        <v>36</v>
      </c>
      <c r="B65" s="11">
        <v>972</v>
      </c>
      <c r="C65" s="11">
        <v>509</v>
      </c>
      <c r="D65" s="11">
        <v>2</v>
      </c>
      <c r="E65" s="12">
        <v>52.366259999999997</v>
      </c>
      <c r="F65" s="12">
        <v>0.20576</v>
      </c>
      <c r="G65" s="12">
        <v>0.39293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0.5" customHeight="1" x14ac:dyDescent="0.25">
      <c r="A66" s="19" t="s">
        <v>37</v>
      </c>
      <c r="B66" s="11">
        <v>2451</v>
      </c>
      <c r="C66" s="11">
        <v>100</v>
      </c>
      <c r="D66" s="11">
        <v>5</v>
      </c>
      <c r="E66" s="12">
        <v>4.0799700000000003</v>
      </c>
      <c r="F66" s="12">
        <v>0.20399999999999999</v>
      </c>
      <c r="G66" s="12">
        <v>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0.5" customHeight="1" x14ac:dyDescent="0.25">
      <c r="A67" s="19" t="s">
        <v>38</v>
      </c>
      <c r="B67" s="11">
        <v>17853</v>
      </c>
      <c r="C67" s="11">
        <v>8250</v>
      </c>
      <c r="D67" s="11">
        <v>346</v>
      </c>
      <c r="E67" s="12">
        <v>46.210720000000002</v>
      </c>
      <c r="F67" s="12">
        <v>1.9380500000000001</v>
      </c>
      <c r="G67" s="12">
        <v>4.1939399999999996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0.5" customHeight="1" x14ac:dyDescent="0.25">
      <c r="A69" s="19" t="s">
        <v>28</v>
      </c>
      <c r="B69" s="11">
        <v>993</v>
      </c>
      <c r="C69" s="11">
        <v>672</v>
      </c>
      <c r="D69" s="11">
        <v>13</v>
      </c>
      <c r="E69" s="12">
        <v>67.673720000000003</v>
      </c>
      <c r="F69" s="12">
        <v>1.3091600000000001</v>
      </c>
      <c r="G69" s="12">
        <v>1.93452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0.5" customHeight="1" x14ac:dyDescent="0.25">
      <c r="A70" s="19" t="s">
        <v>29</v>
      </c>
      <c r="B70" s="11">
        <v>2216</v>
      </c>
      <c r="C70" s="11">
        <v>1473</v>
      </c>
      <c r="D70" s="11">
        <v>67</v>
      </c>
      <c r="E70" s="12">
        <v>66.471119999999999</v>
      </c>
      <c r="F70" s="12">
        <v>3.0234700000000001</v>
      </c>
      <c r="G70" s="12">
        <v>4.54854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0.5" customHeight="1" x14ac:dyDescent="0.25">
      <c r="A71" s="19" t="s">
        <v>30</v>
      </c>
      <c r="B71" s="11">
        <v>2015</v>
      </c>
      <c r="C71" s="11">
        <v>1311</v>
      </c>
      <c r="D71" s="11">
        <v>54</v>
      </c>
      <c r="E71" s="12">
        <v>65.062029999999993</v>
      </c>
      <c r="F71" s="12">
        <v>2.6798999999999999</v>
      </c>
      <c r="G71" s="12">
        <v>4.1189900000000002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0.5" customHeight="1" x14ac:dyDescent="0.25">
      <c r="A72" s="19" t="s">
        <v>31</v>
      </c>
      <c r="B72" s="11">
        <v>1914</v>
      </c>
      <c r="C72" s="11">
        <v>1194</v>
      </c>
      <c r="D72" s="11">
        <v>62</v>
      </c>
      <c r="E72" s="12">
        <v>62.382449999999999</v>
      </c>
      <c r="F72" s="12">
        <v>3.23929</v>
      </c>
      <c r="G72" s="12">
        <v>5.1926300000000003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0.5" customHeight="1" x14ac:dyDescent="0.25">
      <c r="A73" s="19" t="s">
        <v>32</v>
      </c>
      <c r="B73" s="11">
        <v>1751</v>
      </c>
      <c r="C73" s="11">
        <v>1128</v>
      </c>
      <c r="D73" s="11">
        <v>41</v>
      </c>
      <c r="E73" s="12">
        <v>64.420330000000007</v>
      </c>
      <c r="F73" s="12">
        <v>2.34152</v>
      </c>
      <c r="G73" s="12">
        <v>3.6347499999999999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0.5" customHeight="1" x14ac:dyDescent="0.25">
      <c r="A74" s="19" t="s">
        <v>33</v>
      </c>
      <c r="B74" s="11">
        <v>3342</v>
      </c>
      <c r="C74" s="11">
        <v>2153</v>
      </c>
      <c r="D74" s="11">
        <v>55</v>
      </c>
      <c r="E74" s="12">
        <v>64.422499999999999</v>
      </c>
      <c r="F74" s="12">
        <v>1.6457200000000001</v>
      </c>
      <c r="G74" s="12">
        <v>2.5545800000000001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0.5" customHeight="1" x14ac:dyDescent="0.25">
      <c r="A75" s="19" t="s">
        <v>34</v>
      </c>
      <c r="B75" s="11">
        <v>2460</v>
      </c>
      <c r="C75" s="11">
        <v>1537</v>
      </c>
      <c r="D75" s="11">
        <v>24</v>
      </c>
      <c r="E75" s="12">
        <v>62.479669999999999</v>
      </c>
      <c r="F75" s="12">
        <v>0.97560999999999998</v>
      </c>
      <c r="G75" s="12">
        <v>1.56148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0.5" customHeight="1" x14ac:dyDescent="0.25">
      <c r="A76" s="19" t="s">
        <v>35</v>
      </c>
      <c r="B76" s="11">
        <v>1466</v>
      </c>
      <c r="C76" s="11">
        <v>929</v>
      </c>
      <c r="D76" s="11">
        <v>13</v>
      </c>
      <c r="E76" s="12">
        <v>63.369709999999998</v>
      </c>
      <c r="F76" s="12">
        <v>0.88676999999999995</v>
      </c>
      <c r="G76" s="12">
        <v>1.3993500000000001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0.5" customHeight="1" x14ac:dyDescent="0.25">
      <c r="A77" s="19" t="s">
        <v>36</v>
      </c>
      <c r="B77" s="11">
        <v>1277</v>
      </c>
      <c r="C77" s="11">
        <v>813</v>
      </c>
      <c r="D77" s="11">
        <v>7</v>
      </c>
      <c r="E77" s="12">
        <v>63.664839999999998</v>
      </c>
      <c r="F77" s="12">
        <v>0.54815999999999998</v>
      </c>
      <c r="G77" s="12">
        <v>0.86101000000000005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0.5" customHeight="1" x14ac:dyDescent="0.25">
      <c r="A78" s="19" t="s">
        <v>37</v>
      </c>
      <c r="B78" s="11">
        <v>2208</v>
      </c>
      <c r="C78" s="11">
        <v>140</v>
      </c>
      <c r="D78" s="11">
        <v>5</v>
      </c>
      <c r="E78" s="12">
        <v>6.3405800000000001</v>
      </c>
      <c r="F78" s="12">
        <v>0.22645000000000001</v>
      </c>
      <c r="G78" s="12">
        <v>3.5714299999999999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0.5" customHeight="1" x14ac:dyDescent="0.25">
      <c r="A79" s="19" t="s">
        <v>38</v>
      </c>
      <c r="B79" s="11">
        <v>19642</v>
      </c>
      <c r="C79" s="11">
        <v>11350</v>
      </c>
      <c r="D79" s="11">
        <v>341</v>
      </c>
      <c r="E79" s="12">
        <v>57.78434</v>
      </c>
      <c r="F79" s="12">
        <v>1.7360800000000001</v>
      </c>
      <c r="G79" s="12">
        <v>3.00441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0.5" customHeight="1" x14ac:dyDescent="0.25">
      <c r="A81" s="19" t="s">
        <v>28</v>
      </c>
      <c r="B81" s="11">
        <v>594</v>
      </c>
      <c r="C81" s="11">
        <v>260</v>
      </c>
      <c r="D81" s="11">
        <v>3</v>
      </c>
      <c r="E81" s="12">
        <v>43.771039999999999</v>
      </c>
      <c r="F81" s="12">
        <v>0.50505</v>
      </c>
      <c r="G81" s="12">
        <v>1.15385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0.5" customHeight="1" x14ac:dyDescent="0.25">
      <c r="A82" s="19" t="s">
        <v>29</v>
      </c>
      <c r="B82" s="11">
        <v>2465</v>
      </c>
      <c r="C82" s="11">
        <v>980</v>
      </c>
      <c r="D82" s="11">
        <v>30</v>
      </c>
      <c r="E82" s="12">
        <v>39.756590000000003</v>
      </c>
      <c r="F82" s="12">
        <v>1.2170399999999999</v>
      </c>
      <c r="G82" s="12">
        <v>3.0612200000000001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0.5" customHeight="1" x14ac:dyDescent="0.25">
      <c r="A83" s="19" t="s">
        <v>30</v>
      </c>
      <c r="B83" s="11">
        <v>2993</v>
      </c>
      <c r="C83" s="11">
        <v>1224</v>
      </c>
      <c r="D83" s="11">
        <v>40</v>
      </c>
      <c r="E83" s="12">
        <v>40.895420000000001</v>
      </c>
      <c r="F83" s="12">
        <v>1.3364499999999999</v>
      </c>
      <c r="G83" s="12">
        <v>3.26797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0.5" customHeight="1" x14ac:dyDescent="0.25">
      <c r="A84" s="19" t="s">
        <v>31</v>
      </c>
      <c r="B84" s="11">
        <v>2892</v>
      </c>
      <c r="C84" s="11">
        <v>1117</v>
      </c>
      <c r="D84" s="11">
        <v>31</v>
      </c>
      <c r="E84" s="12">
        <v>38.62379</v>
      </c>
      <c r="F84" s="12">
        <v>1.07192</v>
      </c>
      <c r="G84" s="12">
        <v>2.77529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0.5" customHeight="1" x14ac:dyDescent="0.25">
      <c r="A85" s="19" t="s">
        <v>32</v>
      </c>
      <c r="B85" s="11">
        <v>2757</v>
      </c>
      <c r="C85" s="11">
        <v>1066</v>
      </c>
      <c r="D85" s="11">
        <v>20</v>
      </c>
      <c r="E85" s="12">
        <v>38.665219999999998</v>
      </c>
      <c r="F85" s="12">
        <v>0.72543000000000002</v>
      </c>
      <c r="G85" s="12">
        <v>1.8761699999999999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0.5" customHeight="1" x14ac:dyDescent="0.25">
      <c r="A86" s="19" t="s">
        <v>33</v>
      </c>
      <c r="B86" s="11">
        <v>4922</v>
      </c>
      <c r="C86" s="11">
        <v>1837</v>
      </c>
      <c r="D86" s="11">
        <v>29</v>
      </c>
      <c r="E86" s="12">
        <v>37.322229999999998</v>
      </c>
      <c r="F86" s="12">
        <v>0.58918999999999999</v>
      </c>
      <c r="G86" s="12">
        <v>1.57866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0.5" customHeight="1" x14ac:dyDescent="0.25">
      <c r="A87" s="19" t="s">
        <v>34</v>
      </c>
      <c r="B87" s="11">
        <v>3317</v>
      </c>
      <c r="C87" s="11">
        <v>1281</v>
      </c>
      <c r="D87" s="11">
        <v>16</v>
      </c>
      <c r="E87" s="12">
        <v>38.619230000000002</v>
      </c>
      <c r="F87" s="12">
        <v>0.48236000000000001</v>
      </c>
      <c r="G87" s="12">
        <v>1.24902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0.5" customHeight="1" x14ac:dyDescent="0.25">
      <c r="A88" s="19" t="s">
        <v>35</v>
      </c>
      <c r="B88" s="11">
        <v>1529</v>
      </c>
      <c r="C88" s="11">
        <v>548</v>
      </c>
      <c r="D88" s="11">
        <v>3</v>
      </c>
      <c r="E88" s="12">
        <v>35.840420000000002</v>
      </c>
      <c r="F88" s="12">
        <v>0.19621</v>
      </c>
      <c r="G88" s="12">
        <v>0.54744999999999999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0.5" customHeight="1" x14ac:dyDescent="0.25">
      <c r="A89" s="19" t="s">
        <v>36</v>
      </c>
      <c r="B89" s="11">
        <v>895</v>
      </c>
      <c r="C89" s="11">
        <v>289</v>
      </c>
      <c r="D89" s="11">
        <v>1</v>
      </c>
      <c r="E89" s="12">
        <v>32.290500000000002</v>
      </c>
      <c r="F89" s="12">
        <v>0.11173</v>
      </c>
      <c r="G89" s="12">
        <v>0.34601999999999999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0.5" customHeight="1" x14ac:dyDescent="0.25">
      <c r="A90" s="19" t="s">
        <v>37</v>
      </c>
      <c r="B90" s="11">
        <v>6792</v>
      </c>
      <c r="C90" s="11">
        <v>278</v>
      </c>
      <c r="D90" s="11">
        <v>17</v>
      </c>
      <c r="E90" s="12">
        <v>4.0930499999999999</v>
      </c>
      <c r="F90" s="12">
        <v>0.25029000000000001</v>
      </c>
      <c r="G90" s="12">
        <v>6.1151099999999996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0.5" customHeight="1" x14ac:dyDescent="0.25">
      <c r="A91" s="19" t="s">
        <v>38</v>
      </c>
      <c r="B91" s="11">
        <v>29156</v>
      </c>
      <c r="C91" s="11">
        <v>8880</v>
      </c>
      <c r="D91" s="11">
        <v>190</v>
      </c>
      <c r="E91" s="12">
        <v>30.456849999999999</v>
      </c>
      <c r="F91" s="12">
        <v>0.65166999999999997</v>
      </c>
      <c r="G91" s="12">
        <v>2.13964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0.5" customHeight="1" x14ac:dyDescent="0.25">
      <c r="A93" s="19" t="s">
        <v>28</v>
      </c>
      <c r="B93" s="11">
        <v>1592</v>
      </c>
      <c r="C93" s="11">
        <v>1098</v>
      </c>
      <c r="D93" s="11">
        <v>33</v>
      </c>
      <c r="E93" s="12">
        <v>68.969849999999994</v>
      </c>
      <c r="F93" s="12">
        <v>2.0728599999999999</v>
      </c>
      <c r="G93" s="12">
        <v>3.0054599999999998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0.5" customHeight="1" x14ac:dyDescent="0.25">
      <c r="A94" s="19" t="s">
        <v>29</v>
      </c>
      <c r="B94" s="11">
        <v>3474</v>
      </c>
      <c r="C94" s="11">
        <v>2274</v>
      </c>
      <c r="D94" s="11">
        <v>84</v>
      </c>
      <c r="E94" s="12">
        <v>65.457689999999999</v>
      </c>
      <c r="F94" s="12">
        <v>2.4179599999999999</v>
      </c>
      <c r="G94" s="12">
        <v>3.6939299999999999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0.5" customHeight="1" x14ac:dyDescent="0.25">
      <c r="A95" s="19" t="s">
        <v>30</v>
      </c>
      <c r="B95" s="11">
        <v>3327</v>
      </c>
      <c r="C95" s="11">
        <v>2125</v>
      </c>
      <c r="D95" s="11">
        <v>102</v>
      </c>
      <c r="E95" s="12">
        <v>63.871360000000003</v>
      </c>
      <c r="F95" s="12">
        <v>3.0658300000000001</v>
      </c>
      <c r="G95" s="12">
        <v>4.8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0.5" customHeight="1" x14ac:dyDescent="0.25">
      <c r="A96" s="19" t="s">
        <v>31</v>
      </c>
      <c r="B96" s="11">
        <v>3193</v>
      </c>
      <c r="C96" s="11">
        <v>1996</v>
      </c>
      <c r="D96" s="11">
        <v>79</v>
      </c>
      <c r="E96" s="12">
        <v>62.511740000000003</v>
      </c>
      <c r="F96" s="12">
        <v>2.4741599999999999</v>
      </c>
      <c r="G96" s="12">
        <v>3.9579200000000001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0.5" customHeight="1" x14ac:dyDescent="0.25">
      <c r="A97" s="19" t="s">
        <v>32</v>
      </c>
      <c r="B97" s="11">
        <v>2700</v>
      </c>
      <c r="C97" s="11">
        <v>1735</v>
      </c>
      <c r="D97" s="11">
        <v>62</v>
      </c>
      <c r="E97" s="12">
        <v>64.259259999999998</v>
      </c>
      <c r="F97" s="12">
        <v>2.2963</v>
      </c>
      <c r="G97" s="12">
        <v>3.5734900000000001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0.5" customHeight="1" x14ac:dyDescent="0.25">
      <c r="A98" s="19" t="s">
        <v>33</v>
      </c>
      <c r="B98" s="11">
        <v>5603</v>
      </c>
      <c r="C98" s="11">
        <v>3552</v>
      </c>
      <c r="D98" s="11">
        <v>98</v>
      </c>
      <c r="E98" s="12">
        <v>63.39461</v>
      </c>
      <c r="F98" s="12">
        <v>1.7490600000000001</v>
      </c>
      <c r="G98" s="12">
        <v>2.75901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0.5" customHeight="1" x14ac:dyDescent="0.25">
      <c r="A99" s="19" t="s">
        <v>34</v>
      </c>
      <c r="B99" s="11">
        <v>4098</v>
      </c>
      <c r="C99" s="11">
        <v>2641</v>
      </c>
      <c r="D99" s="11">
        <v>60</v>
      </c>
      <c r="E99" s="12">
        <v>64.446070000000006</v>
      </c>
      <c r="F99" s="12">
        <v>1.4641299999999999</v>
      </c>
      <c r="G99" s="12">
        <v>2.2718699999999998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0.5" customHeight="1" x14ac:dyDescent="0.25">
      <c r="A100" s="19" t="s">
        <v>35</v>
      </c>
      <c r="B100" s="11">
        <v>2573</v>
      </c>
      <c r="C100" s="11">
        <v>1660</v>
      </c>
      <c r="D100" s="11">
        <v>20</v>
      </c>
      <c r="E100" s="12">
        <v>64.516130000000004</v>
      </c>
      <c r="F100" s="12">
        <v>0.77729999999999999</v>
      </c>
      <c r="G100" s="12">
        <v>1.20482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0.5" customHeight="1" x14ac:dyDescent="0.25">
      <c r="A101" s="19" t="s">
        <v>36</v>
      </c>
      <c r="B101" s="11">
        <v>2223</v>
      </c>
      <c r="C101" s="11">
        <v>1343</v>
      </c>
      <c r="D101" s="11">
        <v>6</v>
      </c>
      <c r="E101" s="12">
        <v>60.41386</v>
      </c>
      <c r="F101" s="12">
        <v>0.26990999999999998</v>
      </c>
      <c r="G101" s="12">
        <v>0.44675999999999999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0.5" customHeight="1" x14ac:dyDescent="0.25">
      <c r="A102" s="19" t="s">
        <v>37</v>
      </c>
      <c r="B102" s="11">
        <v>3517</v>
      </c>
      <c r="C102" s="11">
        <v>168</v>
      </c>
      <c r="D102" s="11">
        <v>1</v>
      </c>
      <c r="E102" s="12">
        <v>4.7767999999999997</v>
      </c>
      <c r="F102" s="12">
        <v>2.843E-2</v>
      </c>
      <c r="G102" s="12">
        <v>0.59523999999999999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0.5" customHeight="1" x14ac:dyDescent="0.25">
      <c r="A103" s="19" t="s">
        <v>38</v>
      </c>
      <c r="B103" s="11">
        <v>32300</v>
      </c>
      <c r="C103" s="11">
        <v>18592</v>
      </c>
      <c r="D103" s="11">
        <v>545</v>
      </c>
      <c r="E103" s="12">
        <v>57.560369999999999</v>
      </c>
      <c r="F103" s="12">
        <v>1.6873100000000001</v>
      </c>
      <c r="G103" s="12">
        <v>2.9313699999999998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0.5" customHeight="1" x14ac:dyDescent="0.25">
      <c r="A105" s="19" t="s">
        <v>28</v>
      </c>
      <c r="B105" s="11">
        <v>893</v>
      </c>
      <c r="C105" s="11">
        <v>607</v>
      </c>
      <c r="D105" s="11">
        <v>20</v>
      </c>
      <c r="E105" s="12">
        <v>67.973119999999994</v>
      </c>
      <c r="F105" s="12">
        <v>2.2396400000000001</v>
      </c>
      <c r="G105" s="12">
        <v>3.2948900000000001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0.5" customHeight="1" x14ac:dyDescent="0.25">
      <c r="A106" s="19" t="s">
        <v>29</v>
      </c>
      <c r="B106" s="11">
        <v>1814</v>
      </c>
      <c r="C106" s="11">
        <v>1145</v>
      </c>
      <c r="D106" s="11">
        <v>78</v>
      </c>
      <c r="E106" s="12">
        <v>63.120179999999998</v>
      </c>
      <c r="F106" s="12">
        <v>4.2998900000000004</v>
      </c>
      <c r="G106" s="12">
        <v>6.8122299999999996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0.5" customHeight="1" x14ac:dyDescent="0.25">
      <c r="A107" s="19" t="s">
        <v>30</v>
      </c>
      <c r="B107" s="11">
        <v>1595</v>
      </c>
      <c r="C107" s="11">
        <v>982</v>
      </c>
      <c r="D107" s="11">
        <v>43</v>
      </c>
      <c r="E107" s="12">
        <v>61.567399999999999</v>
      </c>
      <c r="F107" s="12">
        <v>2.6959200000000001</v>
      </c>
      <c r="G107" s="12">
        <v>4.3788200000000002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0.5" customHeight="1" x14ac:dyDescent="0.25">
      <c r="A108" s="19" t="s">
        <v>31</v>
      </c>
      <c r="B108" s="11">
        <v>1397</v>
      </c>
      <c r="C108" s="11">
        <v>812</v>
      </c>
      <c r="D108" s="11">
        <v>49</v>
      </c>
      <c r="E108" s="12">
        <v>58.124549999999999</v>
      </c>
      <c r="F108" s="12">
        <v>3.50752</v>
      </c>
      <c r="G108" s="12">
        <v>6.0344800000000003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0.5" customHeight="1" x14ac:dyDescent="0.25">
      <c r="A109" s="19" t="s">
        <v>32</v>
      </c>
      <c r="B109" s="11">
        <v>1225</v>
      </c>
      <c r="C109" s="11">
        <v>738</v>
      </c>
      <c r="D109" s="11">
        <v>32</v>
      </c>
      <c r="E109" s="12">
        <v>60.244900000000001</v>
      </c>
      <c r="F109" s="12">
        <v>2.6122399999999999</v>
      </c>
      <c r="G109" s="12">
        <v>4.3360399999999997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0.5" customHeight="1" x14ac:dyDescent="0.25">
      <c r="A110" s="19" t="s">
        <v>33</v>
      </c>
      <c r="B110" s="11">
        <v>2689</v>
      </c>
      <c r="C110" s="11">
        <v>1633</v>
      </c>
      <c r="D110" s="11">
        <v>44</v>
      </c>
      <c r="E110" s="12">
        <v>60.728900000000003</v>
      </c>
      <c r="F110" s="12">
        <v>1.6363000000000001</v>
      </c>
      <c r="G110" s="12">
        <v>2.6944300000000001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0.5" customHeight="1" x14ac:dyDescent="0.25">
      <c r="A111" s="19" t="s">
        <v>34</v>
      </c>
      <c r="B111" s="11">
        <v>2112</v>
      </c>
      <c r="C111" s="11">
        <v>1278</v>
      </c>
      <c r="D111" s="11">
        <v>26</v>
      </c>
      <c r="E111" s="12">
        <v>60.511360000000003</v>
      </c>
      <c r="F111" s="12">
        <v>1.23106</v>
      </c>
      <c r="G111" s="12">
        <v>2.03443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0.5" customHeight="1" x14ac:dyDescent="0.25">
      <c r="A112" s="19" t="s">
        <v>35</v>
      </c>
      <c r="B112" s="11">
        <v>1450</v>
      </c>
      <c r="C112" s="11">
        <v>872</v>
      </c>
      <c r="D112" s="11">
        <v>11</v>
      </c>
      <c r="E112" s="12">
        <v>60.137929999999997</v>
      </c>
      <c r="F112" s="12">
        <v>0.75861999999999996</v>
      </c>
      <c r="G112" s="12">
        <v>1.2614700000000001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0.5" customHeight="1" x14ac:dyDescent="0.25">
      <c r="A113" s="19" t="s">
        <v>36</v>
      </c>
      <c r="B113" s="11">
        <v>1385</v>
      </c>
      <c r="C113" s="11">
        <v>777</v>
      </c>
      <c r="D113" s="11">
        <v>4</v>
      </c>
      <c r="E113" s="12">
        <v>56.101080000000003</v>
      </c>
      <c r="F113" s="12">
        <v>0.28881000000000001</v>
      </c>
      <c r="G113" s="12">
        <v>0.51480000000000004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0.5" customHeight="1" x14ac:dyDescent="0.25">
      <c r="A114" s="19" t="s">
        <v>37</v>
      </c>
      <c r="B114" s="11">
        <v>1173</v>
      </c>
      <c r="C114" s="11">
        <v>74</v>
      </c>
      <c r="D114" s="11">
        <v>6</v>
      </c>
      <c r="E114" s="12">
        <v>6.3086099999999998</v>
      </c>
      <c r="F114" s="12">
        <v>0.51151000000000002</v>
      </c>
      <c r="G114" s="12">
        <v>8.1081099999999999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0.5" customHeight="1" x14ac:dyDescent="0.25">
      <c r="A115" s="19" t="s">
        <v>38</v>
      </c>
      <c r="B115" s="11">
        <v>15733</v>
      </c>
      <c r="C115" s="11">
        <v>8918</v>
      </c>
      <c r="D115" s="11">
        <v>313</v>
      </c>
      <c r="E115" s="12">
        <v>56.683399999999999</v>
      </c>
      <c r="F115" s="12">
        <v>1.9894499999999999</v>
      </c>
      <c r="G115" s="12">
        <v>3.50976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0.5" customHeight="1" x14ac:dyDescent="0.25">
      <c r="A117" s="19" t="s">
        <v>28</v>
      </c>
      <c r="B117" s="11">
        <v>7565</v>
      </c>
      <c r="C117" s="11">
        <v>4909</v>
      </c>
      <c r="D117" s="11">
        <v>140</v>
      </c>
      <c r="E117" s="12">
        <v>64.890950000000004</v>
      </c>
      <c r="F117" s="12">
        <v>1.85063</v>
      </c>
      <c r="G117" s="12">
        <v>2.8519000000000001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0.5" customHeight="1" x14ac:dyDescent="0.25">
      <c r="A118" s="19" t="s">
        <v>29</v>
      </c>
      <c r="B118" s="11">
        <v>19097</v>
      </c>
      <c r="C118" s="11">
        <v>11523</v>
      </c>
      <c r="D118" s="11">
        <v>579</v>
      </c>
      <c r="E118" s="12">
        <v>60.339320000000001</v>
      </c>
      <c r="F118" s="12">
        <v>3.0318900000000002</v>
      </c>
      <c r="G118" s="12">
        <v>5.0247299999999999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0.5" customHeight="1" x14ac:dyDescent="0.25">
      <c r="A119" s="19" t="s">
        <v>30</v>
      </c>
      <c r="B119" s="11">
        <v>18593</v>
      </c>
      <c r="C119" s="11">
        <v>10800</v>
      </c>
      <c r="D119" s="11">
        <v>522</v>
      </c>
      <c r="E119" s="12">
        <v>58.086379999999998</v>
      </c>
      <c r="F119" s="12">
        <v>2.8075100000000002</v>
      </c>
      <c r="G119" s="12">
        <v>4.8333300000000001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0.5" customHeight="1" x14ac:dyDescent="0.25">
      <c r="A120" s="19" t="s">
        <v>31</v>
      </c>
      <c r="B120" s="11">
        <v>17735</v>
      </c>
      <c r="C120" s="11">
        <v>9710</v>
      </c>
      <c r="D120" s="11">
        <v>420</v>
      </c>
      <c r="E120" s="12">
        <v>54.750489999999999</v>
      </c>
      <c r="F120" s="12">
        <v>2.3681999999999999</v>
      </c>
      <c r="G120" s="12">
        <v>4.3254400000000004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0.5" customHeight="1" x14ac:dyDescent="0.25">
      <c r="A121" s="19" t="s">
        <v>32</v>
      </c>
      <c r="B121" s="11">
        <v>15002</v>
      </c>
      <c r="C121" s="11">
        <v>8521</v>
      </c>
      <c r="D121" s="11">
        <v>280</v>
      </c>
      <c r="E121" s="12">
        <v>56.79909</v>
      </c>
      <c r="F121" s="12">
        <v>1.86642</v>
      </c>
      <c r="G121" s="12">
        <v>3.286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0.5" customHeight="1" x14ac:dyDescent="0.25">
      <c r="A122" s="19" t="s">
        <v>33</v>
      </c>
      <c r="B122" s="11">
        <v>30192</v>
      </c>
      <c r="C122" s="11">
        <v>17165</v>
      </c>
      <c r="D122" s="11">
        <v>457</v>
      </c>
      <c r="E122" s="12">
        <v>56.852809999999998</v>
      </c>
      <c r="F122" s="12">
        <v>1.5136499999999999</v>
      </c>
      <c r="G122" s="12">
        <v>2.6623899999999998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0.5" customHeight="1" x14ac:dyDescent="0.25">
      <c r="A123" s="19" t="s">
        <v>34</v>
      </c>
      <c r="B123" s="11">
        <v>21777</v>
      </c>
      <c r="C123" s="11">
        <v>12641</v>
      </c>
      <c r="D123" s="11">
        <v>244</v>
      </c>
      <c r="E123" s="12">
        <v>58.04748</v>
      </c>
      <c r="F123" s="12">
        <v>1.1204499999999999</v>
      </c>
      <c r="G123" s="12">
        <v>1.9302299999999999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0.5" customHeight="1" x14ac:dyDescent="0.25">
      <c r="A124" s="19" t="s">
        <v>35</v>
      </c>
      <c r="B124" s="11">
        <v>12912</v>
      </c>
      <c r="C124" s="11">
        <v>7548</v>
      </c>
      <c r="D124" s="11">
        <v>114</v>
      </c>
      <c r="E124" s="12">
        <v>58.457250000000002</v>
      </c>
      <c r="F124" s="12">
        <v>0.88290000000000002</v>
      </c>
      <c r="G124" s="12">
        <v>1.51033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0.5" customHeight="1" x14ac:dyDescent="0.25">
      <c r="A125" s="19" t="s">
        <v>36</v>
      </c>
      <c r="B125" s="11">
        <v>10495</v>
      </c>
      <c r="C125" s="11">
        <v>6003</v>
      </c>
      <c r="D125" s="11">
        <v>44</v>
      </c>
      <c r="E125" s="12">
        <v>57.19867</v>
      </c>
      <c r="F125" s="12">
        <v>0.41925000000000001</v>
      </c>
      <c r="G125" s="12">
        <v>0.73297000000000001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0.5" customHeight="1" x14ac:dyDescent="0.25">
      <c r="A126" s="19" t="s">
        <v>37</v>
      </c>
      <c r="B126" s="11">
        <v>22450</v>
      </c>
      <c r="C126" s="11">
        <v>1024</v>
      </c>
      <c r="D126" s="11">
        <v>50</v>
      </c>
      <c r="E126" s="12">
        <v>4.5612500000000002</v>
      </c>
      <c r="F126" s="12">
        <v>0.22272</v>
      </c>
      <c r="G126" s="12">
        <v>4.8828100000000001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0.5" customHeight="1" x14ac:dyDescent="0.25">
      <c r="A127" s="19" t="s">
        <v>38</v>
      </c>
      <c r="B127" s="11">
        <v>175818</v>
      </c>
      <c r="C127" s="11">
        <v>89844</v>
      </c>
      <c r="D127" s="11">
        <v>2850</v>
      </c>
      <c r="E127" s="12">
        <v>51.100569999999998</v>
      </c>
      <c r="F127" s="12">
        <v>1.6209899999999999</v>
      </c>
      <c r="G127" s="12">
        <v>3.1721699999999999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0.5" customHeight="1" x14ac:dyDescent="0.25">
      <c r="A129" s="19" t="s">
        <v>28</v>
      </c>
      <c r="B129" s="11">
        <v>507</v>
      </c>
      <c r="C129" s="11">
        <v>360</v>
      </c>
      <c r="D129" s="11">
        <v>16</v>
      </c>
      <c r="E129" s="12">
        <v>71.005920000000003</v>
      </c>
      <c r="F129" s="12">
        <v>3.1558199999999998</v>
      </c>
      <c r="G129" s="12">
        <v>4.4444400000000002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0.5" customHeight="1" x14ac:dyDescent="0.25">
      <c r="A130" s="19" t="s">
        <v>29</v>
      </c>
      <c r="B130" s="11">
        <v>1062</v>
      </c>
      <c r="C130" s="11">
        <v>725</v>
      </c>
      <c r="D130" s="11">
        <v>46</v>
      </c>
      <c r="E130" s="12">
        <v>68.267420000000001</v>
      </c>
      <c r="F130" s="12">
        <v>4.3314500000000002</v>
      </c>
      <c r="G130" s="12">
        <v>6.34483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0.5" customHeight="1" x14ac:dyDescent="0.25">
      <c r="A131" s="19" t="s">
        <v>30</v>
      </c>
      <c r="B131" s="11">
        <v>888</v>
      </c>
      <c r="C131" s="11">
        <v>609</v>
      </c>
      <c r="D131" s="11">
        <v>42</v>
      </c>
      <c r="E131" s="12">
        <v>68.58108</v>
      </c>
      <c r="F131" s="12">
        <v>4.72973</v>
      </c>
      <c r="G131" s="12">
        <v>6.8965500000000004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0.5" customHeight="1" x14ac:dyDescent="0.25">
      <c r="A132" s="19" t="s">
        <v>31</v>
      </c>
      <c r="B132" s="11">
        <v>716</v>
      </c>
      <c r="C132" s="11">
        <v>500</v>
      </c>
      <c r="D132" s="11">
        <v>17</v>
      </c>
      <c r="E132" s="12">
        <v>69.832400000000007</v>
      </c>
      <c r="F132" s="12">
        <v>2.3742999999999999</v>
      </c>
      <c r="G132" s="12">
        <v>3.4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0.5" customHeight="1" x14ac:dyDescent="0.25">
      <c r="A133" s="19" t="s">
        <v>32</v>
      </c>
      <c r="B133" s="11">
        <v>582</v>
      </c>
      <c r="C133" s="11">
        <v>392</v>
      </c>
      <c r="D133" s="11">
        <v>11</v>
      </c>
      <c r="E133" s="12">
        <v>67.353949999999998</v>
      </c>
      <c r="F133" s="12">
        <v>1.8900300000000001</v>
      </c>
      <c r="G133" s="12">
        <v>2.8061199999999999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0.5" customHeight="1" x14ac:dyDescent="0.25">
      <c r="A134" s="19" t="s">
        <v>33</v>
      </c>
      <c r="B134" s="11">
        <v>1420</v>
      </c>
      <c r="C134" s="11">
        <v>954</v>
      </c>
      <c r="D134" s="11">
        <v>22</v>
      </c>
      <c r="E134" s="12">
        <v>67.183099999999996</v>
      </c>
      <c r="F134" s="12">
        <v>1.5492999999999999</v>
      </c>
      <c r="G134" s="12">
        <v>2.3060800000000001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0.5" customHeight="1" x14ac:dyDescent="0.25">
      <c r="A135" s="19" t="s">
        <v>34</v>
      </c>
      <c r="B135" s="11">
        <v>1035</v>
      </c>
      <c r="C135" s="11">
        <v>723</v>
      </c>
      <c r="D135" s="11">
        <v>17</v>
      </c>
      <c r="E135" s="12">
        <v>69.855069999999998</v>
      </c>
      <c r="F135" s="12">
        <v>1.6425099999999999</v>
      </c>
      <c r="G135" s="12">
        <v>2.3513099999999998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0.5" customHeight="1" x14ac:dyDescent="0.25">
      <c r="A136" s="19" t="s">
        <v>35</v>
      </c>
      <c r="B136" s="11">
        <v>671</v>
      </c>
      <c r="C136" s="11">
        <v>466</v>
      </c>
      <c r="D136" s="11">
        <v>8</v>
      </c>
      <c r="E136" s="12">
        <v>69.448580000000007</v>
      </c>
      <c r="F136" s="12">
        <v>1.19225</v>
      </c>
      <c r="G136" s="12">
        <v>1.7167399999999999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0.5" customHeight="1" x14ac:dyDescent="0.25">
      <c r="A137" s="19" t="s">
        <v>36</v>
      </c>
      <c r="B137" s="11">
        <v>619</v>
      </c>
      <c r="C137" s="11">
        <v>391</v>
      </c>
      <c r="D137" s="11">
        <v>3</v>
      </c>
      <c r="E137" s="12">
        <v>63.166400000000003</v>
      </c>
      <c r="F137" s="12">
        <v>0.48465000000000003</v>
      </c>
      <c r="G137" s="12">
        <v>0.76726000000000005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0.5" customHeight="1" x14ac:dyDescent="0.25">
      <c r="A138" s="19" t="s">
        <v>37</v>
      </c>
      <c r="B138" s="11">
        <v>755</v>
      </c>
      <c r="C138" s="11">
        <v>19</v>
      </c>
      <c r="D138" s="11">
        <v>2</v>
      </c>
      <c r="E138" s="12">
        <v>2.5165600000000001</v>
      </c>
      <c r="F138" s="12">
        <v>0.26490000000000002</v>
      </c>
      <c r="G138" s="12">
        <v>10.52632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0.5" customHeight="1" x14ac:dyDescent="0.25">
      <c r="A139" s="19" t="s">
        <v>38</v>
      </c>
      <c r="B139" s="11">
        <v>8255</v>
      </c>
      <c r="C139" s="11">
        <v>5139</v>
      </c>
      <c r="D139" s="11">
        <v>184</v>
      </c>
      <c r="E139" s="12">
        <v>62.25318</v>
      </c>
      <c r="F139" s="12">
        <v>2.2289500000000002</v>
      </c>
      <c r="G139" s="12">
        <v>3.58046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0.5" customHeight="1" x14ac:dyDescent="0.25">
      <c r="A141" s="19" t="s">
        <v>28</v>
      </c>
      <c r="B141" s="11">
        <v>693</v>
      </c>
      <c r="C141" s="11">
        <v>455</v>
      </c>
      <c r="D141" s="11">
        <v>18</v>
      </c>
      <c r="E141" s="12">
        <v>65.656570000000002</v>
      </c>
      <c r="F141" s="12">
        <v>2.5973999999999999</v>
      </c>
      <c r="G141" s="12">
        <v>3.9560399999999998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0.5" customHeight="1" x14ac:dyDescent="0.25">
      <c r="A142" s="19" t="s">
        <v>29</v>
      </c>
      <c r="B142" s="11">
        <v>1304</v>
      </c>
      <c r="C142" s="11">
        <v>843</v>
      </c>
      <c r="D142" s="11">
        <v>37</v>
      </c>
      <c r="E142" s="12">
        <v>64.647239999999996</v>
      </c>
      <c r="F142" s="12">
        <v>2.8374199999999998</v>
      </c>
      <c r="G142" s="12">
        <v>4.3890900000000004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0.5" customHeight="1" x14ac:dyDescent="0.25">
      <c r="A143" s="19" t="s">
        <v>30</v>
      </c>
      <c r="B143" s="11">
        <v>1191</v>
      </c>
      <c r="C143" s="11">
        <v>712</v>
      </c>
      <c r="D143" s="11">
        <v>29</v>
      </c>
      <c r="E143" s="12">
        <v>59.781700000000001</v>
      </c>
      <c r="F143" s="12">
        <v>2.43493</v>
      </c>
      <c r="G143" s="12">
        <v>4.0730300000000002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0.5" customHeight="1" x14ac:dyDescent="0.25">
      <c r="A144" s="19" t="s">
        <v>31</v>
      </c>
      <c r="B144" s="11">
        <v>1217</v>
      </c>
      <c r="C144" s="11">
        <v>700</v>
      </c>
      <c r="D144" s="11">
        <v>30</v>
      </c>
      <c r="E144" s="12">
        <v>57.51849</v>
      </c>
      <c r="F144" s="12">
        <v>2.4650799999999999</v>
      </c>
      <c r="G144" s="12">
        <v>4.2857099999999999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0.5" customHeight="1" x14ac:dyDescent="0.25">
      <c r="A145" s="19" t="s">
        <v>32</v>
      </c>
      <c r="B145" s="11">
        <v>995</v>
      </c>
      <c r="C145" s="11">
        <v>594</v>
      </c>
      <c r="D145" s="11">
        <v>17</v>
      </c>
      <c r="E145" s="12">
        <v>59.69849</v>
      </c>
      <c r="F145" s="12">
        <v>1.7085399999999999</v>
      </c>
      <c r="G145" s="12">
        <v>2.8619500000000002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0.5" customHeight="1" x14ac:dyDescent="0.25">
      <c r="A146" s="19" t="s">
        <v>33</v>
      </c>
      <c r="B146" s="11">
        <v>2190</v>
      </c>
      <c r="C146" s="11">
        <v>1348</v>
      </c>
      <c r="D146" s="11">
        <v>28</v>
      </c>
      <c r="E146" s="12">
        <v>61.552509999999998</v>
      </c>
      <c r="F146" s="12">
        <v>1.27854</v>
      </c>
      <c r="G146" s="12">
        <v>2.0771500000000001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0.5" customHeight="1" x14ac:dyDescent="0.25">
      <c r="A147" s="19" t="s">
        <v>34</v>
      </c>
      <c r="B147" s="11">
        <v>1767</v>
      </c>
      <c r="C147" s="11">
        <v>1066</v>
      </c>
      <c r="D147" s="11">
        <v>18</v>
      </c>
      <c r="E147" s="12">
        <v>60.328240000000001</v>
      </c>
      <c r="F147" s="12">
        <v>1.01868</v>
      </c>
      <c r="G147" s="12">
        <v>1.6885600000000001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0.5" customHeight="1" x14ac:dyDescent="0.25">
      <c r="A148" s="19" t="s">
        <v>35</v>
      </c>
      <c r="B148" s="11">
        <v>987</v>
      </c>
      <c r="C148" s="11">
        <v>651</v>
      </c>
      <c r="D148" s="11">
        <v>12</v>
      </c>
      <c r="E148" s="12">
        <v>65.957449999999994</v>
      </c>
      <c r="F148" s="12">
        <v>1.2158100000000001</v>
      </c>
      <c r="G148" s="12">
        <v>1.8433200000000001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0.5" customHeight="1" x14ac:dyDescent="0.25">
      <c r="A149" s="19" t="s">
        <v>36</v>
      </c>
      <c r="B149" s="11">
        <v>792</v>
      </c>
      <c r="C149" s="11">
        <v>463</v>
      </c>
      <c r="D149" s="11">
        <v>4</v>
      </c>
      <c r="E149" s="12">
        <v>58.459600000000002</v>
      </c>
      <c r="F149" s="12">
        <v>0.50505</v>
      </c>
      <c r="G149" s="12">
        <v>0.86392999999999998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0.5" customHeight="1" x14ac:dyDescent="0.25">
      <c r="A150" s="19" t="s">
        <v>37</v>
      </c>
      <c r="B150" s="11">
        <v>367</v>
      </c>
      <c r="C150" s="11">
        <v>16</v>
      </c>
      <c r="D150" s="11">
        <v>0</v>
      </c>
      <c r="E150" s="12">
        <v>4.3596700000000004</v>
      </c>
      <c r="F150" s="12">
        <v>0</v>
      </c>
      <c r="G150" s="12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0.5" customHeight="1" x14ac:dyDescent="0.25">
      <c r="A151" s="19" t="s">
        <v>38</v>
      </c>
      <c r="B151" s="11">
        <v>11503</v>
      </c>
      <c r="C151" s="11">
        <v>6848</v>
      </c>
      <c r="D151" s="11">
        <v>193</v>
      </c>
      <c r="E151" s="12">
        <v>59.532299999999999</v>
      </c>
      <c r="F151" s="12">
        <v>1.6778200000000001</v>
      </c>
      <c r="G151" s="12">
        <v>2.8183400000000001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0.5" customHeight="1" x14ac:dyDescent="0.25">
      <c r="A153" s="19" t="s">
        <v>28</v>
      </c>
      <c r="B153" s="11">
        <v>8765</v>
      </c>
      <c r="C153" s="11">
        <v>5724</v>
      </c>
      <c r="D153" s="11">
        <v>174</v>
      </c>
      <c r="E153" s="12">
        <v>65.305189999999996</v>
      </c>
      <c r="F153" s="12">
        <v>1.9851700000000001</v>
      </c>
      <c r="G153" s="12">
        <v>3.0398299999999998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0.5" customHeight="1" x14ac:dyDescent="0.25">
      <c r="A154" s="19" t="s">
        <v>29</v>
      </c>
      <c r="B154" s="11">
        <v>21463</v>
      </c>
      <c r="C154" s="11">
        <v>13091</v>
      </c>
      <c r="D154" s="11">
        <v>662</v>
      </c>
      <c r="E154" s="12">
        <v>60.993340000000003</v>
      </c>
      <c r="F154" s="12">
        <v>3.0843799999999999</v>
      </c>
      <c r="G154" s="12">
        <v>5.0569100000000002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0.5" customHeight="1" x14ac:dyDescent="0.25">
      <c r="A155" s="19" t="s">
        <v>30</v>
      </c>
      <c r="B155" s="11">
        <v>20672</v>
      </c>
      <c r="C155" s="11">
        <v>12121</v>
      </c>
      <c r="D155" s="11">
        <v>593</v>
      </c>
      <c r="E155" s="12">
        <v>58.634869999999999</v>
      </c>
      <c r="F155" s="12">
        <v>2.8686099999999999</v>
      </c>
      <c r="G155" s="12">
        <v>4.8923399999999999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0.5" customHeight="1" x14ac:dyDescent="0.25">
      <c r="A156" s="19" t="s">
        <v>31</v>
      </c>
      <c r="B156" s="11">
        <v>19668</v>
      </c>
      <c r="C156" s="11">
        <v>10910</v>
      </c>
      <c r="D156" s="11">
        <v>467</v>
      </c>
      <c r="E156" s="12">
        <v>55.470820000000003</v>
      </c>
      <c r="F156" s="12">
        <v>2.3744200000000002</v>
      </c>
      <c r="G156" s="12">
        <v>4.2804799999999998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0.5" customHeight="1" x14ac:dyDescent="0.25">
      <c r="A157" s="19" t="s">
        <v>32</v>
      </c>
      <c r="B157" s="11">
        <v>16579</v>
      </c>
      <c r="C157" s="11">
        <v>9507</v>
      </c>
      <c r="D157" s="11">
        <v>308</v>
      </c>
      <c r="E157" s="12">
        <v>57.343629999999997</v>
      </c>
      <c r="F157" s="12">
        <v>1.8577699999999999</v>
      </c>
      <c r="G157" s="12">
        <v>3.2397200000000002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0.5" customHeight="1" x14ac:dyDescent="0.25">
      <c r="A158" s="19" t="s">
        <v>33</v>
      </c>
      <c r="B158" s="11">
        <v>33802</v>
      </c>
      <c r="C158" s="11">
        <v>19467</v>
      </c>
      <c r="D158" s="11">
        <v>507</v>
      </c>
      <c r="E158" s="12">
        <v>57.591270000000002</v>
      </c>
      <c r="F158" s="12">
        <v>1.4999100000000001</v>
      </c>
      <c r="G158" s="12">
        <v>2.6044100000000001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0.5" customHeight="1" x14ac:dyDescent="0.25">
      <c r="A159" s="19" t="s">
        <v>34</v>
      </c>
      <c r="B159" s="11">
        <v>24579</v>
      </c>
      <c r="C159" s="11">
        <v>14430</v>
      </c>
      <c r="D159" s="11">
        <v>279</v>
      </c>
      <c r="E159" s="12">
        <v>58.708649999999999</v>
      </c>
      <c r="F159" s="12">
        <v>1.1351199999999999</v>
      </c>
      <c r="G159" s="12">
        <v>1.93347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0.5" customHeight="1" x14ac:dyDescent="0.25">
      <c r="A160" s="19" t="s">
        <v>35</v>
      </c>
      <c r="B160" s="11">
        <v>14570</v>
      </c>
      <c r="C160" s="11">
        <v>8665</v>
      </c>
      <c r="D160" s="11">
        <v>134</v>
      </c>
      <c r="E160" s="12">
        <v>59.471519999999998</v>
      </c>
      <c r="F160" s="12">
        <v>0.91969999999999996</v>
      </c>
      <c r="G160" s="12">
        <v>1.5464500000000001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0.5" customHeight="1" x14ac:dyDescent="0.25">
      <c r="A161" s="19" t="s">
        <v>36</v>
      </c>
      <c r="B161" s="11">
        <v>11906</v>
      </c>
      <c r="C161" s="11">
        <v>6857</v>
      </c>
      <c r="D161" s="11">
        <v>51</v>
      </c>
      <c r="E161" s="12">
        <v>57.59281</v>
      </c>
      <c r="F161" s="12">
        <v>0.42836000000000002</v>
      </c>
      <c r="G161" s="12">
        <v>0.74377000000000004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0.5" customHeight="1" x14ac:dyDescent="0.25">
      <c r="A162" s="19" t="s">
        <v>37</v>
      </c>
      <c r="B162" s="11">
        <v>23572</v>
      </c>
      <c r="C162" s="11">
        <v>1059</v>
      </c>
      <c r="D162" s="11">
        <v>52</v>
      </c>
      <c r="E162" s="12">
        <v>4.4926199999999996</v>
      </c>
      <c r="F162" s="12">
        <v>0.22059999999999999</v>
      </c>
      <c r="G162" s="12">
        <v>4.9102899999999998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0.5" customHeight="1" x14ac:dyDescent="0.25">
      <c r="A163" s="19" t="s">
        <v>38</v>
      </c>
      <c r="B163" s="11">
        <v>195576</v>
      </c>
      <c r="C163" s="11">
        <v>101831</v>
      </c>
      <c r="D163" s="11">
        <v>3227</v>
      </c>
      <c r="E163" s="12">
        <v>52.067230000000002</v>
      </c>
      <c r="F163" s="12">
        <v>1.65</v>
      </c>
      <c r="G163" s="12">
        <v>3.1689799999999999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</sheetData>
  <hyperlinks>
    <hyperlink ref="A166" r:id="rId1" xr:uid="{00000000-0004-0000-06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02"/>
  <sheetViews>
    <sheetView zoomScale="120" workbookViewId="0">
      <pane ySplit="7" topLeftCell="A165" activePane="bottomLeft" state="frozen"/>
      <selection activeCell="A2" sqref="A2"/>
      <selection pane="bottomLeft" activeCell="A165" sqref="A165"/>
    </sheetView>
  </sheetViews>
  <sheetFormatPr defaultColWidth="10.90625" defaultRowHeight="12.5" x14ac:dyDescent="0.25"/>
  <cols>
    <col min="1" max="1" width="15.54296875" customWidth="1"/>
    <col min="2" max="7" width="10.90625" customWidth="1"/>
  </cols>
  <sheetData>
    <row r="1" spans="1:29" ht="15" customHeight="1" x14ac:dyDescent="0.3">
      <c r="A1" s="2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" customHeight="1" x14ac:dyDescent="0.25">
      <c r="A2" s="28" t="str">
        <f>HYPERLINK("https://www.gov.uk/government/statistics/reported-road-casualties-great-britain-annual-report-2013",
"Reported Road Casualties Great Britain Annual Report 2013")</f>
        <v>Reported Road Casualties Great Britain Annual Report 2013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customHeight="1" x14ac:dyDescent="0.3">
      <c r="A3" s="26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.5" customHeight="1" x14ac:dyDescent="0.3">
      <c r="A4" s="27" t="s">
        <v>46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 x14ac:dyDescent="0.25">
      <c r="A5" s="6"/>
      <c r="B5" s="6"/>
      <c r="C5" s="6"/>
      <c r="D5" s="6"/>
      <c r="E5" s="7"/>
      <c r="F5" s="2"/>
      <c r="G5" s="2" t="s">
        <v>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" customHeight="1" x14ac:dyDescent="0.25">
      <c r="A6" s="9"/>
      <c r="B6" s="9" t="s">
        <v>0</v>
      </c>
      <c r="C6" s="9"/>
      <c r="D6" s="9"/>
      <c r="E6" s="8" t="s">
        <v>1</v>
      </c>
      <c r="F6" s="8" t="s">
        <v>2</v>
      </c>
      <c r="G6" s="8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0" customHeight="1" x14ac:dyDescent="0.25">
      <c r="A7" s="9"/>
      <c r="B7" s="5" t="s">
        <v>3</v>
      </c>
      <c r="C7" s="5" t="s">
        <v>4</v>
      </c>
      <c r="D7" s="5" t="s">
        <v>5</v>
      </c>
      <c r="E7" s="18" t="s">
        <v>6</v>
      </c>
      <c r="F7" s="18" t="s">
        <v>6</v>
      </c>
      <c r="G7" s="18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5" customHeight="1" x14ac:dyDescent="0.25">
      <c r="A8" s="17" t="s">
        <v>7</v>
      </c>
      <c r="B8" s="5"/>
      <c r="C8" s="5"/>
      <c r="D8" s="5"/>
      <c r="E8" s="18"/>
      <c r="F8" s="18"/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0.5" customHeight="1" x14ac:dyDescent="0.25">
      <c r="A9" s="19" t="s">
        <v>28</v>
      </c>
      <c r="B9" s="11">
        <v>357</v>
      </c>
      <c r="C9" s="11">
        <v>241</v>
      </c>
      <c r="D9" s="11">
        <v>6</v>
      </c>
      <c r="E9" s="12">
        <v>67.507000000000005</v>
      </c>
      <c r="F9" s="12">
        <v>1.6806700000000001</v>
      </c>
      <c r="G9" s="12">
        <v>2.48963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0.5" customHeight="1" x14ac:dyDescent="0.25">
      <c r="A10" s="19" t="s">
        <v>29</v>
      </c>
      <c r="B10" s="11">
        <v>739</v>
      </c>
      <c r="C10" s="11">
        <v>476</v>
      </c>
      <c r="D10" s="11">
        <v>27</v>
      </c>
      <c r="E10" s="12">
        <v>64.411370000000005</v>
      </c>
      <c r="F10" s="12">
        <v>3.6535899999999999</v>
      </c>
      <c r="G10" s="12">
        <v>5.6722700000000001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0.5" customHeight="1" x14ac:dyDescent="0.25">
      <c r="A11" s="19" t="s">
        <v>30</v>
      </c>
      <c r="B11" s="11">
        <v>683</v>
      </c>
      <c r="C11" s="11">
        <v>413</v>
      </c>
      <c r="D11" s="11">
        <v>20</v>
      </c>
      <c r="E11" s="12">
        <v>60.468519999999998</v>
      </c>
      <c r="F11" s="12">
        <v>2.9282599999999999</v>
      </c>
      <c r="G11" s="12">
        <v>4.8426200000000001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0.5" customHeight="1" x14ac:dyDescent="0.25">
      <c r="A12" s="19" t="s">
        <v>31</v>
      </c>
      <c r="B12" s="11">
        <v>685</v>
      </c>
      <c r="C12" s="11">
        <v>402</v>
      </c>
      <c r="D12" s="11">
        <v>18</v>
      </c>
      <c r="E12" s="12">
        <v>58.686129999999999</v>
      </c>
      <c r="F12" s="12">
        <v>2.6277400000000002</v>
      </c>
      <c r="G12" s="12">
        <v>4.4776100000000003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0.5" customHeight="1" x14ac:dyDescent="0.25">
      <c r="A13" s="19" t="s">
        <v>32</v>
      </c>
      <c r="B13" s="11">
        <v>601</v>
      </c>
      <c r="C13" s="11">
        <v>346</v>
      </c>
      <c r="D13" s="11">
        <v>8</v>
      </c>
      <c r="E13" s="12">
        <v>57.570720000000001</v>
      </c>
      <c r="F13" s="12">
        <v>1.33111</v>
      </c>
      <c r="G13" s="12">
        <v>2.3121399999999999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0.5" customHeight="1" x14ac:dyDescent="0.25">
      <c r="A14" s="19" t="s">
        <v>33</v>
      </c>
      <c r="B14" s="11">
        <v>1247</v>
      </c>
      <c r="C14" s="11">
        <v>721</v>
      </c>
      <c r="D14" s="11">
        <v>12</v>
      </c>
      <c r="E14" s="12">
        <v>57.818770000000001</v>
      </c>
      <c r="F14" s="12">
        <v>0.96231</v>
      </c>
      <c r="G14" s="12">
        <v>1.6643600000000001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0.5" customHeight="1" x14ac:dyDescent="0.25">
      <c r="A15" s="19" t="s">
        <v>34</v>
      </c>
      <c r="B15" s="11">
        <v>948</v>
      </c>
      <c r="C15" s="11">
        <v>567</v>
      </c>
      <c r="D15" s="11">
        <v>8</v>
      </c>
      <c r="E15" s="12">
        <v>59.810130000000001</v>
      </c>
      <c r="F15" s="12">
        <v>0.84387999999999996</v>
      </c>
      <c r="G15" s="12">
        <v>1.41093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0.5" customHeight="1" x14ac:dyDescent="0.25">
      <c r="A16" s="19" t="s">
        <v>35</v>
      </c>
      <c r="B16" s="11">
        <v>528</v>
      </c>
      <c r="C16" s="11">
        <v>324</v>
      </c>
      <c r="D16" s="11">
        <v>7</v>
      </c>
      <c r="E16" s="12">
        <v>61.363639999999997</v>
      </c>
      <c r="F16" s="12">
        <v>1.32576</v>
      </c>
      <c r="G16" s="12">
        <v>2.1604899999999998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0.5" customHeight="1" x14ac:dyDescent="0.25">
      <c r="A17" s="19" t="s">
        <v>36</v>
      </c>
      <c r="B17" s="11">
        <v>383</v>
      </c>
      <c r="C17" s="11">
        <v>235</v>
      </c>
      <c r="D17" s="11">
        <v>1</v>
      </c>
      <c r="E17" s="12">
        <v>61.357700000000001</v>
      </c>
      <c r="F17" s="12">
        <v>0.2611</v>
      </c>
      <c r="G17" s="12">
        <v>0.42553000000000002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0.5" customHeight="1" x14ac:dyDescent="0.25">
      <c r="A18" s="19" t="s">
        <v>37</v>
      </c>
      <c r="B18" s="11">
        <v>779</v>
      </c>
      <c r="C18" s="11">
        <v>46</v>
      </c>
      <c r="D18" s="11">
        <v>7</v>
      </c>
      <c r="E18" s="12">
        <v>5.9050099999999999</v>
      </c>
      <c r="F18" s="12">
        <v>0.89859</v>
      </c>
      <c r="G18" s="12">
        <v>15.21739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0.5" customHeight="1" x14ac:dyDescent="0.25">
      <c r="A19" s="19" t="s">
        <v>38</v>
      </c>
      <c r="B19" s="11">
        <v>6950</v>
      </c>
      <c r="C19" s="11">
        <v>3771</v>
      </c>
      <c r="D19" s="11">
        <v>114</v>
      </c>
      <c r="E19" s="12">
        <v>54.258989999999997</v>
      </c>
      <c r="F19" s="12">
        <v>1.64029</v>
      </c>
      <c r="G19" s="12">
        <v>3.0230700000000001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5" customHeight="1" x14ac:dyDescent="0.25">
      <c r="A20" s="20" t="s">
        <v>8</v>
      </c>
      <c r="B20" s="11"/>
      <c r="C20" s="11"/>
      <c r="D20" s="11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0.5" customHeight="1" x14ac:dyDescent="0.25">
      <c r="A21" s="19" t="s">
        <v>28</v>
      </c>
      <c r="B21" s="11">
        <v>776</v>
      </c>
      <c r="C21" s="11">
        <v>590</v>
      </c>
      <c r="D21" s="11">
        <v>20</v>
      </c>
      <c r="E21" s="12">
        <v>76.030929999999998</v>
      </c>
      <c r="F21" s="12">
        <v>2.5773199999999998</v>
      </c>
      <c r="G21" s="12">
        <v>3.3898299999999999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0.5" customHeight="1" x14ac:dyDescent="0.25">
      <c r="A22" s="19" t="s">
        <v>29</v>
      </c>
      <c r="B22" s="11">
        <v>2229</v>
      </c>
      <c r="C22" s="11">
        <v>1540</v>
      </c>
      <c r="D22" s="11">
        <v>65</v>
      </c>
      <c r="E22" s="12">
        <v>69.089280000000002</v>
      </c>
      <c r="F22" s="12">
        <v>2.9161100000000002</v>
      </c>
      <c r="G22" s="12">
        <v>4.2207800000000004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0.5" customHeight="1" x14ac:dyDescent="0.25">
      <c r="A23" s="19" t="s">
        <v>30</v>
      </c>
      <c r="B23" s="11">
        <v>2149</v>
      </c>
      <c r="C23" s="11">
        <v>1467</v>
      </c>
      <c r="D23" s="11">
        <v>64</v>
      </c>
      <c r="E23" s="12">
        <v>68.264309999999995</v>
      </c>
      <c r="F23" s="12">
        <v>2.9781300000000002</v>
      </c>
      <c r="G23" s="12">
        <v>4.3626399999999999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0.5" customHeight="1" x14ac:dyDescent="0.25">
      <c r="A24" s="19" t="s">
        <v>31</v>
      </c>
      <c r="B24" s="11">
        <v>2442</v>
      </c>
      <c r="C24" s="11">
        <v>1349</v>
      </c>
      <c r="D24" s="11">
        <v>60</v>
      </c>
      <c r="E24" s="12">
        <v>55.241610000000001</v>
      </c>
      <c r="F24" s="12">
        <v>2.4569999999999999</v>
      </c>
      <c r="G24" s="12">
        <v>4.4477399999999996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0.5" customHeight="1" x14ac:dyDescent="0.25">
      <c r="A25" s="19" t="s">
        <v>32</v>
      </c>
      <c r="B25" s="11">
        <v>1620</v>
      </c>
      <c r="C25" s="11">
        <v>1097</v>
      </c>
      <c r="D25" s="11">
        <v>28</v>
      </c>
      <c r="E25" s="12">
        <v>67.716049999999996</v>
      </c>
      <c r="F25" s="12">
        <v>1.7283999999999999</v>
      </c>
      <c r="G25" s="12">
        <v>2.5524200000000001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0.5" customHeight="1" x14ac:dyDescent="0.25">
      <c r="A26" s="19" t="s">
        <v>33</v>
      </c>
      <c r="B26" s="11">
        <v>3565</v>
      </c>
      <c r="C26" s="11">
        <v>2460</v>
      </c>
      <c r="D26" s="11">
        <v>70</v>
      </c>
      <c r="E26" s="12">
        <v>69.00421</v>
      </c>
      <c r="F26" s="12">
        <v>1.96353</v>
      </c>
      <c r="G26" s="12">
        <v>2.8455300000000001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0.5" customHeight="1" x14ac:dyDescent="0.25">
      <c r="A27" s="19" t="s">
        <v>34</v>
      </c>
      <c r="B27" s="11">
        <v>2514</v>
      </c>
      <c r="C27" s="11">
        <v>1702</v>
      </c>
      <c r="D27" s="11">
        <v>46</v>
      </c>
      <c r="E27" s="12">
        <v>67.700879999999998</v>
      </c>
      <c r="F27" s="12">
        <v>1.82975</v>
      </c>
      <c r="G27" s="12">
        <v>2.7027000000000001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0.5" customHeight="1" x14ac:dyDescent="0.25">
      <c r="A28" s="19" t="s">
        <v>35</v>
      </c>
      <c r="B28" s="11">
        <v>1555</v>
      </c>
      <c r="C28" s="11">
        <v>1066</v>
      </c>
      <c r="D28" s="11">
        <v>22</v>
      </c>
      <c r="E28" s="12">
        <v>68.553049999999999</v>
      </c>
      <c r="F28" s="12">
        <v>1.41479</v>
      </c>
      <c r="G28" s="12">
        <v>2.06379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0.5" customHeight="1" x14ac:dyDescent="0.25">
      <c r="A29" s="19" t="s">
        <v>36</v>
      </c>
      <c r="B29" s="11">
        <v>1211</v>
      </c>
      <c r="C29" s="11">
        <v>818</v>
      </c>
      <c r="D29" s="11">
        <v>2</v>
      </c>
      <c r="E29" s="12">
        <v>67.547479999999993</v>
      </c>
      <c r="F29" s="12">
        <v>0.16514999999999999</v>
      </c>
      <c r="G29" s="12">
        <v>0.2445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0.5" customHeight="1" x14ac:dyDescent="0.25">
      <c r="A30" s="19" t="s">
        <v>37</v>
      </c>
      <c r="B30" s="11">
        <v>1598</v>
      </c>
      <c r="C30" s="11">
        <v>42</v>
      </c>
      <c r="D30" s="11">
        <v>5</v>
      </c>
      <c r="E30" s="12">
        <v>2.6282899999999998</v>
      </c>
      <c r="F30" s="12">
        <v>0.31289</v>
      </c>
      <c r="G30" s="12">
        <v>11.90476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0.5" customHeight="1" x14ac:dyDescent="0.25">
      <c r="A31" s="19" t="s">
        <v>38</v>
      </c>
      <c r="B31" s="11">
        <v>19659</v>
      </c>
      <c r="C31" s="11">
        <v>12131</v>
      </c>
      <c r="D31" s="11">
        <v>382</v>
      </c>
      <c r="E31" s="12">
        <v>61.70711</v>
      </c>
      <c r="F31" s="12">
        <v>1.94313</v>
      </c>
      <c r="G31" s="12">
        <v>3.1489600000000002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5" customHeight="1" x14ac:dyDescent="0.25">
      <c r="A32" s="21" t="s">
        <v>24</v>
      </c>
      <c r="B32" s="11"/>
      <c r="C32" s="11"/>
      <c r="D32" s="11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0.5" customHeight="1" x14ac:dyDescent="0.25">
      <c r="A33" s="19" t="s">
        <v>28</v>
      </c>
      <c r="B33" s="11">
        <v>766</v>
      </c>
      <c r="C33" s="11">
        <v>451</v>
      </c>
      <c r="D33" s="11">
        <v>18</v>
      </c>
      <c r="E33" s="12">
        <v>58.877279999999999</v>
      </c>
      <c r="F33" s="12">
        <v>2.3498700000000001</v>
      </c>
      <c r="G33" s="12">
        <v>3.9911300000000001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0.5" customHeight="1" x14ac:dyDescent="0.25">
      <c r="A34" s="19" t="s">
        <v>29</v>
      </c>
      <c r="B34" s="11">
        <v>1979</v>
      </c>
      <c r="C34" s="11">
        <v>1095</v>
      </c>
      <c r="D34" s="11">
        <v>77</v>
      </c>
      <c r="E34" s="12">
        <v>55.330979999999997</v>
      </c>
      <c r="F34" s="12">
        <v>3.8908499999999999</v>
      </c>
      <c r="G34" s="12">
        <v>7.0319599999999998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0.5" customHeight="1" x14ac:dyDescent="0.25">
      <c r="A35" s="19" t="s">
        <v>30</v>
      </c>
      <c r="B35" s="11">
        <v>1860</v>
      </c>
      <c r="C35" s="11">
        <v>1042</v>
      </c>
      <c r="D35" s="11">
        <v>66</v>
      </c>
      <c r="E35" s="12">
        <v>56.021509999999999</v>
      </c>
      <c r="F35" s="12">
        <v>3.5483899999999999</v>
      </c>
      <c r="G35" s="12">
        <v>6.3339699999999999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0.5" customHeight="1" x14ac:dyDescent="0.25">
      <c r="A36" s="19" t="s">
        <v>31</v>
      </c>
      <c r="B36" s="11">
        <v>1712</v>
      </c>
      <c r="C36" s="11">
        <v>894</v>
      </c>
      <c r="D36" s="11">
        <v>40</v>
      </c>
      <c r="E36" s="12">
        <v>52.219630000000002</v>
      </c>
      <c r="F36" s="12">
        <v>2.3364500000000001</v>
      </c>
      <c r="G36" s="12">
        <v>4.4742699999999997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0.5" customHeight="1" x14ac:dyDescent="0.25">
      <c r="A37" s="19" t="s">
        <v>32</v>
      </c>
      <c r="B37" s="11">
        <v>1493</v>
      </c>
      <c r="C37" s="11">
        <v>790</v>
      </c>
      <c r="D37" s="11">
        <v>28</v>
      </c>
      <c r="E37" s="12">
        <v>52.913600000000002</v>
      </c>
      <c r="F37" s="12">
        <v>1.8754200000000001</v>
      </c>
      <c r="G37" s="12">
        <v>3.5442999999999998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0.5" customHeight="1" x14ac:dyDescent="0.25">
      <c r="A38" s="19" t="s">
        <v>33</v>
      </c>
      <c r="B38" s="11">
        <v>2948</v>
      </c>
      <c r="C38" s="11">
        <v>1566</v>
      </c>
      <c r="D38" s="11">
        <v>48</v>
      </c>
      <c r="E38" s="12">
        <v>53.120759999999997</v>
      </c>
      <c r="F38" s="12">
        <v>1.62822</v>
      </c>
      <c r="G38" s="12">
        <v>3.0651299999999999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0.5" customHeight="1" x14ac:dyDescent="0.25">
      <c r="A39" s="19" t="s">
        <v>34</v>
      </c>
      <c r="B39" s="11">
        <v>1973</v>
      </c>
      <c r="C39" s="11">
        <v>1110</v>
      </c>
      <c r="D39" s="11">
        <v>25</v>
      </c>
      <c r="E39" s="12">
        <v>56.259500000000003</v>
      </c>
      <c r="F39" s="12">
        <v>1.26711</v>
      </c>
      <c r="G39" s="12">
        <v>2.2522500000000001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0.5" customHeight="1" x14ac:dyDescent="0.25">
      <c r="A40" s="19" t="s">
        <v>35</v>
      </c>
      <c r="B40" s="11">
        <v>1212</v>
      </c>
      <c r="C40" s="11">
        <v>715</v>
      </c>
      <c r="D40" s="11">
        <v>9</v>
      </c>
      <c r="E40" s="12">
        <v>58.993400000000001</v>
      </c>
      <c r="F40" s="12">
        <v>0.74256999999999995</v>
      </c>
      <c r="G40" s="12">
        <v>1.25874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0.5" customHeight="1" x14ac:dyDescent="0.25">
      <c r="A41" s="19" t="s">
        <v>36</v>
      </c>
      <c r="B41" s="11">
        <v>1044</v>
      </c>
      <c r="C41" s="11">
        <v>586</v>
      </c>
      <c r="D41" s="11">
        <v>2</v>
      </c>
      <c r="E41" s="12">
        <v>56.130270000000003</v>
      </c>
      <c r="F41" s="12">
        <v>0.19156999999999999</v>
      </c>
      <c r="G41" s="12">
        <v>0.34129999999999999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0.5" customHeight="1" x14ac:dyDescent="0.25">
      <c r="A42" s="19" t="s">
        <v>37</v>
      </c>
      <c r="B42" s="11">
        <v>1916</v>
      </c>
      <c r="C42" s="11">
        <v>52</v>
      </c>
      <c r="D42" s="11">
        <v>3</v>
      </c>
      <c r="E42" s="12">
        <v>2.7139899999999999</v>
      </c>
      <c r="F42" s="12">
        <v>0.15658</v>
      </c>
      <c r="G42" s="12">
        <v>5.7692300000000003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0.5" customHeight="1" x14ac:dyDescent="0.25">
      <c r="A43" s="19" t="s">
        <v>38</v>
      </c>
      <c r="B43" s="11">
        <v>16903</v>
      </c>
      <c r="C43" s="11">
        <v>8301</v>
      </c>
      <c r="D43" s="11">
        <v>316</v>
      </c>
      <c r="E43" s="12">
        <v>49.109630000000003</v>
      </c>
      <c r="F43" s="12">
        <v>1.8694900000000001</v>
      </c>
      <c r="G43" s="12">
        <v>3.8067700000000002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5" customHeight="1" x14ac:dyDescent="0.25">
      <c r="A44" s="21" t="s">
        <v>9</v>
      </c>
      <c r="B44" s="11"/>
      <c r="C44" s="11"/>
      <c r="D44" s="11"/>
      <c r="E44" s="12"/>
      <c r="F44" s="12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0.5" customHeight="1" x14ac:dyDescent="0.25">
      <c r="A45" s="19" t="s">
        <v>28</v>
      </c>
      <c r="B45" s="11">
        <v>762</v>
      </c>
      <c r="C45" s="11">
        <v>522</v>
      </c>
      <c r="D45" s="11">
        <v>13</v>
      </c>
      <c r="E45" s="12">
        <v>68.50394</v>
      </c>
      <c r="F45" s="12">
        <v>1.70604</v>
      </c>
      <c r="G45" s="12">
        <v>2.4904199999999999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0.5" customHeight="1" x14ac:dyDescent="0.25">
      <c r="A46" s="19" t="s">
        <v>29</v>
      </c>
      <c r="B46" s="11">
        <v>1822</v>
      </c>
      <c r="C46" s="11">
        <v>1139</v>
      </c>
      <c r="D46" s="11">
        <v>68</v>
      </c>
      <c r="E46" s="12">
        <v>62.513719999999999</v>
      </c>
      <c r="F46" s="12">
        <v>3.7321599999999999</v>
      </c>
      <c r="G46" s="12">
        <v>5.9701500000000003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0.5" customHeight="1" x14ac:dyDescent="0.25">
      <c r="A47" s="19" t="s">
        <v>30</v>
      </c>
      <c r="B47" s="11">
        <v>1625</v>
      </c>
      <c r="C47" s="11">
        <v>1026</v>
      </c>
      <c r="D47" s="11">
        <v>57</v>
      </c>
      <c r="E47" s="12">
        <v>63.138460000000002</v>
      </c>
      <c r="F47" s="12">
        <v>3.5076900000000002</v>
      </c>
      <c r="G47" s="12">
        <v>5.5555599999999998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0.5" customHeight="1" x14ac:dyDescent="0.25">
      <c r="A48" s="19" t="s">
        <v>31</v>
      </c>
      <c r="B48" s="11">
        <v>1433</v>
      </c>
      <c r="C48" s="11">
        <v>895</v>
      </c>
      <c r="D48" s="11">
        <v>48</v>
      </c>
      <c r="E48" s="12">
        <v>62.456389999999999</v>
      </c>
      <c r="F48" s="12">
        <v>3.3496199999999998</v>
      </c>
      <c r="G48" s="12">
        <v>5.36313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0.5" customHeight="1" x14ac:dyDescent="0.25">
      <c r="A49" s="19" t="s">
        <v>32</v>
      </c>
      <c r="B49" s="11">
        <v>1194</v>
      </c>
      <c r="C49" s="11">
        <v>758</v>
      </c>
      <c r="D49" s="11">
        <v>29</v>
      </c>
      <c r="E49" s="12">
        <v>63.484090000000002</v>
      </c>
      <c r="F49" s="12">
        <v>2.4288099999999999</v>
      </c>
      <c r="G49" s="12">
        <v>3.82586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0.5" customHeight="1" x14ac:dyDescent="0.25">
      <c r="A50" s="19" t="s">
        <v>33</v>
      </c>
      <c r="B50" s="11">
        <v>2588</v>
      </c>
      <c r="C50" s="11">
        <v>1592</v>
      </c>
      <c r="D50" s="11">
        <v>63</v>
      </c>
      <c r="E50" s="12">
        <v>61.514679999999998</v>
      </c>
      <c r="F50" s="12">
        <v>2.43431</v>
      </c>
      <c r="G50" s="12">
        <v>3.95729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0.5" customHeight="1" x14ac:dyDescent="0.25">
      <c r="A51" s="19" t="s">
        <v>34</v>
      </c>
      <c r="B51" s="11">
        <v>1762</v>
      </c>
      <c r="C51" s="11">
        <v>1101</v>
      </c>
      <c r="D51" s="11">
        <v>29</v>
      </c>
      <c r="E51" s="12">
        <v>62.485810000000001</v>
      </c>
      <c r="F51" s="12">
        <v>1.6458600000000001</v>
      </c>
      <c r="G51" s="12">
        <v>2.6339700000000001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0.5" customHeight="1" x14ac:dyDescent="0.25">
      <c r="A52" s="19" t="s">
        <v>35</v>
      </c>
      <c r="B52" s="11">
        <v>1092</v>
      </c>
      <c r="C52" s="11">
        <v>663</v>
      </c>
      <c r="D52" s="11">
        <v>6</v>
      </c>
      <c r="E52" s="12">
        <v>60.714289999999998</v>
      </c>
      <c r="F52" s="12">
        <v>0.54944999999999999</v>
      </c>
      <c r="G52" s="12">
        <v>0.90498000000000001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0.5" customHeight="1" x14ac:dyDescent="0.25">
      <c r="A53" s="19" t="s">
        <v>36</v>
      </c>
      <c r="B53" s="11">
        <v>872</v>
      </c>
      <c r="C53" s="11">
        <v>468</v>
      </c>
      <c r="D53" s="11">
        <v>4</v>
      </c>
      <c r="E53" s="12">
        <v>53.669719999999998</v>
      </c>
      <c r="F53" s="12">
        <v>0.45872000000000002</v>
      </c>
      <c r="G53" s="12">
        <v>0.85470000000000002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0.5" customHeight="1" x14ac:dyDescent="0.25">
      <c r="A54" s="19" t="s">
        <v>37</v>
      </c>
      <c r="B54" s="11">
        <v>1901</v>
      </c>
      <c r="C54" s="11">
        <v>107</v>
      </c>
      <c r="D54" s="11">
        <v>5</v>
      </c>
      <c r="E54" s="12">
        <v>5.6286199999999997</v>
      </c>
      <c r="F54" s="12">
        <v>0.26301999999999998</v>
      </c>
      <c r="G54" s="12">
        <v>4.6729000000000003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0.5" customHeight="1" x14ac:dyDescent="0.25">
      <c r="A55" s="19" t="s">
        <v>38</v>
      </c>
      <c r="B55" s="11">
        <v>15051</v>
      </c>
      <c r="C55" s="11">
        <v>8271</v>
      </c>
      <c r="D55" s="11">
        <v>322</v>
      </c>
      <c r="E55" s="12">
        <v>54.953159999999997</v>
      </c>
      <c r="F55" s="12">
        <v>2.1393900000000001</v>
      </c>
      <c r="G55" s="12">
        <v>3.8931200000000001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5" customHeight="1" x14ac:dyDescent="0.25">
      <c r="A56" s="21" t="s">
        <v>10</v>
      </c>
      <c r="B56" s="11"/>
      <c r="C56" s="11"/>
      <c r="D56" s="11"/>
      <c r="E56" s="12"/>
      <c r="F56" s="12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0.5" customHeight="1" x14ac:dyDescent="0.25">
      <c r="A57" s="19" t="s">
        <v>28</v>
      </c>
      <c r="B57" s="11">
        <v>803</v>
      </c>
      <c r="C57" s="11">
        <v>545</v>
      </c>
      <c r="D57" s="11">
        <v>20</v>
      </c>
      <c r="E57" s="12">
        <v>67.870490000000004</v>
      </c>
      <c r="F57" s="12">
        <v>2.4906600000000001</v>
      </c>
      <c r="G57" s="12">
        <v>3.6697199999999999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0.5" customHeight="1" x14ac:dyDescent="0.25">
      <c r="A58" s="19" t="s">
        <v>29</v>
      </c>
      <c r="B58" s="11">
        <v>1961</v>
      </c>
      <c r="C58" s="11">
        <v>1113</v>
      </c>
      <c r="D58" s="11">
        <v>77</v>
      </c>
      <c r="E58" s="12">
        <v>56.75676</v>
      </c>
      <c r="F58" s="12">
        <v>3.9265699999999999</v>
      </c>
      <c r="G58" s="12">
        <v>6.9182399999999999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0.5" customHeight="1" x14ac:dyDescent="0.25">
      <c r="A59" s="19" t="s">
        <v>30</v>
      </c>
      <c r="B59" s="11">
        <v>1844</v>
      </c>
      <c r="C59" s="11">
        <v>1057</v>
      </c>
      <c r="D59" s="11">
        <v>59</v>
      </c>
      <c r="E59" s="12">
        <v>57.321040000000004</v>
      </c>
      <c r="F59" s="12">
        <v>3.19957</v>
      </c>
      <c r="G59" s="12">
        <v>5.5818399999999997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0.5" customHeight="1" x14ac:dyDescent="0.25">
      <c r="A60" s="19" t="s">
        <v>31</v>
      </c>
      <c r="B60" s="11">
        <v>1691</v>
      </c>
      <c r="C60" s="11">
        <v>920</v>
      </c>
      <c r="D60" s="11">
        <v>37</v>
      </c>
      <c r="E60" s="12">
        <v>54.405679999999997</v>
      </c>
      <c r="F60" s="12">
        <v>2.1880500000000001</v>
      </c>
      <c r="G60" s="12">
        <v>4.0217400000000003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0.5" customHeight="1" x14ac:dyDescent="0.25">
      <c r="A61" s="19" t="s">
        <v>32</v>
      </c>
      <c r="B61" s="11">
        <v>1425</v>
      </c>
      <c r="C61" s="11">
        <v>770</v>
      </c>
      <c r="D61" s="11">
        <v>35</v>
      </c>
      <c r="E61" s="12">
        <v>54.035089999999997</v>
      </c>
      <c r="F61" s="12">
        <v>2.45614</v>
      </c>
      <c r="G61" s="12">
        <v>4.5454499999999998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0.5" customHeight="1" x14ac:dyDescent="0.25">
      <c r="A62" s="19" t="s">
        <v>33</v>
      </c>
      <c r="B62" s="11">
        <v>2816</v>
      </c>
      <c r="C62" s="11">
        <v>1550</v>
      </c>
      <c r="D62" s="11">
        <v>38</v>
      </c>
      <c r="E62" s="12">
        <v>55.042610000000003</v>
      </c>
      <c r="F62" s="12">
        <v>1.3494299999999999</v>
      </c>
      <c r="G62" s="12">
        <v>2.4516100000000001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0.5" customHeight="1" x14ac:dyDescent="0.25">
      <c r="A63" s="19" t="s">
        <v>34</v>
      </c>
      <c r="B63" s="11">
        <v>1815</v>
      </c>
      <c r="C63" s="11">
        <v>982</v>
      </c>
      <c r="D63" s="11">
        <v>31</v>
      </c>
      <c r="E63" s="12">
        <v>54.104680000000002</v>
      </c>
      <c r="F63" s="12">
        <v>1.7079899999999999</v>
      </c>
      <c r="G63" s="12">
        <v>3.1568200000000002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0.5" customHeight="1" x14ac:dyDescent="0.25">
      <c r="A64" s="19" t="s">
        <v>35</v>
      </c>
      <c r="B64" s="11">
        <v>1094</v>
      </c>
      <c r="C64" s="11">
        <v>623</v>
      </c>
      <c r="D64" s="11">
        <v>14</v>
      </c>
      <c r="E64" s="12">
        <v>56.946980000000003</v>
      </c>
      <c r="F64" s="12">
        <v>1.2797099999999999</v>
      </c>
      <c r="G64" s="12">
        <v>2.2471899999999998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0.5" customHeight="1" x14ac:dyDescent="0.25">
      <c r="A65" s="19" t="s">
        <v>36</v>
      </c>
      <c r="B65" s="11">
        <v>888</v>
      </c>
      <c r="C65" s="11">
        <v>472</v>
      </c>
      <c r="D65" s="11">
        <v>4</v>
      </c>
      <c r="E65" s="12">
        <v>53.153149999999997</v>
      </c>
      <c r="F65" s="12">
        <v>0.45045000000000002</v>
      </c>
      <c r="G65" s="12">
        <v>0.84745999999999999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0.5" customHeight="1" x14ac:dyDescent="0.25">
      <c r="A66" s="19" t="s">
        <v>37</v>
      </c>
      <c r="B66" s="11">
        <v>2355</v>
      </c>
      <c r="C66" s="11">
        <v>111</v>
      </c>
      <c r="D66" s="11">
        <v>8</v>
      </c>
      <c r="E66" s="12">
        <v>4.7133799999999999</v>
      </c>
      <c r="F66" s="12">
        <v>0.3397</v>
      </c>
      <c r="G66" s="12">
        <v>7.2072099999999999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0.5" customHeight="1" x14ac:dyDescent="0.25">
      <c r="A67" s="19" t="s">
        <v>38</v>
      </c>
      <c r="B67" s="11">
        <v>16692</v>
      </c>
      <c r="C67" s="11">
        <v>8143</v>
      </c>
      <c r="D67" s="11">
        <v>323</v>
      </c>
      <c r="E67" s="12">
        <v>48.783850000000001</v>
      </c>
      <c r="F67" s="12">
        <v>1.93506</v>
      </c>
      <c r="G67" s="12">
        <v>3.9666000000000001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5" customHeight="1" x14ac:dyDescent="0.25">
      <c r="A68" s="21" t="s">
        <v>11</v>
      </c>
      <c r="B68" s="11"/>
      <c r="C68" s="11"/>
      <c r="D68" s="11"/>
      <c r="E68" s="12"/>
      <c r="F68" s="12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0.5" customHeight="1" x14ac:dyDescent="0.25">
      <c r="A69" s="19" t="s">
        <v>28</v>
      </c>
      <c r="B69" s="11">
        <v>1011</v>
      </c>
      <c r="C69" s="11">
        <v>715</v>
      </c>
      <c r="D69" s="11">
        <v>13</v>
      </c>
      <c r="E69" s="12">
        <v>70.722059999999999</v>
      </c>
      <c r="F69" s="12">
        <v>1.28586</v>
      </c>
      <c r="G69" s="12">
        <v>1.8181799999999999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0.5" customHeight="1" x14ac:dyDescent="0.25">
      <c r="A70" s="19" t="s">
        <v>29</v>
      </c>
      <c r="B70" s="11">
        <v>2105</v>
      </c>
      <c r="C70" s="11">
        <v>1433</v>
      </c>
      <c r="D70" s="11">
        <v>82</v>
      </c>
      <c r="E70" s="12">
        <v>68.076009999999997</v>
      </c>
      <c r="F70" s="12">
        <v>3.8954900000000001</v>
      </c>
      <c r="G70" s="12">
        <v>5.7222600000000003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0.5" customHeight="1" x14ac:dyDescent="0.25">
      <c r="A71" s="19" t="s">
        <v>30</v>
      </c>
      <c r="B71" s="11">
        <v>1903</v>
      </c>
      <c r="C71" s="11">
        <v>1310</v>
      </c>
      <c r="D71" s="11">
        <v>62</v>
      </c>
      <c r="E71" s="12">
        <v>68.838679999999997</v>
      </c>
      <c r="F71" s="12">
        <v>3.2580100000000001</v>
      </c>
      <c r="G71" s="12">
        <v>4.7328200000000002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0.5" customHeight="1" x14ac:dyDescent="0.25">
      <c r="A72" s="19" t="s">
        <v>31</v>
      </c>
      <c r="B72" s="11">
        <v>1802</v>
      </c>
      <c r="C72" s="11">
        <v>1210</v>
      </c>
      <c r="D72" s="11">
        <v>55</v>
      </c>
      <c r="E72" s="12">
        <v>67.14761</v>
      </c>
      <c r="F72" s="12">
        <v>3.0521600000000002</v>
      </c>
      <c r="G72" s="12">
        <v>4.5454499999999998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0.5" customHeight="1" x14ac:dyDescent="0.25">
      <c r="A73" s="19" t="s">
        <v>32</v>
      </c>
      <c r="B73" s="11">
        <v>1542</v>
      </c>
      <c r="C73" s="11">
        <v>995</v>
      </c>
      <c r="D73" s="11">
        <v>26</v>
      </c>
      <c r="E73" s="12">
        <v>64.526589999999999</v>
      </c>
      <c r="F73" s="12">
        <v>1.6861200000000001</v>
      </c>
      <c r="G73" s="12">
        <v>2.61307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0.5" customHeight="1" x14ac:dyDescent="0.25">
      <c r="A74" s="19" t="s">
        <v>33</v>
      </c>
      <c r="B74" s="11">
        <v>3155</v>
      </c>
      <c r="C74" s="11">
        <v>2048</v>
      </c>
      <c r="D74" s="11">
        <v>54</v>
      </c>
      <c r="E74" s="12">
        <v>64.912840000000003</v>
      </c>
      <c r="F74" s="12">
        <v>1.71157</v>
      </c>
      <c r="G74" s="12">
        <v>2.63672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0.5" customHeight="1" x14ac:dyDescent="0.25">
      <c r="A75" s="19" t="s">
        <v>34</v>
      </c>
      <c r="B75" s="11">
        <v>2203</v>
      </c>
      <c r="C75" s="11">
        <v>1464</v>
      </c>
      <c r="D75" s="11">
        <v>40</v>
      </c>
      <c r="E75" s="12">
        <v>66.454830000000001</v>
      </c>
      <c r="F75" s="12">
        <v>1.8157099999999999</v>
      </c>
      <c r="G75" s="12">
        <v>2.73224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0.5" customHeight="1" x14ac:dyDescent="0.25">
      <c r="A76" s="19" t="s">
        <v>35</v>
      </c>
      <c r="B76" s="11">
        <v>1448</v>
      </c>
      <c r="C76" s="11">
        <v>956</v>
      </c>
      <c r="D76" s="11">
        <v>11</v>
      </c>
      <c r="E76" s="12">
        <v>66.022099999999995</v>
      </c>
      <c r="F76" s="12">
        <v>0.75966999999999996</v>
      </c>
      <c r="G76" s="12">
        <v>1.15063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0.5" customHeight="1" x14ac:dyDescent="0.25">
      <c r="A77" s="19" t="s">
        <v>36</v>
      </c>
      <c r="B77" s="11">
        <v>1120</v>
      </c>
      <c r="C77" s="11">
        <v>730</v>
      </c>
      <c r="D77" s="11">
        <v>8</v>
      </c>
      <c r="E77" s="12">
        <v>65.178569999999993</v>
      </c>
      <c r="F77" s="12">
        <v>0.71428999999999998</v>
      </c>
      <c r="G77" s="12">
        <v>1.09589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0.5" customHeight="1" x14ac:dyDescent="0.25">
      <c r="A78" s="19" t="s">
        <v>37</v>
      </c>
      <c r="B78" s="11">
        <v>1927</v>
      </c>
      <c r="C78" s="11">
        <v>135</v>
      </c>
      <c r="D78" s="11">
        <v>9</v>
      </c>
      <c r="E78" s="12">
        <v>7.0057099999999997</v>
      </c>
      <c r="F78" s="12">
        <v>0.46705000000000002</v>
      </c>
      <c r="G78" s="12">
        <v>6.6666699999999999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0.5" customHeight="1" x14ac:dyDescent="0.25">
      <c r="A79" s="19" t="s">
        <v>38</v>
      </c>
      <c r="B79" s="11">
        <v>18216</v>
      </c>
      <c r="C79" s="11">
        <v>10996</v>
      </c>
      <c r="D79" s="11">
        <v>360</v>
      </c>
      <c r="E79" s="12">
        <v>60.364510000000003</v>
      </c>
      <c r="F79" s="12">
        <v>1.97628</v>
      </c>
      <c r="G79" s="12">
        <v>3.2739199999999999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5" customHeight="1" x14ac:dyDescent="0.25">
      <c r="A80" s="21" t="s">
        <v>12</v>
      </c>
      <c r="B80" s="11"/>
      <c r="C80" s="11"/>
      <c r="D80" s="11"/>
      <c r="E80" s="12"/>
      <c r="F80" s="12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0.5" customHeight="1" x14ac:dyDescent="0.25">
      <c r="A81" s="19" t="s">
        <v>28</v>
      </c>
      <c r="B81" s="11">
        <v>529</v>
      </c>
      <c r="C81" s="11">
        <v>233</v>
      </c>
      <c r="D81" s="11">
        <v>2</v>
      </c>
      <c r="E81" s="12">
        <v>44.045369999999998</v>
      </c>
      <c r="F81" s="12">
        <v>0.37807000000000002</v>
      </c>
      <c r="G81" s="12">
        <v>0.85836999999999997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0.5" customHeight="1" x14ac:dyDescent="0.25">
      <c r="A82" s="19" t="s">
        <v>29</v>
      </c>
      <c r="B82" s="11">
        <v>2174</v>
      </c>
      <c r="C82" s="11">
        <v>984</v>
      </c>
      <c r="D82" s="11">
        <v>33</v>
      </c>
      <c r="E82" s="12">
        <v>45.262189999999997</v>
      </c>
      <c r="F82" s="12">
        <v>1.5179400000000001</v>
      </c>
      <c r="G82" s="12">
        <v>3.3536600000000001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0.5" customHeight="1" x14ac:dyDescent="0.25">
      <c r="A83" s="19" t="s">
        <v>30</v>
      </c>
      <c r="B83" s="11">
        <v>2637</v>
      </c>
      <c r="C83" s="11">
        <v>1121</v>
      </c>
      <c r="D83" s="11">
        <v>37</v>
      </c>
      <c r="E83" s="12">
        <v>42.510429999999999</v>
      </c>
      <c r="F83" s="12">
        <v>1.4031100000000001</v>
      </c>
      <c r="G83" s="12">
        <v>3.3006199999999999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0.5" customHeight="1" x14ac:dyDescent="0.25">
      <c r="A84" s="19" t="s">
        <v>31</v>
      </c>
      <c r="B84" s="11">
        <v>2555</v>
      </c>
      <c r="C84" s="11">
        <v>1083</v>
      </c>
      <c r="D84" s="11">
        <v>24</v>
      </c>
      <c r="E84" s="12">
        <v>42.387479999999996</v>
      </c>
      <c r="F84" s="12">
        <v>0.93933</v>
      </c>
      <c r="G84" s="12">
        <v>2.2160700000000002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0.5" customHeight="1" x14ac:dyDescent="0.25">
      <c r="A85" s="19" t="s">
        <v>32</v>
      </c>
      <c r="B85" s="11">
        <v>2422</v>
      </c>
      <c r="C85" s="11">
        <v>1059</v>
      </c>
      <c r="D85" s="11">
        <v>22</v>
      </c>
      <c r="E85" s="12">
        <v>43.72419</v>
      </c>
      <c r="F85" s="12">
        <v>0.90834000000000004</v>
      </c>
      <c r="G85" s="12">
        <v>2.0774300000000001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0.5" customHeight="1" x14ac:dyDescent="0.25">
      <c r="A86" s="19" t="s">
        <v>33</v>
      </c>
      <c r="B86" s="11">
        <v>4475</v>
      </c>
      <c r="C86" s="11">
        <v>1909</v>
      </c>
      <c r="D86" s="11">
        <v>33</v>
      </c>
      <c r="E86" s="12">
        <v>42.659219999999998</v>
      </c>
      <c r="F86" s="12">
        <v>0.73743000000000003</v>
      </c>
      <c r="G86" s="12">
        <v>1.72865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0.5" customHeight="1" x14ac:dyDescent="0.25">
      <c r="A87" s="19" t="s">
        <v>34</v>
      </c>
      <c r="B87" s="11">
        <v>2763</v>
      </c>
      <c r="C87" s="11">
        <v>1148</v>
      </c>
      <c r="D87" s="11">
        <v>23</v>
      </c>
      <c r="E87" s="12">
        <v>41.549039999999998</v>
      </c>
      <c r="F87" s="12">
        <v>0.83243</v>
      </c>
      <c r="G87" s="12">
        <v>2.0034800000000001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0.5" customHeight="1" x14ac:dyDescent="0.25">
      <c r="A88" s="19" t="s">
        <v>35</v>
      </c>
      <c r="B88" s="11">
        <v>1299</v>
      </c>
      <c r="C88" s="11">
        <v>500</v>
      </c>
      <c r="D88" s="11">
        <v>3</v>
      </c>
      <c r="E88" s="12">
        <v>38.491149999999998</v>
      </c>
      <c r="F88" s="12">
        <v>0.23094999999999999</v>
      </c>
      <c r="G88" s="12">
        <v>0.6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0.5" customHeight="1" x14ac:dyDescent="0.25">
      <c r="A89" s="19" t="s">
        <v>36</v>
      </c>
      <c r="B89" s="11">
        <v>834</v>
      </c>
      <c r="C89" s="11">
        <v>314</v>
      </c>
      <c r="D89" s="11">
        <v>6</v>
      </c>
      <c r="E89" s="12">
        <v>37.649880000000003</v>
      </c>
      <c r="F89" s="12">
        <v>0.71941999999999995</v>
      </c>
      <c r="G89" s="12">
        <v>1.91083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0.5" customHeight="1" x14ac:dyDescent="0.25">
      <c r="A90" s="19" t="s">
        <v>37</v>
      </c>
      <c r="B90" s="11">
        <v>6139</v>
      </c>
      <c r="C90" s="11">
        <v>282</v>
      </c>
      <c r="D90" s="11">
        <v>15</v>
      </c>
      <c r="E90" s="12">
        <v>4.5935800000000002</v>
      </c>
      <c r="F90" s="12">
        <v>0.24434</v>
      </c>
      <c r="G90" s="12">
        <v>5.3191499999999996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0.5" customHeight="1" x14ac:dyDescent="0.25">
      <c r="A91" s="19" t="s">
        <v>38</v>
      </c>
      <c r="B91" s="11">
        <v>25827</v>
      </c>
      <c r="C91" s="11">
        <v>8633</v>
      </c>
      <c r="D91" s="11">
        <v>198</v>
      </c>
      <c r="E91" s="12">
        <v>33.426259999999999</v>
      </c>
      <c r="F91" s="12">
        <v>0.76663999999999999</v>
      </c>
      <c r="G91" s="12">
        <v>2.29352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5" customHeight="1" x14ac:dyDescent="0.25">
      <c r="A92" s="21" t="s">
        <v>13</v>
      </c>
      <c r="B92" s="11"/>
      <c r="C92" s="11"/>
      <c r="D92" s="11"/>
      <c r="E92" s="12"/>
      <c r="F92" s="12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0.5" customHeight="1" x14ac:dyDescent="0.25">
      <c r="A93" s="19" t="s">
        <v>28</v>
      </c>
      <c r="B93" s="11">
        <v>1549</v>
      </c>
      <c r="C93" s="11">
        <v>1082</v>
      </c>
      <c r="D93" s="11">
        <v>24</v>
      </c>
      <c r="E93" s="12">
        <v>69.851519999999994</v>
      </c>
      <c r="F93" s="12">
        <v>1.54939</v>
      </c>
      <c r="G93" s="12">
        <v>2.2181099999999998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0.5" customHeight="1" x14ac:dyDescent="0.25">
      <c r="A94" s="19" t="s">
        <v>29</v>
      </c>
      <c r="B94" s="11">
        <v>3574</v>
      </c>
      <c r="C94" s="11">
        <v>2400</v>
      </c>
      <c r="D94" s="11">
        <v>114</v>
      </c>
      <c r="E94" s="12">
        <v>67.151650000000004</v>
      </c>
      <c r="F94" s="12">
        <v>3.1897000000000002</v>
      </c>
      <c r="G94" s="12">
        <v>4.75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0.5" customHeight="1" x14ac:dyDescent="0.25">
      <c r="A95" s="19" t="s">
        <v>30</v>
      </c>
      <c r="B95" s="11">
        <v>3130</v>
      </c>
      <c r="C95" s="11">
        <v>2096</v>
      </c>
      <c r="D95" s="11">
        <v>108</v>
      </c>
      <c r="E95" s="12">
        <v>66.964860000000002</v>
      </c>
      <c r="F95" s="12">
        <v>3.4504800000000002</v>
      </c>
      <c r="G95" s="12">
        <v>5.1526699999999996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0.5" customHeight="1" x14ac:dyDescent="0.25">
      <c r="A96" s="19" t="s">
        <v>31</v>
      </c>
      <c r="B96" s="11">
        <v>3061</v>
      </c>
      <c r="C96" s="11">
        <v>1923</v>
      </c>
      <c r="D96" s="11">
        <v>78</v>
      </c>
      <c r="E96" s="12">
        <v>62.822609999999997</v>
      </c>
      <c r="F96" s="12">
        <v>2.54819</v>
      </c>
      <c r="G96" s="12">
        <v>4.0561600000000002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0.5" customHeight="1" x14ac:dyDescent="0.25">
      <c r="A97" s="19" t="s">
        <v>32</v>
      </c>
      <c r="B97" s="11">
        <v>2661</v>
      </c>
      <c r="C97" s="11">
        <v>1739</v>
      </c>
      <c r="D97" s="11">
        <v>60</v>
      </c>
      <c r="E97" s="12">
        <v>65.351370000000003</v>
      </c>
      <c r="F97" s="12">
        <v>2.2547899999999998</v>
      </c>
      <c r="G97" s="12">
        <v>3.4502600000000001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0.5" customHeight="1" x14ac:dyDescent="0.25">
      <c r="A98" s="19" t="s">
        <v>33</v>
      </c>
      <c r="B98" s="11">
        <v>5515</v>
      </c>
      <c r="C98" s="11">
        <v>3529</v>
      </c>
      <c r="D98" s="11">
        <v>100</v>
      </c>
      <c r="E98" s="12">
        <v>63.98912</v>
      </c>
      <c r="F98" s="12">
        <v>1.81324</v>
      </c>
      <c r="G98" s="12">
        <v>2.8336600000000001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0.5" customHeight="1" x14ac:dyDescent="0.25">
      <c r="A99" s="19" t="s">
        <v>34</v>
      </c>
      <c r="B99" s="11">
        <v>3792</v>
      </c>
      <c r="C99" s="11">
        <v>2486</v>
      </c>
      <c r="D99" s="11">
        <v>44</v>
      </c>
      <c r="E99" s="12">
        <v>65.559070000000006</v>
      </c>
      <c r="F99" s="12">
        <v>1.1603399999999999</v>
      </c>
      <c r="G99" s="12">
        <v>1.7699100000000001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0.5" customHeight="1" x14ac:dyDescent="0.25">
      <c r="A100" s="19" t="s">
        <v>35</v>
      </c>
      <c r="B100" s="11">
        <v>2416</v>
      </c>
      <c r="C100" s="11">
        <v>1570</v>
      </c>
      <c r="D100" s="11">
        <v>23</v>
      </c>
      <c r="E100" s="12">
        <v>64.983440000000002</v>
      </c>
      <c r="F100" s="12">
        <v>0.95199</v>
      </c>
      <c r="G100" s="12">
        <v>1.4649700000000001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0.5" customHeight="1" x14ac:dyDescent="0.25">
      <c r="A101" s="19" t="s">
        <v>36</v>
      </c>
      <c r="B101" s="11">
        <v>2140</v>
      </c>
      <c r="C101" s="11">
        <v>1357</v>
      </c>
      <c r="D101" s="11">
        <v>9</v>
      </c>
      <c r="E101" s="12">
        <v>63.411209999999997</v>
      </c>
      <c r="F101" s="12">
        <v>0.42055999999999999</v>
      </c>
      <c r="G101" s="12">
        <v>0.66322999999999999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0.5" customHeight="1" x14ac:dyDescent="0.25">
      <c r="A102" s="19" t="s">
        <v>37</v>
      </c>
      <c r="B102" s="11">
        <v>3089</v>
      </c>
      <c r="C102" s="11">
        <v>172</v>
      </c>
      <c r="D102" s="11">
        <v>4</v>
      </c>
      <c r="E102" s="12">
        <v>5.5681500000000002</v>
      </c>
      <c r="F102" s="12">
        <v>0.12948999999999999</v>
      </c>
      <c r="G102" s="12">
        <v>2.32558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0.5" customHeight="1" x14ac:dyDescent="0.25">
      <c r="A103" s="19" t="s">
        <v>38</v>
      </c>
      <c r="B103" s="11">
        <v>30927</v>
      </c>
      <c r="C103" s="11">
        <v>18354</v>
      </c>
      <c r="D103" s="11">
        <v>564</v>
      </c>
      <c r="E103" s="12">
        <v>59.346200000000003</v>
      </c>
      <c r="F103" s="12">
        <v>1.82365</v>
      </c>
      <c r="G103" s="12">
        <v>3.0729000000000002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5" customHeight="1" x14ac:dyDescent="0.25">
      <c r="A104" s="21" t="s">
        <v>14</v>
      </c>
      <c r="B104" s="11"/>
      <c r="C104" s="11"/>
      <c r="D104" s="11"/>
      <c r="E104" s="12"/>
      <c r="F104" s="12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0.5" customHeight="1" x14ac:dyDescent="0.25">
      <c r="A105" s="19" t="s">
        <v>28</v>
      </c>
      <c r="B105" s="11">
        <v>921</v>
      </c>
      <c r="C105" s="11">
        <v>632</v>
      </c>
      <c r="D105" s="11">
        <v>22</v>
      </c>
      <c r="E105" s="12">
        <v>68.62106</v>
      </c>
      <c r="F105" s="12">
        <v>2.3887100000000001</v>
      </c>
      <c r="G105" s="12">
        <v>3.4810099999999999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0.5" customHeight="1" x14ac:dyDescent="0.25">
      <c r="A106" s="19" t="s">
        <v>29</v>
      </c>
      <c r="B106" s="11">
        <v>1807</v>
      </c>
      <c r="C106" s="11">
        <v>1182</v>
      </c>
      <c r="D106" s="11">
        <v>74</v>
      </c>
      <c r="E106" s="12">
        <v>65.412289999999999</v>
      </c>
      <c r="F106" s="12">
        <v>4.0951899999999997</v>
      </c>
      <c r="G106" s="12">
        <v>6.26058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0.5" customHeight="1" x14ac:dyDescent="0.25">
      <c r="A107" s="19" t="s">
        <v>30</v>
      </c>
      <c r="B107" s="11">
        <v>1621</v>
      </c>
      <c r="C107" s="11">
        <v>1008</v>
      </c>
      <c r="D107" s="11">
        <v>60</v>
      </c>
      <c r="E107" s="12">
        <v>62.183839999999996</v>
      </c>
      <c r="F107" s="12">
        <v>3.7014200000000002</v>
      </c>
      <c r="G107" s="12">
        <v>5.9523799999999998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0.5" customHeight="1" x14ac:dyDescent="0.25">
      <c r="A108" s="19" t="s">
        <v>31</v>
      </c>
      <c r="B108" s="11">
        <v>1367</v>
      </c>
      <c r="C108" s="11">
        <v>839</v>
      </c>
      <c r="D108" s="11">
        <v>36</v>
      </c>
      <c r="E108" s="12">
        <v>61.37527</v>
      </c>
      <c r="F108" s="12">
        <v>2.6335000000000002</v>
      </c>
      <c r="G108" s="12">
        <v>4.2908200000000001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0.5" customHeight="1" x14ac:dyDescent="0.25">
      <c r="A109" s="19" t="s">
        <v>32</v>
      </c>
      <c r="B109" s="11">
        <v>1171</v>
      </c>
      <c r="C109" s="11">
        <v>738</v>
      </c>
      <c r="D109" s="11">
        <v>22</v>
      </c>
      <c r="E109" s="12">
        <v>63.023060000000001</v>
      </c>
      <c r="F109" s="12">
        <v>1.8787400000000001</v>
      </c>
      <c r="G109" s="12">
        <v>2.9810300000000001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0.5" customHeight="1" x14ac:dyDescent="0.25">
      <c r="A110" s="19" t="s">
        <v>33</v>
      </c>
      <c r="B110" s="11">
        <v>2740</v>
      </c>
      <c r="C110" s="11">
        <v>1712</v>
      </c>
      <c r="D110" s="11">
        <v>50</v>
      </c>
      <c r="E110" s="12">
        <v>62.481749999999998</v>
      </c>
      <c r="F110" s="12">
        <v>1.8248200000000001</v>
      </c>
      <c r="G110" s="12">
        <v>2.92056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0.5" customHeight="1" x14ac:dyDescent="0.25">
      <c r="A111" s="19" t="s">
        <v>34</v>
      </c>
      <c r="B111" s="11">
        <v>2047</v>
      </c>
      <c r="C111" s="11">
        <v>1296</v>
      </c>
      <c r="D111" s="11">
        <v>32</v>
      </c>
      <c r="E111" s="12">
        <v>63.312159999999999</v>
      </c>
      <c r="F111" s="12">
        <v>1.5632600000000001</v>
      </c>
      <c r="G111" s="12">
        <v>2.4691399999999999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0.5" customHeight="1" x14ac:dyDescent="0.25">
      <c r="A112" s="19" t="s">
        <v>35</v>
      </c>
      <c r="B112" s="11">
        <v>1346</v>
      </c>
      <c r="C112" s="11">
        <v>858</v>
      </c>
      <c r="D112" s="11">
        <v>10</v>
      </c>
      <c r="E112" s="12">
        <v>63.744430000000001</v>
      </c>
      <c r="F112" s="12">
        <v>0.74294000000000004</v>
      </c>
      <c r="G112" s="12">
        <v>1.1655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0.5" customHeight="1" x14ac:dyDescent="0.25">
      <c r="A113" s="19" t="s">
        <v>36</v>
      </c>
      <c r="B113" s="11">
        <v>1235</v>
      </c>
      <c r="C113" s="11">
        <v>753</v>
      </c>
      <c r="D113" s="11">
        <v>1</v>
      </c>
      <c r="E113" s="12">
        <v>60.97166</v>
      </c>
      <c r="F113" s="12">
        <v>8.097E-2</v>
      </c>
      <c r="G113" s="12">
        <v>0.1328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0.5" customHeight="1" x14ac:dyDescent="0.25">
      <c r="A114" s="19" t="s">
        <v>37</v>
      </c>
      <c r="B114" s="11">
        <v>1228</v>
      </c>
      <c r="C114" s="11">
        <v>78</v>
      </c>
      <c r="D114" s="11">
        <v>4</v>
      </c>
      <c r="E114" s="12">
        <v>6.3517900000000003</v>
      </c>
      <c r="F114" s="12">
        <v>0.32573000000000002</v>
      </c>
      <c r="G114" s="12">
        <v>5.1282100000000002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0.5" customHeight="1" x14ac:dyDescent="0.25">
      <c r="A115" s="19" t="s">
        <v>38</v>
      </c>
      <c r="B115" s="11">
        <v>15483</v>
      </c>
      <c r="C115" s="11">
        <v>9096</v>
      </c>
      <c r="D115" s="11">
        <v>311</v>
      </c>
      <c r="E115" s="12">
        <v>58.7483</v>
      </c>
      <c r="F115" s="12">
        <v>2.0086499999999998</v>
      </c>
      <c r="G115" s="12">
        <v>3.4190900000000002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5" customHeight="1" x14ac:dyDescent="0.25">
      <c r="A116" s="21" t="s">
        <v>15</v>
      </c>
      <c r="B116" s="11"/>
      <c r="C116" s="11"/>
      <c r="D116" s="11"/>
      <c r="E116" s="12"/>
      <c r="F116" s="12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0.5" customHeight="1" x14ac:dyDescent="0.25">
      <c r="A117" s="19" t="s">
        <v>28</v>
      </c>
      <c r="B117" s="11">
        <v>7474</v>
      </c>
      <c r="C117" s="11">
        <v>5011</v>
      </c>
      <c r="D117" s="11">
        <v>138</v>
      </c>
      <c r="E117" s="12">
        <v>67.045760000000001</v>
      </c>
      <c r="F117" s="12">
        <v>1.8464</v>
      </c>
      <c r="G117" s="12">
        <v>2.7539400000000001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0.5" customHeight="1" x14ac:dyDescent="0.25">
      <c r="A118" s="19" t="s">
        <v>29</v>
      </c>
      <c r="B118" s="11">
        <v>18390</v>
      </c>
      <c r="C118" s="11">
        <v>11362</v>
      </c>
      <c r="D118" s="11">
        <v>617</v>
      </c>
      <c r="E118" s="12">
        <v>61.783580000000001</v>
      </c>
      <c r="F118" s="12">
        <v>3.3550800000000001</v>
      </c>
      <c r="G118" s="12">
        <v>5.4303800000000004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0.5" customHeight="1" x14ac:dyDescent="0.25">
      <c r="A119" s="19" t="s">
        <v>30</v>
      </c>
      <c r="B119" s="11">
        <v>17452</v>
      </c>
      <c r="C119" s="11">
        <v>10540</v>
      </c>
      <c r="D119" s="11">
        <v>533</v>
      </c>
      <c r="E119" s="12">
        <v>60.394219999999997</v>
      </c>
      <c r="F119" s="12">
        <v>3.05409</v>
      </c>
      <c r="G119" s="12">
        <v>5.0569300000000004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0.5" customHeight="1" x14ac:dyDescent="0.25">
      <c r="A120" s="19" t="s">
        <v>31</v>
      </c>
      <c r="B120" s="11">
        <v>16748</v>
      </c>
      <c r="C120" s="11">
        <v>9515</v>
      </c>
      <c r="D120" s="11">
        <v>396</v>
      </c>
      <c r="E120" s="12">
        <v>56.812750000000001</v>
      </c>
      <c r="F120" s="12">
        <v>2.3644599999999998</v>
      </c>
      <c r="G120" s="12">
        <v>4.1618500000000003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0.5" customHeight="1" x14ac:dyDescent="0.25">
      <c r="A121" s="19" t="s">
        <v>32</v>
      </c>
      <c r="B121" s="11">
        <v>14129</v>
      </c>
      <c r="C121" s="11">
        <v>8292</v>
      </c>
      <c r="D121" s="11">
        <v>258</v>
      </c>
      <c r="E121" s="12">
        <v>58.687809999999999</v>
      </c>
      <c r="F121" s="12">
        <v>1.82603</v>
      </c>
      <c r="G121" s="12">
        <v>3.1114299999999999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0.5" customHeight="1" x14ac:dyDescent="0.25">
      <c r="A122" s="19" t="s">
        <v>33</v>
      </c>
      <c r="B122" s="11">
        <v>29049</v>
      </c>
      <c r="C122" s="11">
        <v>17087</v>
      </c>
      <c r="D122" s="11">
        <v>468</v>
      </c>
      <c r="E122" s="12">
        <v>58.821300000000001</v>
      </c>
      <c r="F122" s="12">
        <v>1.61107</v>
      </c>
      <c r="G122" s="12">
        <v>2.7389199999999998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0.5" customHeight="1" x14ac:dyDescent="0.25">
      <c r="A123" s="19" t="s">
        <v>34</v>
      </c>
      <c r="B123" s="11">
        <v>19817</v>
      </c>
      <c r="C123" s="11">
        <v>11856</v>
      </c>
      <c r="D123" s="11">
        <v>278</v>
      </c>
      <c r="E123" s="12">
        <v>59.827419999999996</v>
      </c>
      <c r="F123" s="12">
        <v>1.4028400000000001</v>
      </c>
      <c r="G123" s="12">
        <v>2.3448000000000002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0.5" customHeight="1" x14ac:dyDescent="0.25">
      <c r="A124" s="19" t="s">
        <v>35</v>
      </c>
      <c r="B124" s="11">
        <v>11990</v>
      </c>
      <c r="C124" s="11">
        <v>7275</v>
      </c>
      <c r="D124" s="11">
        <v>105</v>
      </c>
      <c r="E124" s="12">
        <v>60.675559999999997</v>
      </c>
      <c r="F124" s="12">
        <v>0.87573000000000001</v>
      </c>
      <c r="G124" s="12">
        <v>1.4433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0.5" customHeight="1" x14ac:dyDescent="0.25">
      <c r="A125" s="19" t="s">
        <v>36</v>
      </c>
      <c r="B125" s="11">
        <v>9727</v>
      </c>
      <c r="C125" s="11">
        <v>5733</v>
      </c>
      <c r="D125" s="11">
        <v>37</v>
      </c>
      <c r="E125" s="12">
        <v>58.939039999999999</v>
      </c>
      <c r="F125" s="12">
        <v>0.38038</v>
      </c>
      <c r="G125" s="12">
        <v>0.64539000000000002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0.5" customHeight="1" x14ac:dyDescent="0.25">
      <c r="A126" s="19" t="s">
        <v>37</v>
      </c>
      <c r="B126" s="11">
        <v>20932</v>
      </c>
      <c r="C126" s="11">
        <v>1025</v>
      </c>
      <c r="D126" s="11">
        <v>60</v>
      </c>
      <c r="E126" s="12">
        <v>4.8968100000000003</v>
      </c>
      <c r="F126" s="12">
        <v>0.28664000000000001</v>
      </c>
      <c r="G126" s="12">
        <v>5.8536599999999996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0.5" customHeight="1" x14ac:dyDescent="0.25">
      <c r="A127" s="19" t="s">
        <v>38</v>
      </c>
      <c r="B127" s="11">
        <v>165708</v>
      </c>
      <c r="C127" s="11">
        <v>87696</v>
      </c>
      <c r="D127" s="11">
        <v>2890</v>
      </c>
      <c r="E127" s="12">
        <v>52.92201</v>
      </c>
      <c r="F127" s="12">
        <v>1.74403</v>
      </c>
      <c r="G127" s="12">
        <v>3.29548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5" customHeight="1" x14ac:dyDescent="0.25">
      <c r="A128" s="21" t="s">
        <v>25</v>
      </c>
      <c r="B128" s="11"/>
      <c r="C128" s="11"/>
      <c r="D128" s="11"/>
      <c r="E128" s="12"/>
      <c r="F128" s="12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0.5" customHeight="1" x14ac:dyDescent="0.25">
      <c r="A129" s="19" t="s">
        <v>28</v>
      </c>
      <c r="B129" s="11">
        <v>500</v>
      </c>
      <c r="C129" s="11">
        <v>376</v>
      </c>
      <c r="D129" s="11">
        <v>9</v>
      </c>
      <c r="E129" s="12">
        <v>75.2</v>
      </c>
      <c r="F129" s="12">
        <v>1.8</v>
      </c>
      <c r="G129" s="12">
        <v>2.3936199999999999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0.5" customHeight="1" x14ac:dyDescent="0.25">
      <c r="A130" s="19" t="s">
        <v>29</v>
      </c>
      <c r="B130" s="11">
        <v>1070</v>
      </c>
      <c r="C130" s="11">
        <v>762</v>
      </c>
      <c r="D130" s="11">
        <v>40</v>
      </c>
      <c r="E130" s="12">
        <v>71.214950000000002</v>
      </c>
      <c r="F130" s="12">
        <v>3.7383199999999999</v>
      </c>
      <c r="G130" s="12">
        <v>5.2493400000000001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0.5" customHeight="1" x14ac:dyDescent="0.25">
      <c r="A131" s="19" t="s">
        <v>30</v>
      </c>
      <c r="B131" s="11">
        <v>877</v>
      </c>
      <c r="C131" s="11">
        <v>631</v>
      </c>
      <c r="D131" s="11">
        <v>48</v>
      </c>
      <c r="E131" s="12">
        <v>71.949830000000006</v>
      </c>
      <c r="F131" s="12">
        <v>5.4732000000000003</v>
      </c>
      <c r="G131" s="12">
        <v>7.6069699999999996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0.5" customHeight="1" x14ac:dyDescent="0.25">
      <c r="A132" s="19" t="s">
        <v>31</v>
      </c>
      <c r="B132" s="11">
        <v>753</v>
      </c>
      <c r="C132" s="11">
        <v>528</v>
      </c>
      <c r="D132" s="11">
        <v>35</v>
      </c>
      <c r="E132" s="12">
        <v>70.119519999999994</v>
      </c>
      <c r="F132" s="12">
        <v>4.6480699999999997</v>
      </c>
      <c r="G132" s="12">
        <v>6.6287900000000004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0.5" customHeight="1" x14ac:dyDescent="0.25">
      <c r="A133" s="19" t="s">
        <v>32</v>
      </c>
      <c r="B133" s="11">
        <v>643</v>
      </c>
      <c r="C133" s="11">
        <v>446</v>
      </c>
      <c r="D133" s="11">
        <v>14</v>
      </c>
      <c r="E133" s="12">
        <v>69.362359999999995</v>
      </c>
      <c r="F133" s="12">
        <v>2.1772900000000002</v>
      </c>
      <c r="G133" s="12">
        <v>3.1390099999999999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0.5" customHeight="1" x14ac:dyDescent="0.25">
      <c r="A134" s="19" t="s">
        <v>33</v>
      </c>
      <c r="B134" s="11">
        <v>1460</v>
      </c>
      <c r="C134" s="11">
        <v>1037</v>
      </c>
      <c r="D134" s="11">
        <v>38</v>
      </c>
      <c r="E134" s="12">
        <v>71.0274</v>
      </c>
      <c r="F134" s="12">
        <v>2.6027399999999998</v>
      </c>
      <c r="G134" s="12">
        <v>3.6644199999999998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0.5" customHeight="1" x14ac:dyDescent="0.25">
      <c r="A135" s="19" t="s">
        <v>34</v>
      </c>
      <c r="B135" s="11">
        <v>1048</v>
      </c>
      <c r="C135" s="11">
        <v>740</v>
      </c>
      <c r="D135" s="11">
        <v>13</v>
      </c>
      <c r="E135" s="12">
        <v>70.610690000000005</v>
      </c>
      <c r="F135" s="12">
        <v>1.2404599999999999</v>
      </c>
      <c r="G135" s="12">
        <v>1.7567600000000001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0.5" customHeight="1" x14ac:dyDescent="0.25">
      <c r="A136" s="19" t="s">
        <v>35</v>
      </c>
      <c r="B136" s="11">
        <v>638</v>
      </c>
      <c r="C136" s="11">
        <v>449</v>
      </c>
      <c r="D136" s="11">
        <v>7</v>
      </c>
      <c r="E136" s="12">
        <v>70.376180000000005</v>
      </c>
      <c r="F136" s="12">
        <v>1.09718</v>
      </c>
      <c r="G136" s="12">
        <v>1.5590200000000001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0.5" customHeight="1" x14ac:dyDescent="0.25">
      <c r="A137" s="19" t="s">
        <v>36</v>
      </c>
      <c r="B137" s="11">
        <v>579</v>
      </c>
      <c r="C137" s="11">
        <v>393</v>
      </c>
      <c r="D137" s="11">
        <v>2</v>
      </c>
      <c r="E137" s="12">
        <v>67.875649999999993</v>
      </c>
      <c r="F137" s="12">
        <v>0.34542</v>
      </c>
      <c r="G137" s="12">
        <v>0.50890999999999997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0.5" customHeight="1" x14ac:dyDescent="0.25">
      <c r="A138" s="19" t="s">
        <v>37</v>
      </c>
      <c r="B138" s="11">
        <v>895</v>
      </c>
      <c r="C138" s="11">
        <v>46</v>
      </c>
      <c r="D138" s="11">
        <v>3</v>
      </c>
      <c r="E138" s="12">
        <v>5.1396600000000001</v>
      </c>
      <c r="F138" s="12">
        <v>0.3352</v>
      </c>
      <c r="G138" s="12">
        <v>6.5217400000000003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0.5" customHeight="1" x14ac:dyDescent="0.25">
      <c r="A139" s="19" t="s">
        <v>38</v>
      </c>
      <c r="B139" s="11">
        <v>8463</v>
      </c>
      <c r="C139" s="11">
        <v>5408</v>
      </c>
      <c r="D139" s="11">
        <v>209</v>
      </c>
      <c r="E139" s="12">
        <v>63.901690000000002</v>
      </c>
      <c r="F139" s="12">
        <v>2.46957</v>
      </c>
      <c r="G139" s="12">
        <v>3.8646400000000001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5" customHeight="1" x14ac:dyDescent="0.25">
      <c r="A140" s="21" t="s">
        <v>26</v>
      </c>
      <c r="B140" s="11"/>
      <c r="C140" s="11"/>
      <c r="D140" s="11"/>
      <c r="E140" s="12"/>
      <c r="F140" s="12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0.5" customHeight="1" x14ac:dyDescent="0.25">
      <c r="A141" s="19" t="s">
        <v>28</v>
      </c>
      <c r="B141" s="11">
        <v>675</v>
      </c>
      <c r="C141" s="11">
        <v>465</v>
      </c>
      <c r="D141" s="11">
        <v>9</v>
      </c>
      <c r="E141" s="12">
        <v>68.888890000000004</v>
      </c>
      <c r="F141" s="12">
        <v>1.3333299999999999</v>
      </c>
      <c r="G141" s="12">
        <v>1.9354800000000001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0.5" customHeight="1" x14ac:dyDescent="0.25">
      <c r="A142" s="19" t="s">
        <v>29</v>
      </c>
      <c r="B142" s="11">
        <v>1322</v>
      </c>
      <c r="C142" s="11">
        <v>874</v>
      </c>
      <c r="D142" s="11">
        <v>44</v>
      </c>
      <c r="E142" s="12">
        <v>66.111949999999993</v>
      </c>
      <c r="F142" s="12">
        <v>3.32829</v>
      </c>
      <c r="G142" s="12">
        <v>5.0343200000000001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0.5" customHeight="1" x14ac:dyDescent="0.25">
      <c r="A143" s="19" t="s">
        <v>30</v>
      </c>
      <c r="B143" s="11">
        <v>1144</v>
      </c>
      <c r="C143" s="11">
        <v>714</v>
      </c>
      <c r="D143" s="11">
        <v>31</v>
      </c>
      <c r="E143" s="12">
        <v>62.412590000000002</v>
      </c>
      <c r="F143" s="12">
        <v>2.7097899999999999</v>
      </c>
      <c r="G143" s="12">
        <v>4.3417399999999997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0.5" customHeight="1" x14ac:dyDescent="0.25">
      <c r="A144" s="19" t="s">
        <v>31</v>
      </c>
      <c r="B144" s="11">
        <v>1265</v>
      </c>
      <c r="C144" s="11">
        <v>704</v>
      </c>
      <c r="D144" s="11">
        <v>29</v>
      </c>
      <c r="E144" s="12">
        <v>55.652169999999998</v>
      </c>
      <c r="F144" s="12">
        <v>2.2924899999999999</v>
      </c>
      <c r="G144" s="12">
        <v>4.1193200000000001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0.5" customHeight="1" x14ac:dyDescent="0.25">
      <c r="A145" s="19" t="s">
        <v>32</v>
      </c>
      <c r="B145" s="11">
        <v>1031</v>
      </c>
      <c r="C145" s="11">
        <v>628</v>
      </c>
      <c r="D145" s="11">
        <v>22</v>
      </c>
      <c r="E145" s="12">
        <v>60.911740000000002</v>
      </c>
      <c r="F145" s="12">
        <v>2.1338499999999998</v>
      </c>
      <c r="G145" s="12">
        <v>3.50318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0.5" customHeight="1" x14ac:dyDescent="0.25">
      <c r="A146" s="19" t="s">
        <v>33</v>
      </c>
      <c r="B146" s="11">
        <v>2285</v>
      </c>
      <c r="C146" s="11">
        <v>1418</v>
      </c>
      <c r="D146" s="11">
        <v>29</v>
      </c>
      <c r="E146" s="12">
        <v>62.056890000000003</v>
      </c>
      <c r="F146" s="12">
        <v>1.26915</v>
      </c>
      <c r="G146" s="12">
        <v>2.0451299999999999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0.5" customHeight="1" x14ac:dyDescent="0.25">
      <c r="A147" s="19" t="s">
        <v>34</v>
      </c>
      <c r="B147" s="11">
        <v>1787</v>
      </c>
      <c r="C147" s="11">
        <v>1162</v>
      </c>
      <c r="D147" s="11">
        <v>22</v>
      </c>
      <c r="E147" s="12">
        <v>65.025180000000006</v>
      </c>
      <c r="F147" s="12">
        <v>1.2311099999999999</v>
      </c>
      <c r="G147" s="12">
        <v>1.8932899999999999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0.5" customHeight="1" x14ac:dyDescent="0.25">
      <c r="A148" s="19" t="s">
        <v>35</v>
      </c>
      <c r="B148" s="11">
        <v>981</v>
      </c>
      <c r="C148" s="11">
        <v>622</v>
      </c>
      <c r="D148" s="11">
        <v>9</v>
      </c>
      <c r="E148" s="12">
        <v>63.404690000000002</v>
      </c>
      <c r="F148" s="12">
        <v>0.91742999999999997</v>
      </c>
      <c r="G148" s="12">
        <v>1.44695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0.5" customHeight="1" x14ac:dyDescent="0.25">
      <c r="A149" s="19" t="s">
        <v>36</v>
      </c>
      <c r="B149" s="11">
        <v>810</v>
      </c>
      <c r="C149" s="11">
        <v>485</v>
      </c>
      <c r="D149" s="11">
        <v>1</v>
      </c>
      <c r="E149" s="12">
        <v>59.876539999999999</v>
      </c>
      <c r="F149" s="12">
        <v>0.12346</v>
      </c>
      <c r="G149" s="12">
        <v>0.20619000000000001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0.5" customHeight="1" x14ac:dyDescent="0.25">
      <c r="A150" s="19" t="s">
        <v>37</v>
      </c>
      <c r="B150" s="11">
        <v>298</v>
      </c>
      <c r="C150" s="11">
        <v>21</v>
      </c>
      <c r="D150" s="11">
        <v>1</v>
      </c>
      <c r="E150" s="12">
        <v>7.0469799999999996</v>
      </c>
      <c r="F150" s="12">
        <v>0.33556999999999998</v>
      </c>
      <c r="G150" s="12">
        <v>4.7618999999999998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0.5" customHeight="1" x14ac:dyDescent="0.25">
      <c r="A151" s="19" t="s">
        <v>38</v>
      </c>
      <c r="B151" s="11">
        <v>11598</v>
      </c>
      <c r="C151" s="11">
        <v>7093</v>
      </c>
      <c r="D151" s="11">
        <v>197</v>
      </c>
      <c r="E151" s="12">
        <v>61.1571</v>
      </c>
      <c r="F151" s="12">
        <v>1.6985699999999999</v>
      </c>
      <c r="G151" s="12">
        <v>2.77739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5" customHeight="1" x14ac:dyDescent="0.25">
      <c r="A152" s="21" t="s">
        <v>27</v>
      </c>
      <c r="B152" s="11"/>
      <c r="C152" s="11"/>
      <c r="D152" s="11"/>
      <c r="E152" s="12"/>
      <c r="F152" s="12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0.5" customHeight="1" x14ac:dyDescent="0.25">
      <c r="A153" s="19" t="s">
        <v>28</v>
      </c>
      <c r="B153" s="11">
        <v>8649</v>
      </c>
      <c r="C153" s="11">
        <v>5852</v>
      </c>
      <c r="D153" s="11">
        <v>156</v>
      </c>
      <c r="E153" s="12">
        <v>67.661000000000001</v>
      </c>
      <c r="F153" s="12">
        <v>1.8036799999999999</v>
      </c>
      <c r="G153" s="12">
        <v>2.6657600000000001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0.5" customHeight="1" x14ac:dyDescent="0.25">
      <c r="A154" s="19" t="s">
        <v>29</v>
      </c>
      <c r="B154" s="11">
        <v>20782</v>
      </c>
      <c r="C154" s="11">
        <v>12998</v>
      </c>
      <c r="D154" s="11">
        <v>701</v>
      </c>
      <c r="E154" s="12">
        <v>62.544510000000002</v>
      </c>
      <c r="F154" s="12">
        <v>3.3731100000000001</v>
      </c>
      <c r="G154" s="12">
        <v>5.3931399999999998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0.5" customHeight="1" x14ac:dyDescent="0.25">
      <c r="A155" s="19" t="s">
        <v>30</v>
      </c>
      <c r="B155" s="11">
        <v>19473</v>
      </c>
      <c r="C155" s="11">
        <v>11885</v>
      </c>
      <c r="D155" s="11">
        <v>612</v>
      </c>
      <c r="E155" s="12">
        <v>61.033230000000003</v>
      </c>
      <c r="F155" s="12">
        <v>3.1428099999999999</v>
      </c>
      <c r="G155" s="12">
        <v>5.1493500000000001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0.5" customHeight="1" x14ac:dyDescent="0.25">
      <c r="A156" s="19" t="s">
        <v>31</v>
      </c>
      <c r="B156" s="11">
        <v>18766</v>
      </c>
      <c r="C156" s="11">
        <v>10747</v>
      </c>
      <c r="D156" s="11">
        <v>460</v>
      </c>
      <c r="E156" s="12">
        <v>57.268459999999997</v>
      </c>
      <c r="F156" s="12">
        <v>2.4512399999999999</v>
      </c>
      <c r="G156" s="12">
        <v>4.2802600000000002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0.5" customHeight="1" x14ac:dyDescent="0.25">
      <c r="A157" s="19" t="s">
        <v>32</v>
      </c>
      <c r="B157" s="11">
        <v>15803</v>
      </c>
      <c r="C157" s="11">
        <v>9366</v>
      </c>
      <c r="D157" s="11">
        <v>294</v>
      </c>
      <c r="E157" s="12">
        <v>59.267229999999998</v>
      </c>
      <c r="F157" s="12">
        <v>1.8604099999999999</v>
      </c>
      <c r="G157" s="12">
        <v>3.1390099999999999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0.5" customHeight="1" x14ac:dyDescent="0.25">
      <c r="A158" s="19" t="s">
        <v>33</v>
      </c>
      <c r="B158" s="11">
        <v>32794</v>
      </c>
      <c r="C158" s="11">
        <v>19542</v>
      </c>
      <c r="D158" s="11">
        <v>535</v>
      </c>
      <c r="E158" s="12">
        <v>59.590170000000001</v>
      </c>
      <c r="F158" s="12">
        <v>1.6314</v>
      </c>
      <c r="G158" s="12">
        <v>2.7376900000000002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0.5" customHeight="1" x14ac:dyDescent="0.25">
      <c r="A159" s="19" t="s">
        <v>34</v>
      </c>
      <c r="B159" s="11">
        <v>22652</v>
      </c>
      <c r="C159" s="11">
        <v>13758</v>
      </c>
      <c r="D159" s="11">
        <v>313</v>
      </c>
      <c r="E159" s="12">
        <v>60.736359999999998</v>
      </c>
      <c r="F159" s="12">
        <v>1.38178</v>
      </c>
      <c r="G159" s="12">
        <v>2.2750400000000002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0.5" customHeight="1" x14ac:dyDescent="0.25">
      <c r="A160" s="19" t="s">
        <v>35</v>
      </c>
      <c r="B160" s="11">
        <v>13609</v>
      </c>
      <c r="C160" s="11">
        <v>8346</v>
      </c>
      <c r="D160" s="11">
        <v>121</v>
      </c>
      <c r="E160" s="12">
        <v>61.327060000000003</v>
      </c>
      <c r="F160" s="12">
        <v>0.88912000000000002</v>
      </c>
      <c r="G160" s="12">
        <v>1.4498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0.5" customHeight="1" x14ac:dyDescent="0.25">
      <c r="A161" s="19" t="s">
        <v>36</v>
      </c>
      <c r="B161" s="11">
        <v>11116</v>
      </c>
      <c r="C161" s="11">
        <v>6611</v>
      </c>
      <c r="D161" s="11">
        <v>40</v>
      </c>
      <c r="E161" s="12">
        <v>59.472830000000002</v>
      </c>
      <c r="F161" s="12">
        <v>0.35983999999999999</v>
      </c>
      <c r="G161" s="12">
        <v>0.60504999999999998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0.5" customHeight="1" x14ac:dyDescent="0.25">
      <c r="A162" s="19" t="s">
        <v>37</v>
      </c>
      <c r="B162" s="11">
        <v>22125</v>
      </c>
      <c r="C162" s="11">
        <v>1092</v>
      </c>
      <c r="D162" s="11">
        <v>64</v>
      </c>
      <c r="E162" s="12">
        <v>4.9355900000000004</v>
      </c>
      <c r="F162" s="12">
        <v>0.28927000000000003</v>
      </c>
      <c r="G162" s="12">
        <v>5.8608099999999999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0.5" customHeight="1" x14ac:dyDescent="0.25">
      <c r="A163" s="19" t="s">
        <v>38</v>
      </c>
      <c r="B163" s="11">
        <v>185769</v>
      </c>
      <c r="C163" s="11">
        <v>100197</v>
      </c>
      <c r="D163" s="11">
        <v>3296</v>
      </c>
      <c r="E163" s="12">
        <v>53.936340000000001</v>
      </c>
      <c r="F163" s="12">
        <v>1.7742500000000001</v>
      </c>
      <c r="G163" s="12">
        <v>3.28952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4.5" customHeight="1" x14ac:dyDescent="0.25">
      <c r="A164" s="10"/>
      <c r="B164" s="6"/>
      <c r="C164" s="6"/>
      <c r="D164" s="6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customHeight="1" x14ac:dyDescent="0.25">
      <c r="A165" s="4" t="s">
        <v>18</v>
      </c>
      <c r="B165" s="23"/>
      <c r="C165" s="23"/>
      <c r="D165" s="23"/>
      <c r="E165" s="1"/>
      <c r="F165" s="22"/>
      <c r="G165" s="22" t="s">
        <v>20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3" t="s">
        <v>21</v>
      </c>
      <c r="B166" s="23"/>
      <c r="C166" s="23"/>
      <c r="D166" s="23"/>
      <c r="E166" s="1"/>
      <c r="F166" s="22"/>
      <c r="G166" s="22" t="s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3" t="str">
        <f>HYPERLINK("https://www.gov.uk/government/publications/road-accidents-and-safety-statistics-guidance","Notes &amp; Definitions")</f>
        <v>Notes &amp; Definitions</v>
      </c>
      <c r="B167" s="23"/>
      <c r="C167" s="23"/>
      <c r="D167" s="23"/>
      <c r="E167" s="1"/>
      <c r="F167" s="22"/>
      <c r="G167" s="22" t="s">
        <v>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4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4" t="s">
        <v>19</v>
      </c>
      <c r="B169" s="23"/>
      <c r="C169" s="23"/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6"/>
      <c r="B170" s="23"/>
      <c r="C170" s="23"/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6"/>
      <c r="B171" s="23"/>
      <c r="C171" s="23"/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6"/>
      <c r="B172" s="23"/>
      <c r="C172" s="23"/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6"/>
      <c r="B173" s="23"/>
      <c r="C173" s="23"/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6"/>
      <c r="B174" s="23"/>
      <c r="C174" s="23"/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6"/>
      <c r="B175" s="23"/>
      <c r="C175" s="23"/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6"/>
      <c r="B176" s="23"/>
      <c r="C176" s="23"/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6"/>
      <c r="B177" s="23"/>
      <c r="C177" s="23"/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6"/>
      <c r="B178" s="23"/>
      <c r="C178" s="23"/>
      <c r="D178" s="2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6"/>
      <c r="B179" s="23"/>
      <c r="C179" s="23"/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6"/>
      <c r="B180" s="23"/>
      <c r="C180" s="23"/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6"/>
      <c r="B181" s="23"/>
      <c r="C181" s="23"/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6"/>
      <c r="B182" s="23"/>
      <c r="C182" s="23"/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6"/>
      <c r="B183" s="23"/>
      <c r="C183" s="23"/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6"/>
      <c r="B184" s="23"/>
      <c r="C184" s="23"/>
      <c r="D184" s="2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6"/>
      <c r="B185" s="23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6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6"/>
      <c r="B187" s="23"/>
      <c r="C187" s="23"/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6"/>
      <c r="B188" s="23"/>
      <c r="C188" s="23"/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6"/>
      <c r="B189" s="23"/>
      <c r="C189" s="23"/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6"/>
      <c r="B190" s="23"/>
      <c r="C190" s="23"/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6"/>
      <c r="B191" s="23"/>
      <c r="C191" s="23"/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6"/>
      <c r="B192" s="23"/>
      <c r="C192" s="23"/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6"/>
      <c r="B193" s="23"/>
      <c r="C193" s="23"/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6"/>
      <c r="B194" s="23"/>
      <c r="C194" s="23"/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6"/>
      <c r="B195" s="23"/>
      <c r="C195" s="23"/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6"/>
      <c r="B196" s="23"/>
      <c r="C196" s="23"/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6"/>
      <c r="B197" s="23"/>
      <c r="C197" s="23"/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6"/>
      <c r="B198" s="23"/>
      <c r="C198" s="23"/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6"/>
      <c r="B199" s="23"/>
      <c r="C199" s="23"/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6"/>
      <c r="B200" s="23"/>
      <c r="C200" s="23"/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</sheetData>
  <hyperlinks>
    <hyperlink ref="A166" r:id="rId1" xr:uid="{00000000-0004-0000-0700-000000000000}"/>
  </hyperlinks>
  <pageMargins left="0.70866141732283472" right="0.70866141732283472" top="0.78740157480314965" bottom="0.59055118110236227" header="0.51181102362204722" footer="0.5118110236220472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hbougdah</dc:creator>
  <cp:lastModifiedBy>Mike Dark</cp:lastModifiedBy>
  <dcterms:created xsi:type="dcterms:W3CDTF">2014-03-07T16:08:25Z</dcterms:created>
  <dcterms:modified xsi:type="dcterms:W3CDTF">2021-09-10T16:47:35Z</dcterms:modified>
</cp:coreProperties>
</file>