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AFP\RLTDAll\STS\007 ROAD SAFETY STATISTICS\004 DRINK DRUG DRIVE\0003 Road Causalities Great Britain Article\Table production\RAS51\Tables\"/>
    </mc:Choice>
  </mc:AlternateContent>
  <xr:revisionPtr revIDLastSave="0" documentId="13_ncr:1_{16549D54-BF03-40E5-97D8-E1A154CB0BB3}" xr6:coauthVersionLast="45" xr6:coauthVersionMax="45" xr10:uidLastSave="{00000000-0000-0000-0000-000000000000}"/>
  <bookViews>
    <workbookView xWindow="100" yWindow="0" windowWidth="19100" windowHeight="10200" xr2:uid="{00000000-000D-0000-FFFF-FFFF00000000}"/>
  </bookViews>
  <sheets>
    <sheet name="RAS51009_2019" sheetId="12" r:id="rId1"/>
    <sheet name="RAS51009_2018" sheetId="11" r:id="rId2"/>
    <sheet name="RAS51009_2017" sheetId="9" r:id="rId3"/>
    <sheet name="RAS51009_2016" sheetId="8" r:id="rId4"/>
    <sheet name="RAS51009_2015" sheetId="7" r:id="rId5"/>
    <sheet name="RAS51009_2014" sheetId="6" r:id="rId6"/>
    <sheet name="RAS51009_2013" sheetId="5" r:id="rId7"/>
    <sheet name="RAS51009_2012" sheetId="1" r:id="rId8"/>
    <sheet name="RAS51009_2011" sheetId="2" r:id="rId9"/>
    <sheet name="RAS51009_2010" sheetId="3" r:id="rId10"/>
  </sheets>
  <externalReferences>
    <externalReference r:id="rId11"/>
  </externalReferences>
  <definedNames>
    <definedName name="_xlnm.Print_Area" localSheetId="9">[1]Dataforchart3a!#REF!</definedName>
    <definedName name="_xlnm.Print_Area" localSheetId="8">[1]Dataforchart3a!#REF!</definedName>
    <definedName name="_xlnm.Print_Area" localSheetId="7">RAS51009_2012!$A$1:$J$22</definedName>
    <definedName name="_xlnm.Print_Area" localSheetId="6">[1]Dataforchart3a!#REF!</definedName>
    <definedName name="_xlnm.Print_Area" localSheetId="5">RAS51009_2014!$A$3:$J$48</definedName>
    <definedName name="_xlnm.Print_Area" localSheetId="4">RAS51009_2015!$A$3:$J$36</definedName>
    <definedName name="_xlnm.Print_Area" localSheetId="3">RAS51009_2016!$A$3:$J$31</definedName>
    <definedName name="_xlnm.Print_Area" localSheetId="2">RAS51009_2017!$A$3:$J$31</definedName>
    <definedName name="_xlnm.Print_Area" localSheetId="1">RAS51009_2018!$A$3:$J$31</definedName>
    <definedName name="_xlnm.Print_Area" localSheetId="0">RAS51009_2019!$A$3:$J$31</definedName>
    <definedName name="_xlnm.Print_Area">[1]Dataforchart3a!#REF!</definedName>
    <definedName name="PRINT_AREA_MI" localSheetId="9">[1]Dataforchart3a!#REF!</definedName>
    <definedName name="PRINT_AREA_MI" localSheetId="8">[1]Dataforchart3a!#REF!</definedName>
    <definedName name="PRINT_AREA_MI" localSheetId="7">[1]Dataforchart3a!#REF!</definedName>
    <definedName name="PRINT_AREA_MI" localSheetId="6">[1]Dataforchart3a!#REF!</definedName>
    <definedName name="PRINT_AREA_MI" localSheetId="5">[1]Dataforchart3a!#REF!</definedName>
    <definedName name="PRINT_AREA_MI" localSheetId="3">[1]Dataforchart3a!#REF!</definedName>
    <definedName name="PRINT_AREA_MI" localSheetId="2">[1]Dataforchart3a!#REF!</definedName>
    <definedName name="PRINT_AREA_MI" localSheetId="1">[1]Dataforchart3a!#REF!</definedName>
    <definedName name="PRINT_AREA_MI" localSheetId="0">[1]Dataforchart3a!#REF!</definedName>
    <definedName name="PRINT_AREA_MI">[1]Dataforchart3a!#REF!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1" l="1"/>
  <c r="A45" i="6"/>
  <c r="A36" i="7"/>
  <c r="A2" i="7"/>
  <c r="A2" i="9"/>
  <c r="A2" i="11"/>
  <c r="A2" i="12"/>
</calcChain>
</file>

<file path=xl/sharedStrings.xml><?xml version="1.0" encoding="utf-8"?>
<sst xmlns="http://schemas.openxmlformats.org/spreadsheetml/2006/main" count="483" uniqueCount="97">
  <si>
    <t>Department for Transport statistics</t>
  </si>
  <si>
    <t>RAS51009</t>
  </si>
  <si>
    <t>Blood alcohol levels of reported fatalities aged 16 and over: GB 2012</t>
  </si>
  <si>
    <t>Percentage</t>
  </si>
  <si>
    <t>Cumulative percentage over blood alcohol levels (mg/100ml)</t>
  </si>
  <si>
    <t>Percentage over 80mg/100ml                           time of accident</t>
  </si>
  <si>
    <t>Below limit</t>
  </si>
  <si>
    <t>Above limit</t>
  </si>
  <si>
    <t>Sample</t>
  </si>
  <si>
    <t>22:00- 03:59</t>
  </si>
  <si>
    <t>04:00- 21:59</t>
  </si>
  <si>
    <t>size</t>
  </si>
  <si>
    <t>Motorcycle riders</t>
  </si>
  <si>
    <t>Car drivers</t>
  </si>
  <si>
    <t>Other vehicle drivers/riders</t>
  </si>
  <si>
    <t>Passengers</t>
  </si>
  <si>
    <t>Pedestrians</t>
  </si>
  <si>
    <t>Cyclists</t>
  </si>
  <si>
    <t>Source: STATS19, coroners and procurators fiscal</t>
  </si>
  <si>
    <t>Note small sample sizes for groups such as "other"  and "cyclists" and possible bias means these results are less robust than for other groups</t>
  </si>
  <si>
    <t>Telephone: 020 7944 6595</t>
  </si>
  <si>
    <t>Email: roadacc.stats@dft.gsi.gov.uk</t>
  </si>
  <si>
    <t>Notes and definitions see: www.gov.uk/transport-statistics-notes-and-guidance-road-accident-and-safety</t>
  </si>
  <si>
    <t>The figures in this table are National Statistics</t>
  </si>
  <si>
    <t>Blood alcohol levels of reported fatalities aged 16 and over: GB 2011</t>
  </si>
  <si>
    <t>Blood alcohol levels of reported fatalities aged 16 and over: GB 2010</t>
  </si>
  <si>
    <t>Below driving  limit</t>
  </si>
  <si>
    <t>Above driving  limit</t>
  </si>
  <si>
    <t>Pedal cyclists</t>
  </si>
  <si>
    <t>Source: Coroners and Procurators Fiscal only</t>
  </si>
  <si>
    <t>Source: STATS19, Coroners and Procurators Fiscal</t>
  </si>
  <si>
    <t>Blood alcohol levels of reported fatalities aged 16 and over: GB 2013</t>
  </si>
  <si>
    <t>Last updated: 6 August 2015</t>
  </si>
  <si>
    <t>Next update: September 2016</t>
  </si>
  <si>
    <t>England and Wales</t>
  </si>
  <si>
    <t>Scotland - January 2014 to 4th December 2014</t>
  </si>
  <si>
    <t>Scotland -5th December 2014 - 31st December</t>
  </si>
  <si>
    <t>Blood alcohol levels of reported fatalities aged 16 and over: GB 2014</t>
  </si>
  <si>
    <t>Last updated: 4 August 2016</t>
  </si>
  <si>
    <t>Next update: September 2017</t>
  </si>
  <si>
    <t>Percentage over driving limit
time of accident</t>
  </si>
  <si>
    <t>Blood alcohol levels of reported fatalities aged 16 and over: GB 2015</t>
  </si>
  <si>
    <t>Scotland</t>
  </si>
  <si>
    <t>Next update: September 2018</t>
  </si>
  <si>
    <t>Source: Stats19, coroners and procurators fiscal</t>
  </si>
  <si>
    <t>Last updated:28 September 2017</t>
  </si>
  <si>
    <t>Blood alcohol levels of reported fatalities aged 16 and over: GB 2016</t>
  </si>
  <si>
    <t>https://www.gov.uk/government/statistics/reported-road-casualties-in-great-britain-accidents-involving-illegal-alcohol-levels-2016-final</t>
  </si>
  <si>
    <t>Source: Coroners and procurators fiscal</t>
  </si>
  <si>
    <t>Notes &amp; Definitions</t>
  </si>
  <si>
    <t>Last updated: 9th August 2018</t>
  </si>
  <si>
    <t>Email: roadacc.stats@dft.gov.uk</t>
  </si>
  <si>
    <t>Next update: August 2019</t>
  </si>
  <si>
    <t>Next update: August 2020</t>
  </si>
  <si>
    <t>Last updated: 28 August 2019</t>
  </si>
  <si>
    <t>Below driving limit</t>
  </si>
  <si>
    <t>Above driving limit</t>
  </si>
  <si>
    <t>Motorcycle riders</t>
  </si>
  <si>
    <t>Car drivers</t>
  </si>
  <si>
    <t>Other vehicle drivers/riders</t>
  </si>
  <si>
    <t>Passengers</t>
  </si>
  <si>
    <t>Pedestrians</t>
  </si>
  <si>
    <t>Pedal cyclists</t>
  </si>
  <si>
    <t>Blood alcohol levels of reported fatalities aged 16 and over: GB 2017</t>
  </si>
  <si>
    <r>
      <t>Percentage over driving limit</t>
    </r>
    <r>
      <rPr>
        <sz val="8"/>
        <rFont val="Arial"/>
        <family val="2"/>
      </rPr>
      <t xml:space="preserve">
time of accident</t>
    </r>
  </si>
  <si>
    <r>
      <t xml:space="preserve">A note on methodology can be found at: </t>
    </r>
    <r>
      <rPr>
        <u/>
        <sz val="7"/>
        <color indexed="12"/>
        <rFont val="Arial"/>
        <family val="2"/>
      </rPr>
      <t xml:space="preserve"> http://assets.dft.gov.uk/statistics/releases/road-accidents-and-safety-drink-drive-estimates-2011/methodology-notes-drink-drive.pdf</t>
    </r>
  </si>
  <si>
    <r>
      <t xml:space="preserve">Notes and definitions see: </t>
    </r>
    <r>
      <rPr>
        <u/>
        <sz val="7"/>
        <color indexed="12"/>
        <rFont val="Arial"/>
        <family val="2"/>
      </rPr>
      <t>http://www.dft.gov.uk/statistics/series/road-accidents-and-safety/</t>
    </r>
  </si>
  <si>
    <t>https://www.gov.uk/government/statistics/reported-road-casualties-in-great-britain-provisional-estimates-involving-illegal-alcohol-levels-2014</t>
  </si>
  <si>
    <t>https://www.gov.uk/government/statistics/reported-road-casualties-in-great-britain-provisional-estimates-involving-illegal-alcohol-levels-2013</t>
  </si>
  <si>
    <t>https://www.gov.uk/government/collections/road-accidents-and-safety-statistics</t>
  </si>
  <si>
    <t>51 or more</t>
  </si>
  <si>
    <t>81 or more</t>
  </si>
  <si>
    <t>101 or more</t>
  </si>
  <si>
    <t>151 or more</t>
  </si>
  <si>
    <t>200 or more</t>
  </si>
  <si>
    <t>10 or more</t>
  </si>
  <si>
    <t>31 or more</t>
  </si>
  <si>
    <t>201 or more</t>
  </si>
  <si>
    <t>1 Excludes pedal cyclists and horse riders</t>
  </si>
  <si>
    <t>Motorcycle riders</t>
  </si>
  <si>
    <t>Car drivers</t>
  </si>
  <si>
    <t>Other vehicle drivers/riders</t>
  </si>
  <si>
    <t>Passengers</t>
  </si>
  <si>
    <t>Pedestrians</t>
  </si>
  <si>
    <t>Pedal cyclists</t>
  </si>
  <si>
    <t>Last updated: 27 August 2020</t>
  </si>
  <si>
    <t>Next update: August 2021</t>
  </si>
  <si>
    <r>
      <rPr>
        <b/>
        <sz val="10"/>
        <color rgb="FF008080"/>
        <rFont val="Arial"/>
        <family val="2"/>
      </rPr>
      <t>Blood alcohol levels of reported fatalities aged 16 and over: GB 2018</t>
    </r>
    <r>
      <rPr>
        <b/>
        <vertAlign val="superscript"/>
        <sz val="10"/>
        <color rgb="FF008080"/>
        <rFont val="Arial"/>
        <family val="2"/>
      </rPr>
      <t>1</t>
    </r>
    <r>
      <rPr>
        <b/>
        <sz val="10"/>
        <color rgb="FF008080"/>
        <rFont val="Arial"/>
        <family val="2"/>
      </rPr>
      <t/>
    </r>
  </si>
  <si>
    <t>Motorcycle riders</t>
  </si>
  <si>
    <t>Car drivers</t>
  </si>
  <si>
    <t>Other vehicle drivers/riders</t>
  </si>
  <si>
    <t>Passengers</t>
  </si>
  <si>
    <t>Pedestrians</t>
  </si>
  <si>
    <t>Pedal cyclists</t>
  </si>
  <si>
    <t>Last updated: 26 August 2021</t>
  </si>
  <si>
    <t>Next update: August 2022</t>
  </si>
  <si>
    <r>
      <rPr>
        <b/>
        <sz val="10"/>
        <color rgb="FF008080"/>
        <rFont val="Arial"/>
        <family val="2"/>
      </rPr>
      <t>Blood alcohol levels of reported fatalities aged 16 and over: GB 2019</t>
    </r>
    <r>
      <rPr>
        <b/>
        <vertAlign val="superscript"/>
        <sz val="10"/>
        <color rgb="FF008080"/>
        <rFont val="Arial"/>
        <family val="2"/>
      </rPr>
      <t>1</t>
    </r>
    <r>
      <rPr>
        <b/>
        <sz val="10"/>
        <color rgb="FF00808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</si>
</sst>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,##0.0"/>
  </numFmts>
  <fonts count="27" x14ac:knownFonts="1">
    <font>
      <sz val="10"/>
      <name val="Courie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7"/>
      <color rgb="FF000000"/>
      <name val="Arial"/>
      <family val="2"/>
    </font>
    <font>
      <b/>
      <i/>
      <sz val="8"/>
      <color rgb="FF000000"/>
      <name val="Arial"/>
      <family val="2"/>
    </font>
    <font>
      <sz val="10"/>
      <color rgb="FF000000"/>
      <name val="Courier"/>
    </font>
    <font>
      <u/>
      <sz val="7"/>
      <color indexed="12"/>
      <name val="Arial"/>
      <family val="2"/>
    </font>
    <font>
      <b/>
      <sz val="10"/>
      <color indexed="21"/>
      <name val="Arial"/>
      <family val="2"/>
    </font>
    <font>
      <sz val="10"/>
      <color rgb="FF000000"/>
      <name val="Arial"/>
      <family val="2"/>
    </font>
    <font>
      <b/>
      <sz val="12"/>
      <color indexed="21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u/>
      <sz val="10"/>
      <color theme="10"/>
      <name val="Arial"/>
      <family val="2"/>
    </font>
    <font>
      <b/>
      <sz val="8"/>
      <color indexed="21"/>
      <name val="Arial"/>
      <family val="2"/>
    </font>
    <font>
      <sz val="8"/>
      <color rgb="FF000000"/>
      <name val="Courier"/>
    </font>
    <font>
      <sz val="7"/>
      <color rgb="FF000000"/>
      <name val="Courier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7"/>
      <color indexed="8"/>
      <name val="Tms Rmn"/>
    </font>
    <font>
      <sz val="10"/>
      <color indexed="8"/>
      <name val="Tms Rmn"/>
    </font>
    <font>
      <sz val="8"/>
      <name val="Arial"/>
      <family val="2"/>
    </font>
    <font>
      <b/>
      <sz val="10"/>
      <color rgb="FF008080"/>
      <name val="Arial"/>
      <family val="2"/>
    </font>
    <font>
      <b/>
      <vertAlign val="superscript"/>
      <sz val="10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1" xfId="0" applyFont="1" applyFill="1" applyBorder="1"/>
    <xf numFmtId="0" fontId="4" fillId="3" borderId="2" xfId="0" applyFont="1" applyFill="1" applyBorder="1"/>
    <xf numFmtId="0" fontId="3" fillId="3" borderId="1" xfId="0" applyFont="1" applyFill="1" applyBorder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" fontId="5" fillId="3" borderId="1" xfId="0" applyNumberFormat="1" applyFont="1" applyFill="1" applyBorder="1"/>
    <xf numFmtId="0" fontId="3" fillId="3" borderId="3" xfId="0" applyFont="1" applyFill="1" applyBorder="1" applyAlignment="1">
      <alignment horizontal="right"/>
    </xf>
    <xf numFmtId="0" fontId="4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3" fillId="3" borderId="0" xfId="0" applyFont="1" applyFill="1" applyAlignment="1">
      <alignment horizontal="left"/>
    </xf>
    <xf numFmtId="1" fontId="5" fillId="3" borderId="0" xfId="0" applyNumberFormat="1" applyFont="1" applyFill="1"/>
    <xf numFmtId="1" fontId="7" fillId="3" borderId="4" xfId="0" applyNumberFormat="1" applyFont="1" applyFill="1" applyBorder="1"/>
    <xf numFmtId="0" fontId="3" fillId="3" borderId="2" xfId="0" applyFont="1" applyFill="1" applyBorder="1"/>
    <xf numFmtId="1" fontId="5" fillId="3" borderId="4" xfId="0" applyNumberFormat="1" applyFont="1" applyFill="1" applyBorder="1"/>
    <xf numFmtId="0" fontId="8" fillId="3" borderId="0" xfId="0" applyFont="1" applyFill="1"/>
    <xf numFmtId="1" fontId="7" fillId="3" borderId="5" xfId="0" applyNumberFormat="1" applyFont="1" applyFill="1" applyBorder="1"/>
    <xf numFmtId="1" fontId="5" fillId="3" borderId="5" xfId="0" applyNumberFormat="1" applyFont="1" applyFill="1" applyBorder="1"/>
    <xf numFmtId="1" fontId="7" fillId="3" borderId="0" xfId="0" applyNumberFormat="1" applyFont="1" applyFill="1"/>
    <xf numFmtId="0" fontId="2" fillId="2" borderId="0" xfId="0" applyFont="1" applyFill="1"/>
    <xf numFmtId="1" fontId="3" fillId="3" borderId="0" xfId="0" applyNumberFormat="1" applyFont="1" applyFill="1"/>
    <xf numFmtId="0" fontId="3" fillId="3" borderId="6" xfId="0" applyFont="1" applyFill="1" applyBorder="1"/>
    <xf numFmtId="0" fontId="4" fillId="3" borderId="7" xfId="0" applyFont="1" applyFill="1" applyBorder="1" applyAlignment="1">
      <alignment horizontal="right"/>
    </xf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9" fillId="3" borderId="0" xfId="0" applyFont="1" applyFill="1"/>
    <xf numFmtId="0" fontId="10" fillId="2" borderId="0" xfId="0" applyFont="1" applyFill="1"/>
    <xf numFmtId="0" fontId="6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/>
    </xf>
    <xf numFmtId="0" fontId="11" fillId="3" borderId="0" xfId="0" applyFont="1" applyFill="1" applyAlignment="1">
      <alignment horizontal="right"/>
    </xf>
    <xf numFmtId="0" fontId="11" fillId="3" borderId="0" xfId="0" applyFont="1" applyFill="1"/>
    <xf numFmtId="0" fontId="12" fillId="2" borderId="0" xfId="0" applyFont="1" applyFill="1"/>
    <xf numFmtId="164" fontId="13" fillId="3" borderId="0" xfId="0" applyNumberFormat="1" applyFont="1" applyFill="1"/>
    <xf numFmtId="0" fontId="3" fillId="3" borderId="8" xfId="0" applyFont="1" applyFill="1" applyBorder="1"/>
    <xf numFmtId="0" fontId="14" fillId="3" borderId="0" xfId="0" applyFont="1" applyFill="1"/>
    <xf numFmtId="164" fontId="15" fillId="3" borderId="0" xfId="0" applyNumberFormat="1" applyFont="1" applyFill="1"/>
    <xf numFmtId="0" fontId="16" fillId="2" borderId="0" xfId="0" applyFont="1" applyFill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 applyAlignment="1">
      <alignment horizontal="left"/>
    </xf>
    <xf numFmtId="1" fontId="20" fillId="3" borderId="0" xfId="0" applyNumberFormat="1" applyFont="1" applyFill="1"/>
    <xf numFmtId="1" fontId="21" fillId="3" borderId="0" xfId="0" applyNumberFormat="1" applyFont="1" applyFill="1"/>
    <xf numFmtId="1" fontId="19" fillId="3" borderId="0" xfId="0" applyNumberFormat="1" applyFont="1" applyFill="1"/>
    <xf numFmtId="0" fontId="22" fillId="3" borderId="0" xfId="0" applyFont="1" applyFill="1"/>
    <xf numFmtId="0" fontId="2" fillId="3" borderId="0" xfId="0" applyFont="1" applyFill="1" applyAlignment="1">
      <alignment horizontal="right"/>
    </xf>
    <xf numFmtId="0" fontId="11" fillId="3" borderId="0" xfId="0" applyFont="1" applyFill="1" applyAlignment="1">
      <alignment horizontal="left"/>
    </xf>
    <xf numFmtId="0" fontId="13" fillId="3" borderId="0" xfId="0" applyFont="1" applyFill="1"/>
    <xf numFmtId="1" fontId="5" fillId="3" borderId="9" xfId="0" applyNumberFormat="1" applyFont="1" applyFill="1" applyBorder="1"/>
    <xf numFmtId="1" fontId="5" fillId="3" borderId="10" xfId="0" applyNumberFormat="1" applyFont="1" applyFill="1" applyBorder="1"/>
    <xf numFmtId="1" fontId="7" fillId="3" borderId="1" xfId="0" applyNumberFormat="1" applyFont="1" applyFill="1" applyBorder="1"/>
    <xf numFmtId="1" fontId="3" fillId="3" borderId="1" xfId="0" applyNumberFormat="1" applyFont="1" applyFill="1" applyBorder="1"/>
    <xf numFmtId="0" fontId="11" fillId="2" borderId="0" xfId="0" applyFont="1" applyFill="1"/>
    <xf numFmtId="0" fontId="1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165" fontId="11" fillId="2" borderId="0" xfId="0" applyNumberFormat="1" applyFont="1" applyFill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4" fillId="3" borderId="4" xfId="0" applyFont="1" applyFill="1" applyBorder="1"/>
    <xf numFmtId="0" fontId="3" fillId="3" borderId="9" xfId="0" applyFont="1" applyFill="1" applyBorder="1"/>
    <xf numFmtId="1" fontId="3" fillId="3" borderId="9" xfId="0" applyNumberFormat="1" applyFont="1" applyFill="1" applyBorder="1"/>
    <xf numFmtId="1" fontId="3" fillId="3" borderId="10" xfId="0" applyNumberFormat="1" applyFont="1" applyFill="1" applyBorder="1"/>
    <xf numFmtId="0" fontId="9" fillId="3" borderId="0" xfId="0" applyFont="1" applyFill="1" applyAlignment="1">
      <alignment horizontal="left"/>
    </xf>
    <xf numFmtId="0" fontId="15" fillId="3" borderId="0" xfId="0" applyFont="1" applyFill="1"/>
    <xf numFmtId="0" fontId="23" fillId="3" borderId="0" xfId="0" applyFont="1" applyFill="1"/>
    <xf numFmtId="0" fontId="13" fillId="3" borderId="0" xfId="0" applyFont="1" applyFill="1" applyAlignment="1">
      <alignment horizontal="left"/>
    </xf>
    <xf numFmtId="165" fontId="6" fillId="2" borderId="0" xfId="0" applyNumberFormat="1" applyFont="1" applyFill="1"/>
    <xf numFmtId="0" fontId="3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 vertical="center" wrapText="1"/>
    </xf>
    <xf numFmtId="0" fontId="3" fillId="3" borderId="5" xfId="0" applyFont="1" applyFill="1" applyBorder="1" applyAlignment="1">
      <alignment horizontal="right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164" fontId="15" fillId="3" borderId="0" xfId="0" applyNumberFormat="1" applyFont="1" applyFill="1"/>
    <xf numFmtId="164" fontId="13" fillId="3" borderId="0" xfId="0" applyNumberFormat="1" applyFont="1" applyFill="1"/>
    <xf numFmtId="0" fontId="15" fillId="2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wrapText="1"/>
    </xf>
    <xf numFmtId="0" fontId="3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lan10\coms\DRINK\01_RCGB_Article\RCGB09\RCGB_Article\Drinkdrivetables-typeset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3a"/>
      <sheetName val="Dataforchart3a"/>
      <sheetName val="Chart 3a"/>
      <sheetName val="Table 3b"/>
      <sheetName val="Table 3c"/>
      <sheetName val="Dataforchart3b"/>
      <sheetName val="Chart 3b"/>
      <sheetName val="Dataforchart3c"/>
      <sheetName val="Chart 3c"/>
      <sheetName val="Table 3d"/>
      <sheetName val="Table 3e"/>
      <sheetName val="Dataforchart3d"/>
      <sheetName val="Chart 3d"/>
      <sheetName val="Dataforchart3e"/>
      <sheetName val="Chart 3e"/>
      <sheetName val="Table 3f"/>
      <sheetName val="Table 3g"/>
      <sheetName val="Dataforchart3f"/>
      <sheetName val="Chart 3f"/>
      <sheetName val="Chart_3a"/>
      <sheetName val="Table_3b"/>
      <sheetName val="Table_3c"/>
      <sheetName val="Chart_3b"/>
      <sheetName val="Chart_3c"/>
      <sheetName val="Table_3d"/>
      <sheetName val="Table_3e"/>
      <sheetName val="Chart_3d"/>
      <sheetName val="Chart_3e"/>
      <sheetName val="Table_3f"/>
      <sheetName val="Table_3g"/>
      <sheetName val="Chart_3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road-accidents-and-safety-statistics-guidance" TargetMode="External"/><Relationship Id="rId1" Type="http://schemas.openxmlformats.org/officeDocument/2006/relationships/hyperlink" Target="mailto:roadacc.stats@dft.gov.uk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road-accidents-and-safety-statistics" TargetMode="External"/><Relationship Id="rId2" Type="http://schemas.openxmlformats.org/officeDocument/2006/relationships/hyperlink" Target="http://www.gov.uk/transport-statistics-notes-and-guidance-road-accident-and-safety" TargetMode="External"/><Relationship Id="rId1" Type="http://schemas.openxmlformats.org/officeDocument/2006/relationships/hyperlink" Target="http://www.gov.uk/transport-statistics-notes-and-guidance-road-accident-and-safet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publications/road-accidents-and-safety-statistics-guidance" TargetMode="External"/><Relationship Id="rId1" Type="http://schemas.openxmlformats.org/officeDocument/2006/relationships/hyperlink" Target="mailto:roadacc.stats@dft.gov.u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statistics/reported-road-casualties-in-great-britain-final-estimates-involving-illegal-alcohol-levels-2017" TargetMode="External"/><Relationship Id="rId2" Type="http://schemas.openxmlformats.org/officeDocument/2006/relationships/hyperlink" Target="https://www.gov.uk/government/publications/road-accidents-and-safety-statistics-guidance" TargetMode="External"/><Relationship Id="rId1" Type="http://schemas.openxmlformats.org/officeDocument/2006/relationships/hyperlink" Target="mailto:roadacc.stats@dft.gov.u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statistics/reported-road-casualties-in-great-britain-accidents-involving-illegal-alcohol-levels-2016-final" TargetMode="External"/><Relationship Id="rId2" Type="http://schemas.openxmlformats.org/officeDocument/2006/relationships/hyperlink" Target="https://www.gov.uk/government/publications/road-accidents-and-safety-statistics-guidance" TargetMode="External"/><Relationship Id="rId1" Type="http://schemas.openxmlformats.org/officeDocument/2006/relationships/hyperlink" Target="mailto:roadacc.stats@dft.gov.u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s.dft.gov.uk/statistics/releases/road-accidents-and-safety-drink-drive-estimates-2010/methodology-notes-drink-drive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s/reported-road-casualties-in-great-britain-provisional-estimates-involving-illegal-alcohol-levels-2014" TargetMode="External"/><Relationship Id="rId1" Type="http://schemas.openxmlformats.org/officeDocument/2006/relationships/hyperlink" Target="http://assets.dft.gov.uk/statistics/releases/road-accidents-and-safety-drink-drive-estimates-2010/methodology-notes-drink-drive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statistics/reported-road-casualties-in-great-britain-provisional-estimates-involving-illegal-alcohol-levels-2013" TargetMode="External"/><Relationship Id="rId2" Type="http://schemas.openxmlformats.org/officeDocument/2006/relationships/hyperlink" Target="http://www.dft.gov.uk/statistics/series/road-accidents-and-safety/" TargetMode="External"/><Relationship Id="rId1" Type="http://schemas.openxmlformats.org/officeDocument/2006/relationships/hyperlink" Target="http://assets.dft.gov.uk/statistics/releases/road-accidents-and-safety-drink-drive-estimates-2010/methodology-notes-drink-drive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collections/road-accidents-and-safety-statistic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collections/road-accidents-and-safety-statistics" TargetMode="External"/><Relationship Id="rId2" Type="http://schemas.openxmlformats.org/officeDocument/2006/relationships/hyperlink" Target="http://www.gov.uk/transport-statistics-notes-and-guidance-road-accident-and-safety" TargetMode="External"/><Relationship Id="rId1" Type="http://schemas.openxmlformats.org/officeDocument/2006/relationships/hyperlink" Target="http://www.gov.uk/transport-statistics-notes-and-guidance-road-accident-and-saf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2"/>
  <sheetViews>
    <sheetView tabSelected="1" workbookViewId="0">
      <selection activeCell="A12" sqref="A12"/>
    </sheetView>
  </sheetViews>
  <sheetFormatPr defaultColWidth="10.6640625" defaultRowHeight="12.5" x14ac:dyDescent="0.25"/>
  <cols>
    <col min="1" max="1" width="27.83203125" customWidth="1"/>
    <col min="2" max="10" width="10.58203125" customWidth="1"/>
  </cols>
  <sheetData>
    <row r="1" spans="1:28" ht="13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2.75" customHeight="1" x14ac:dyDescent="0.25">
      <c r="A2" s="38" t="str">
        <f>HYPERLINK("https://www.gov.uk/government/statistics/reported-road-casualties-in-great-britain-final-estimates-involving-illegal-alcohol-levels-2019",
"Drink-drive accidents and casualties 2019")</f>
        <v>Drink-drive accidents and casualties 2019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3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3" customHeight="1" x14ac:dyDescent="0.3">
      <c r="A4" s="29" t="s">
        <v>96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5" customHeight="1" x14ac:dyDescent="0.35">
      <c r="A5" s="3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x14ac:dyDescent="0.25">
      <c r="A6" s="3" t="s">
        <v>34</v>
      </c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45.75" customHeight="1" x14ac:dyDescent="0.25">
      <c r="A7" s="6"/>
      <c r="B7" s="71" t="s">
        <v>4</v>
      </c>
      <c r="C7" s="71"/>
      <c r="D7" s="71"/>
      <c r="E7" s="71"/>
      <c r="F7" s="71"/>
      <c r="G7" s="71"/>
      <c r="H7" s="71"/>
      <c r="I7" s="72" t="s">
        <v>40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x14ac:dyDescent="0.25">
      <c r="A8" s="6"/>
      <c r="B8" s="73" t="s">
        <v>55</v>
      </c>
      <c r="C8" s="73"/>
      <c r="D8" s="74" t="s">
        <v>56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x14ac:dyDescent="0.25">
      <c r="A10" s="6"/>
      <c r="B10" s="6"/>
      <c r="C10" s="36"/>
      <c r="D10" s="10"/>
      <c r="E10" s="6"/>
      <c r="F10" s="6"/>
      <c r="G10" s="6"/>
      <c r="H10" s="6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x14ac:dyDescent="0.25">
      <c r="A11" s="13" t="s">
        <v>88</v>
      </c>
      <c r="B11" s="14">
        <v>22.471910000000001</v>
      </c>
      <c r="C11" s="14">
        <v>12.92135</v>
      </c>
      <c r="D11" s="15">
        <v>12.35955</v>
      </c>
      <c r="E11" s="14">
        <v>11.23596</v>
      </c>
      <c r="F11" s="14">
        <v>8.4269700000000007</v>
      </c>
      <c r="G11" s="14">
        <v>5.0561800000000003</v>
      </c>
      <c r="H11" s="14">
        <v>178</v>
      </c>
      <c r="I11" s="17">
        <v>47.36842</v>
      </c>
      <c r="J11" s="14">
        <v>8.1760999999999999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x14ac:dyDescent="0.25">
      <c r="A12" s="13" t="s">
        <v>89</v>
      </c>
      <c r="B12" s="14">
        <v>32.921810000000001</v>
      </c>
      <c r="C12" s="14">
        <v>24.69136</v>
      </c>
      <c r="D12" s="15">
        <v>23.045269999999999</v>
      </c>
      <c r="E12" s="14">
        <v>21.810700000000001</v>
      </c>
      <c r="F12" s="14">
        <v>16.460909999999998</v>
      </c>
      <c r="G12" s="14">
        <v>5.3497899999999996</v>
      </c>
      <c r="H12" s="14">
        <v>243</v>
      </c>
      <c r="I12" s="17">
        <v>45</v>
      </c>
      <c r="J12" s="14">
        <v>15.84699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x14ac:dyDescent="0.25">
      <c r="A13" s="13" t="s">
        <v>90</v>
      </c>
      <c r="B13" s="14">
        <v>26.31579</v>
      </c>
      <c r="C13" s="14">
        <v>13.15789</v>
      </c>
      <c r="D13" s="15">
        <v>13.15789</v>
      </c>
      <c r="E13" s="14">
        <v>13.15789</v>
      </c>
      <c r="F13" s="14">
        <v>10.52632</v>
      </c>
      <c r="G13" s="14">
        <v>10.52632</v>
      </c>
      <c r="H13" s="14">
        <v>38</v>
      </c>
      <c r="I13" s="17">
        <v>30</v>
      </c>
      <c r="J13" s="14">
        <v>7.1428599999999998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x14ac:dyDescent="0.25">
      <c r="A14" s="13" t="s">
        <v>91</v>
      </c>
      <c r="B14" s="14">
        <v>37.5</v>
      </c>
      <c r="C14" s="14">
        <v>28.571429999999999</v>
      </c>
      <c r="D14" s="15">
        <v>21.428570000000001</v>
      </c>
      <c r="E14" s="14">
        <v>19.642859999999999</v>
      </c>
      <c r="F14" s="14">
        <v>14.28571</v>
      </c>
      <c r="G14" s="14">
        <v>5.3571400000000002</v>
      </c>
      <c r="H14" s="14">
        <v>56</v>
      </c>
      <c r="I14" s="17">
        <v>35.294119999999999</v>
      </c>
      <c r="J14" s="14">
        <v>15.38462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x14ac:dyDescent="0.25">
      <c r="A15" s="13" t="s">
        <v>92</v>
      </c>
      <c r="B15" s="14">
        <v>49.375</v>
      </c>
      <c r="C15" s="14">
        <v>44.375</v>
      </c>
      <c r="D15" s="15">
        <v>41.875</v>
      </c>
      <c r="E15" s="14">
        <v>40</v>
      </c>
      <c r="F15" s="14">
        <v>30.625</v>
      </c>
      <c r="G15" s="14">
        <v>20</v>
      </c>
      <c r="H15" s="14">
        <v>160</v>
      </c>
      <c r="I15" s="17">
        <v>74</v>
      </c>
      <c r="J15" s="14">
        <v>27.272729999999999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x14ac:dyDescent="0.25">
      <c r="A16" s="31" t="s">
        <v>93</v>
      </c>
      <c r="B16" s="8">
        <v>34.482759999999999</v>
      </c>
      <c r="C16" s="8">
        <v>27.586210000000001</v>
      </c>
      <c r="D16" s="19">
        <v>24.137930000000001</v>
      </c>
      <c r="E16" s="8">
        <v>24.137930000000001</v>
      </c>
      <c r="F16" s="8">
        <v>24.137930000000001</v>
      </c>
      <c r="G16" s="8">
        <v>10.34483</v>
      </c>
      <c r="H16" s="8">
        <v>29</v>
      </c>
      <c r="I16" s="20">
        <v>40</v>
      </c>
      <c r="J16" s="8">
        <v>20.83333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x14ac:dyDescent="0.25">
      <c r="A17" s="13"/>
      <c r="B17" s="14"/>
      <c r="C17" s="14"/>
      <c r="D17" s="21"/>
      <c r="E17" s="14"/>
      <c r="F17" s="14"/>
      <c r="G17" s="14"/>
      <c r="H17" s="23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x14ac:dyDescent="0.25">
      <c r="A18" s="13"/>
      <c r="B18" s="14"/>
      <c r="C18" s="14"/>
      <c r="D18" s="21"/>
      <c r="E18" s="14"/>
      <c r="F18" s="14"/>
      <c r="G18" s="14"/>
      <c r="H18" s="23"/>
      <c r="I18" s="14"/>
      <c r="J18" s="1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x14ac:dyDescent="0.25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5" t="s">
        <v>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45.75" customHeight="1" x14ac:dyDescent="0.25">
      <c r="A20" s="6"/>
      <c r="B20" s="71" t="s">
        <v>4</v>
      </c>
      <c r="C20" s="71"/>
      <c r="D20" s="71"/>
      <c r="E20" s="71"/>
      <c r="F20" s="71"/>
      <c r="G20" s="71"/>
      <c r="H20" s="71"/>
      <c r="I20" s="72" t="s">
        <v>40</v>
      </c>
      <c r="J20" s="7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x14ac:dyDescent="0.25">
      <c r="A21" s="6"/>
      <c r="B21" s="73" t="s">
        <v>55</v>
      </c>
      <c r="C21" s="73"/>
      <c r="D21" s="74" t="s">
        <v>56</v>
      </c>
      <c r="E21" s="75"/>
      <c r="F21" s="75"/>
      <c r="G21" s="75"/>
      <c r="H21" s="7" t="s">
        <v>8</v>
      </c>
      <c r="I21" s="76" t="s">
        <v>9</v>
      </c>
      <c r="J21" s="78" t="s">
        <v>10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x14ac:dyDescent="0.25">
      <c r="A22" s="3"/>
      <c r="B22" s="9" t="s">
        <v>75</v>
      </c>
      <c r="C22" s="9" t="s">
        <v>76</v>
      </c>
      <c r="D22" s="25" t="s">
        <v>70</v>
      </c>
      <c r="E22" s="9" t="s">
        <v>71</v>
      </c>
      <c r="F22" s="9" t="s">
        <v>72</v>
      </c>
      <c r="G22" s="9" t="s">
        <v>77</v>
      </c>
      <c r="H22" s="5" t="s">
        <v>11</v>
      </c>
      <c r="I22" s="77"/>
      <c r="J22" s="7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x14ac:dyDescent="0.25">
      <c r="A23" s="6"/>
      <c r="B23" s="6"/>
      <c r="C23" s="24"/>
      <c r="D23" s="4"/>
      <c r="E23" s="6"/>
      <c r="F23" s="6"/>
      <c r="G23" s="6"/>
      <c r="H23" s="6"/>
      <c r="I23" s="16"/>
      <c r="J23" s="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x14ac:dyDescent="0.25">
      <c r="A24" s="13" t="s">
        <v>88</v>
      </c>
      <c r="B24" s="14">
        <v>26.31579</v>
      </c>
      <c r="C24" s="14">
        <v>10.52632</v>
      </c>
      <c r="D24" s="15">
        <v>10.52632</v>
      </c>
      <c r="E24" s="14">
        <v>10.52632</v>
      </c>
      <c r="F24" s="14">
        <v>10.52632</v>
      </c>
      <c r="G24" s="14">
        <v>10.52632</v>
      </c>
      <c r="H24" s="14">
        <v>19</v>
      </c>
      <c r="I24" s="17">
        <v>100</v>
      </c>
      <c r="J24" s="14"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x14ac:dyDescent="0.25">
      <c r="A25" s="13" t="s">
        <v>89</v>
      </c>
      <c r="B25" s="14">
        <v>21.052630000000001</v>
      </c>
      <c r="C25" s="14">
        <v>13.15789</v>
      </c>
      <c r="D25" s="15">
        <v>13.15789</v>
      </c>
      <c r="E25" s="14">
        <v>7.8947399999999996</v>
      </c>
      <c r="F25" s="14">
        <v>7.8947399999999996</v>
      </c>
      <c r="G25" s="14">
        <v>0</v>
      </c>
      <c r="H25" s="14">
        <v>38</v>
      </c>
      <c r="I25" s="17">
        <v>33.333329999999997</v>
      </c>
      <c r="J25" s="14">
        <v>9.375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x14ac:dyDescent="0.25">
      <c r="A26" s="13" t="s">
        <v>90</v>
      </c>
      <c r="B26" s="14">
        <v>0</v>
      </c>
      <c r="C26" s="14">
        <v>0</v>
      </c>
      <c r="D26" s="15">
        <v>0</v>
      </c>
      <c r="E26" s="14">
        <v>0</v>
      </c>
      <c r="F26" s="14">
        <v>0</v>
      </c>
      <c r="G26" s="14">
        <v>0</v>
      </c>
      <c r="H26" s="14">
        <v>4</v>
      </c>
      <c r="I26" s="17">
        <v>0</v>
      </c>
      <c r="J26" s="14"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x14ac:dyDescent="0.25">
      <c r="A27" s="13" t="s">
        <v>91</v>
      </c>
      <c r="B27" s="14">
        <v>42.857140000000001</v>
      </c>
      <c r="C27" s="14">
        <v>28.571429999999999</v>
      </c>
      <c r="D27" s="15">
        <v>14.28571</v>
      </c>
      <c r="E27" s="14">
        <v>14.28571</v>
      </c>
      <c r="F27" s="14">
        <v>14.28571</v>
      </c>
      <c r="G27" s="14">
        <v>0</v>
      </c>
      <c r="H27" s="14">
        <v>7</v>
      </c>
      <c r="I27" s="17">
        <v>100</v>
      </c>
      <c r="J27" s="14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x14ac:dyDescent="0.25">
      <c r="A28" s="13" t="s">
        <v>92</v>
      </c>
      <c r="B28" s="14">
        <v>26.086960000000001</v>
      </c>
      <c r="C28" s="14">
        <v>26.086960000000001</v>
      </c>
      <c r="D28" s="15">
        <v>21.739129999999999</v>
      </c>
      <c r="E28" s="14">
        <v>17.391300000000001</v>
      </c>
      <c r="F28" s="14">
        <v>17.391300000000001</v>
      </c>
      <c r="G28" s="14">
        <v>17.391300000000001</v>
      </c>
      <c r="H28" s="14">
        <v>23</v>
      </c>
      <c r="I28" s="17">
        <v>50</v>
      </c>
      <c r="J28" s="14">
        <v>15.78947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x14ac:dyDescent="0.25">
      <c r="A29" s="31" t="s">
        <v>93</v>
      </c>
      <c r="B29" s="8">
        <v>0</v>
      </c>
      <c r="C29" s="8">
        <v>0</v>
      </c>
      <c r="D29" s="19">
        <v>0</v>
      </c>
      <c r="E29" s="8">
        <v>0</v>
      </c>
      <c r="F29" s="8">
        <v>0</v>
      </c>
      <c r="G29" s="8">
        <v>0</v>
      </c>
      <c r="H29" s="8">
        <v>1</v>
      </c>
      <c r="I29" s="20">
        <v>0</v>
      </c>
      <c r="J29" s="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x14ac:dyDescent="0.25">
      <c r="A30" s="26" t="s">
        <v>78</v>
      </c>
      <c r="B30" s="26"/>
      <c r="C30" s="26"/>
      <c r="D30" s="26"/>
      <c r="E30" s="26"/>
      <c r="F30" s="26"/>
      <c r="G30" s="26"/>
      <c r="H30" s="26"/>
      <c r="I30" s="26"/>
      <c r="J30" s="27" t="s">
        <v>48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0" customHeight="1" x14ac:dyDescent="0.25">
      <c r="B31" s="30"/>
      <c r="C31" s="30"/>
      <c r="D31" s="30"/>
      <c r="E31" s="30"/>
      <c r="F31" s="12"/>
      <c r="G31" s="12"/>
      <c r="H31" s="12"/>
      <c r="I31" s="12"/>
      <c r="J31" s="27" t="s">
        <v>23</v>
      </c>
      <c r="K31" s="22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0" customHeight="1" x14ac:dyDescent="0.25">
      <c r="A32" s="28" t="s">
        <v>49</v>
      </c>
      <c r="B32" s="26"/>
      <c r="C32" s="26"/>
      <c r="D32" s="26"/>
      <c r="E32" s="26"/>
      <c r="F32" s="26"/>
      <c r="G32" s="26"/>
      <c r="H32" s="26"/>
      <c r="I32" s="26"/>
      <c r="J32" s="26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0" customHeight="1" x14ac:dyDescent="0.25">
      <c r="A33" s="26" t="s">
        <v>20</v>
      </c>
      <c r="B33" s="26"/>
      <c r="C33" s="26"/>
      <c r="D33" s="26"/>
      <c r="E33" s="26"/>
      <c r="F33" s="26"/>
      <c r="G33" s="26"/>
      <c r="H33" s="26"/>
      <c r="I33" s="26"/>
      <c r="J33" s="27" t="s">
        <v>94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0" customHeight="1" x14ac:dyDescent="0.25">
      <c r="A34" s="28" t="s">
        <v>51</v>
      </c>
      <c r="B34" s="26"/>
      <c r="C34" s="26"/>
      <c r="D34" s="26"/>
      <c r="E34" s="26"/>
      <c r="F34" s="26"/>
      <c r="G34" s="26"/>
      <c r="H34" s="26"/>
      <c r="I34" s="26"/>
      <c r="J34" s="27" t="s">
        <v>95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x14ac:dyDescent="0.25">
      <c r="A35" s="18"/>
      <c r="B35" s="26"/>
      <c r="C35" s="26"/>
      <c r="D35" s="26"/>
      <c r="E35" s="26"/>
      <c r="F35" s="26"/>
      <c r="G35" s="18"/>
      <c r="H35" s="18"/>
      <c r="I35" s="18"/>
      <c r="J35" s="3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x14ac:dyDescent="0.25">
      <c r="A36" s="18"/>
      <c r="B36" s="26"/>
      <c r="C36" s="26"/>
      <c r="D36" s="26"/>
      <c r="E36" s="26"/>
      <c r="F36" s="2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25">
      <c r="A37" s="33"/>
      <c r="B37" s="26"/>
      <c r="C37" s="26"/>
      <c r="D37" s="26"/>
      <c r="E37" s="26"/>
      <c r="F37" s="2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25">
      <c r="A43" s="18"/>
      <c r="B43" s="37"/>
      <c r="C43" s="37"/>
      <c r="D43" s="37"/>
      <c r="E43" s="22"/>
      <c r="F43" s="22"/>
      <c r="G43" s="22"/>
      <c r="H43" s="22"/>
      <c r="I43" s="22"/>
      <c r="J43" s="22"/>
      <c r="K43" s="22"/>
      <c r="L43" s="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</sheetData>
  <mergeCells count="12">
    <mergeCell ref="B7:H7"/>
    <mergeCell ref="I7:J7"/>
    <mergeCell ref="B8:C8"/>
    <mergeCell ref="D8:G8"/>
    <mergeCell ref="I8:I9"/>
    <mergeCell ref="J8:J9"/>
    <mergeCell ref="B20:H20"/>
    <mergeCell ref="I20:J20"/>
    <mergeCell ref="B21:C21"/>
    <mergeCell ref="D21:G21"/>
    <mergeCell ref="I21:I22"/>
    <mergeCell ref="J21:J22"/>
  </mergeCells>
  <hyperlinks>
    <hyperlink ref="A34" r:id="rId1" xr:uid="{00000000-0004-0000-0000-000000000000}"/>
    <hyperlink ref="A32" r:id="rId2" xr:uid="{00000000-0004-0000-0000-000001000000}"/>
  </hyperlinks>
  <pageMargins left="0.70866141732283472" right="0.70866141732283472" top="0.74803149606299213" bottom="0.74803149606299213" header="0.31496062992125984" footer="0.31496062992125984"/>
  <pageSetup paperSize="9" scale="7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75"/>
  <sheetViews>
    <sheetView workbookViewId="0"/>
  </sheetViews>
  <sheetFormatPr defaultColWidth="10.6640625" defaultRowHeight="12.5" x14ac:dyDescent="0.25"/>
  <cols>
    <col min="1" max="1" width="24" customWidth="1"/>
    <col min="2" max="10" width="10.58203125" customWidth="1"/>
  </cols>
  <sheetData>
    <row r="1" spans="1:32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x14ac:dyDescent="0.25">
      <c r="A2" s="67" t="s">
        <v>69</v>
      </c>
      <c r="B2" s="58"/>
      <c r="C2" s="58"/>
      <c r="D2" s="58"/>
      <c r="E2" s="58"/>
      <c r="F2" s="57"/>
      <c r="G2" s="58"/>
      <c r="H2" s="5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5" customHeight="1" x14ac:dyDescent="0.3">
      <c r="A4" s="29" t="s">
        <v>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5.5" customHeight="1" x14ac:dyDescent="0.25">
      <c r="A5" s="3"/>
      <c r="B5" s="3"/>
      <c r="C5" s="3"/>
      <c r="D5" s="3"/>
      <c r="E5" s="3"/>
      <c r="F5" s="3"/>
      <c r="G5" s="3"/>
      <c r="H5" s="3"/>
      <c r="I5" s="3"/>
      <c r="J5" s="5" t="s">
        <v>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45.75" customHeight="1" x14ac:dyDescent="0.25">
      <c r="A6" s="6"/>
      <c r="B6" s="71" t="s">
        <v>4</v>
      </c>
      <c r="C6" s="71"/>
      <c r="D6" s="71"/>
      <c r="E6" s="71"/>
      <c r="F6" s="71"/>
      <c r="G6" s="71"/>
      <c r="H6" s="87"/>
      <c r="I6" s="71" t="s">
        <v>5</v>
      </c>
      <c r="J6" s="71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5.5" customHeight="1" x14ac:dyDescent="0.25">
      <c r="A7" s="6"/>
      <c r="B7" s="73" t="s">
        <v>6</v>
      </c>
      <c r="C7" s="73"/>
      <c r="D7" s="74" t="s">
        <v>7</v>
      </c>
      <c r="E7" s="75"/>
      <c r="F7" s="75"/>
      <c r="G7" s="75"/>
      <c r="H7" s="60" t="s">
        <v>8</v>
      </c>
      <c r="I7" s="78" t="s">
        <v>9</v>
      </c>
      <c r="J7" s="78" t="s">
        <v>10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5.5" customHeight="1" x14ac:dyDescent="0.25">
      <c r="A8" s="3"/>
      <c r="B8" s="9" t="s">
        <v>75</v>
      </c>
      <c r="C8" s="9" t="s">
        <v>70</v>
      </c>
      <c r="D8" s="25" t="s">
        <v>71</v>
      </c>
      <c r="E8" s="9" t="s">
        <v>72</v>
      </c>
      <c r="F8" s="9" t="s">
        <v>73</v>
      </c>
      <c r="G8" s="9" t="s">
        <v>74</v>
      </c>
      <c r="H8" s="61" t="s">
        <v>11</v>
      </c>
      <c r="I8" s="79"/>
      <c r="J8" s="7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5.5" customHeight="1" x14ac:dyDescent="0.25">
      <c r="A9" s="6"/>
      <c r="B9" s="6"/>
      <c r="C9" s="6"/>
      <c r="D9" s="62"/>
      <c r="E9" s="6"/>
      <c r="F9" s="6"/>
      <c r="G9" s="6"/>
      <c r="H9" s="63"/>
      <c r="I9" s="6"/>
      <c r="J9" s="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5.5" customHeight="1" x14ac:dyDescent="0.25">
      <c r="A10" s="13" t="s">
        <v>12</v>
      </c>
      <c r="B10" s="14">
        <v>20</v>
      </c>
      <c r="C10" s="50">
        <v>10</v>
      </c>
      <c r="D10" s="21">
        <v>9</v>
      </c>
      <c r="E10" s="14">
        <v>8</v>
      </c>
      <c r="F10" s="14">
        <v>7</v>
      </c>
      <c r="G10" s="14">
        <v>4</v>
      </c>
      <c r="H10" s="64">
        <v>256</v>
      </c>
      <c r="I10" s="14">
        <v>43</v>
      </c>
      <c r="J10" s="14">
        <v>7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5.5" customHeight="1" x14ac:dyDescent="0.25">
      <c r="A11" s="13" t="s">
        <v>13</v>
      </c>
      <c r="B11" s="14">
        <v>28</v>
      </c>
      <c r="C11" s="50">
        <v>23</v>
      </c>
      <c r="D11" s="21">
        <v>23</v>
      </c>
      <c r="E11" s="14">
        <v>21</v>
      </c>
      <c r="F11" s="14">
        <v>15</v>
      </c>
      <c r="G11" s="14">
        <v>6</v>
      </c>
      <c r="H11" s="64">
        <v>351</v>
      </c>
      <c r="I11" s="14">
        <v>61</v>
      </c>
      <c r="J11" s="14">
        <v>13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5.5" customHeight="1" x14ac:dyDescent="0.25">
      <c r="A12" s="13" t="s">
        <v>14</v>
      </c>
      <c r="B12" s="14">
        <v>27</v>
      </c>
      <c r="C12" s="50">
        <v>18</v>
      </c>
      <c r="D12" s="21">
        <v>18</v>
      </c>
      <c r="E12" s="14">
        <v>18</v>
      </c>
      <c r="F12" s="14">
        <v>13</v>
      </c>
      <c r="G12" s="14">
        <v>7</v>
      </c>
      <c r="H12" s="64">
        <v>45</v>
      </c>
      <c r="I12" s="14">
        <v>25</v>
      </c>
      <c r="J12" s="14">
        <v>15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5.5" customHeight="1" x14ac:dyDescent="0.25">
      <c r="A13" s="13" t="s">
        <v>15</v>
      </c>
      <c r="B13" s="14">
        <v>35</v>
      </c>
      <c r="C13" s="50">
        <v>30</v>
      </c>
      <c r="D13" s="21">
        <v>27</v>
      </c>
      <c r="E13" s="14">
        <v>18</v>
      </c>
      <c r="F13" s="14">
        <v>8</v>
      </c>
      <c r="G13" s="14">
        <v>5</v>
      </c>
      <c r="H13" s="64">
        <v>83</v>
      </c>
      <c r="I13" s="14">
        <v>38</v>
      </c>
      <c r="J13" s="14">
        <v>20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5.5" customHeight="1" x14ac:dyDescent="0.25">
      <c r="A14" s="13" t="s">
        <v>16</v>
      </c>
      <c r="B14" s="14">
        <v>49</v>
      </c>
      <c r="C14" s="50">
        <v>46</v>
      </c>
      <c r="D14" s="21">
        <v>45</v>
      </c>
      <c r="E14" s="14">
        <v>43</v>
      </c>
      <c r="F14" s="14">
        <v>35</v>
      </c>
      <c r="G14" s="14">
        <v>28</v>
      </c>
      <c r="H14" s="64">
        <v>153</v>
      </c>
      <c r="I14" s="14">
        <v>73</v>
      </c>
      <c r="J14" s="14">
        <v>26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5.5" customHeight="1" x14ac:dyDescent="0.25">
      <c r="A15" s="31" t="s">
        <v>17</v>
      </c>
      <c r="B15" s="8">
        <v>28</v>
      </c>
      <c r="C15" s="51">
        <v>21</v>
      </c>
      <c r="D15" s="52">
        <v>16</v>
      </c>
      <c r="E15" s="8">
        <v>14</v>
      </c>
      <c r="F15" s="8">
        <v>7</v>
      </c>
      <c r="G15" s="8">
        <v>5</v>
      </c>
      <c r="H15" s="65">
        <v>43</v>
      </c>
      <c r="I15" s="8">
        <v>71</v>
      </c>
      <c r="J15" s="8">
        <v>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5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27" t="s">
        <v>18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x14ac:dyDescent="0.25">
      <c r="A17" s="26" t="s">
        <v>19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3" customHeight="1" x14ac:dyDescent="0.25">
      <c r="A18" s="26" t="s">
        <v>20</v>
      </c>
      <c r="B18" s="26"/>
      <c r="C18" s="26"/>
      <c r="D18" s="26"/>
      <c r="E18" s="46"/>
      <c r="F18" s="46"/>
      <c r="G18" s="27"/>
      <c r="H18" s="46"/>
      <c r="I18" s="46"/>
      <c r="J18" s="46"/>
      <c r="K18" s="70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x14ac:dyDescent="0.25">
      <c r="A19" s="26" t="s">
        <v>21</v>
      </c>
      <c r="B19" s="28"/>
      <c r="C19" s="28"/>
      <c r="D19" s="12"/>
      <c r="E19" s="12"/>
      <c r="F19" s="12"/>
      <c r="G19" s="12"/>
      <c r="H19" s="26"/>
      <c r="I19" s="26"/>
      <c r="J19" s="26"/>
      <c r="K19" s="26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x14ac:dyDescent="0.25">
      <c r="A20" s="66" t="s">
        <v>22</v>
      </c>
      <c r="B20" s="66"/>
      <c r="C20" s="66"/>
      <c r="D20" s="66"/>
      <c r="E20" s="66"/>
      <c r="F20" s="66"/>
      <c r="G20" s="66"/>
      <c r="H20" s="66"/>
      <c r="I20" s="56"/>
      <c r="J20" s="56"/>
      <c r="K20" s="56"/>
      <c r="L20" s="4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x14ac:dyDescent="0.25">
      <c r="A21" s="56" t="s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x14ac:dyDescent="0.25">
      <c r="A22" s="56" t="s">
        <v>32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x14ac:dyDescent="0.25">
      <c r="A23" s="56" t="s">
        <v>33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x14ac:dyDescent="0.25">
      <c r="A24" s="48"/>
      <c r="B24" s="26"/>
      <c r="C24" s="26"/>
      <c r="D24" s="26"/>
      <c r="E24" s="26"/>
      <c r="F24" s="2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x14ac:dyDescent="0.25">
      <c r="A25" s="26" t="s">
        <v>23</v>
      </c>
      <c r="B25" s="26"/>
      <c r="C25" s="26"/>
      <c r="D25" s="26"/>
      <c r="E25" s="26"/>
      <c r="F25" s="2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</sheetData>
  <mergeCells count="6">
    <mergeCell ref="B6:H6"/>
    <mergeCell ref="I6:J6"/>
    <mergeCell ref="B7:C7"/>
    <mergeCell ref="D7:G7"/>
    <mergeCell ref="I7:I8"/>
    <mergeCell ref="J7:J8"/>
  </mergeCells>
  <hyperlinks>
    <hyperlink ref="A20:H20" r:id="rId1" display="Notes and definitions see: www.gov.uk/transport-statistics-notes-and-guidance-road-accident-and-safety" xr:uid="{00000000-0004-0000-0900-000000000000}"/>
    <hyperlink ref="A20" r:id="rId2" xr:uid="{00000000-0004-0000-0900-000001000000}"/>
    <hyperlink ref="A2" r:id="rId3" xr:uid="{00000000-0004-0000-0900-000002000000}"/>
  </hyperlinks>
  <pageMargins left="0.75" right="0.75" top="1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132"/>
  <sheetViews>
    <sheetView workbookViewId="0">
      <selection activeCell="A4" sqref="A4"/>
    </sheetView>
  </sheetViews>
  <sheetFormatPr defaultColWidth="10.6640625" defaultRowHeight="12.5" x14ac:dyDescent="0.25"/>
  <cols>
    <col min="1" max="1" width="27.83203125" customWidth="1"/>
    <col min="2" max="10" width="10.58203125" customWidth="1"/>
  </cols>
  <sheetData>
    <row r="1" spans="1:28" ht="13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2.75" customHeight="1" x14ac:dyDescent="0.25">
      <c r="A2" s="38" t="str">
        <f>HYPERLINK("https://www.gov.uk/government/statistics/reported-road-casualties-in-great-britain-final-estimates-involving-illegal-alcohol-levels-2018",
"Drink-drive accidents and casualties 2018")</f>
        <v>Drink-drive accidents and casualties 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3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3" customHeight="1" x14ac:dyDescent="0.3">
      <c r="A4" s="29" t="s">
        <v>87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5" customHeight="1" x14ac:dyDescent="0.35">
      <c r="A5" s="3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x14ac:dyDescent="0.25">
      <c r="A6" s="3" t="s">
        <v>34</v>
      </c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45.75" customHeight="1" x14ac:dyDescent="0.25">
      <c r="A7" s="6"/>
      <c r="B7" s="71" t="s">
        <v>4</v>
      </c>
      <c r="C7" s="71"/>
      <c r="D7" s="71"/>
      <c r="E7" s="71"/>
      <c r="F7" s="71"/>
      <c r="G7" s="71"/>
      <c r="H7" s="71"/>
      <c r="I7" s="72" t="s">
        <v>40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x14ac:dyDescent="0.25">
      <c r="A8" s="6"/>
      <c r="B8" s="73" t="s">
        <v>55</v>
      </c>
      <c r="C8" s="73"/>
      <c r="D8" s="74" t="s">
        <v>56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x14ac:dyDescent="0.25">
      <c r="A10" s="6"/>
      <c r="B10" s="6"/>
      <c r="C10" s="36"/>
      <c r="D10" s="10"/>
      <c r="E10" s="6"/>
      <c r="F10" s="6"/>
      <c r="G10" s="6"/>
      <c r="H10" s="6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x14ac:dyDescent="0.25">
      <c r="A11" s="13" t="s">
        <v>79</v>
      </c>
      <c r="B11" s="14">
        <v>20.87379</v>
      </c>
      <c r="C11" s="14">
        <v>9.7087400000000006</v>
      </c>
      <c r="D11" s="15">
        <v>6.7961200000000002</v>
      </c>
      <c r="E11" s="14">
        <v>6.3106799999999996</v>
      </c>
      <c r="F11" s="14">
        <v>2.91262</v>
      </c>
      <c r="G11" s="14">
        <v>1.45631</v>
      </c>
      <c r="H11" s="14">
        <v>206</v>
      </c>
      <c r="I11" s="17">
        <v>43.75</v>
      </c>
      <c r="J11" s="14">
        <v>3.6842100000000002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x14ac:dyDescent="0.25">
      <c r="A12" s="13" t="s">
        <v>80</v>
      </c>
      <c r="B12" s="14">
        <v>34.824280000000002</v>
      </c>
      <c r="C12" s="14">
        <v>23.00319</v>
      </c>
      <c r="D12" s="15">
        <v>20.766770000000001</v>
      </c>
      <c r="E12" s="14">
        <v>18.84984</v>
      </c>
      <c r="F12" s="14">
        <v>15.335459999999999</v>
      </c>
      <c r="G12" s="14">
        <v>9.5846599999999995</v>
      </c>
      <c r="H12" s="14">
        <v>313</v>
      </c>
      <c r="I12" s="17">
        <v>37.037039999999998</v>
      </c>
      <c r="J12" s="14">
        <v>15.086209999999999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x14ac:dyDescent="0.25">
      <c r="A13" s="13" t="s">
        <v>81</v>
      </c>
      <c r="B13" s="14">
        <v>22.857140000000001</v>
      </c>
      <c r="C13" s="14">
        <v>14.28571</v>
      </c>
      <c r="D13" s="15">
        <v>11.428570000000001</v>
      </c>
      <c r="E13" s="14">
        <v>11.428570000000001</v>
      </c>
      <c r="F13" s="14">
        <v>11.428570000000001</v>
      </c>
      <c r="G13" s="14">
        <v>2.8571399999999998</v>
      </c>
      <c r="H13" s="14">
        <v>35</v>
      </c>
      <c r="I13" s="17">
        <v>50</v>
      </c>
      <c r="J13" s="14">
        <v>3.44828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x14ac:dyDescent="0.25">
      <c r="A14" s="13" t="s">
        <v>82</v>
      </c>
      <c r="B14" s="14">
        <v>32.857140000000001</v>
      </c>
      <c r="C14" s="14">
        <v>20</v>
      </c>
      <c r="D14" s="15">
        <v>17.142859999999999</v>
      </c>
      <c r="E14" s="14">
        <v>14.28571</v>
      </c>
      <c r="F14" s="14">
        <v>10</v>
      </c>
      <c r="G14" s="14">
        <v>4.2857099999999999</v>
      </c>
      <c r="H14" s="14">
        <v>70</v>
      </c>
      <c r="I14" s="17">
        <v>37.5</v>
      </c>
      <c r="J14" s="14">
        <v>11.11111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x14ac:dyDescent="0.25">
      <c r="A15" s="13" t="s">
        <v>83</v>
      </c>
      <c r="B15" s="14">
        <v>43.396230000000003</v>
      </c>
      <c r="C15" s="14">
        <v>35.849060000000001</v>
      </c>
      <c r="D15" s="15">
        <v>35.849060000000001</v>
      </c>
      <c r="E15" s="14">
        <v>32.7044</v>
      </c>
      <c r="F15" s="14">
        <v>28.930820000000001</v>
      </c>
      <c r="G15" s="14">
        <v>22.01258</v>
      </c>
      <c r="H15" s="14">
        <v>159</v>
      </c>
      <c r="I15" s="17">
        <v>73.333330000000004</v>
      </c>
      <c r="J15" s="14">
        <v>21.052630000000001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x14ac:dyDescent="0.25">
      <c r="A16" s="31" t="s">
        <v>84</v>
      </c>
      <c r="B16" s="8">
        <v>31.25</v>
      </c>
      <c r="C16" s="8">
        <v>9.375</v>
      </c>
      <c r="D16" s="19">
        <v>9.375</v>
      </c>
      <c r="E16" s="8">
        <v>9.375</v>
      </c>
      <c r="F16" s="8">
        <v>9.375</v>
      </c>
      <c r="G16" s="8">
        <v>3.125</v>
      </c>
      <c r="H16" s="8">
        <v>32</v>
      </c>
      <c r="I16" s="20">
        <v>50</v>
      </c>
      <c r="J16" s="8">
        <v>3.5714299999999999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x14ac:dyDescent="0.25">
      <c r="A17" s="13"/>
      <c r="B17" s="14"/>
      <c r="C17" s="14"/>
      <c r="D17" s="21"/>
      <c r="E17" s="14"/>
      <c r="F17" s="14"/>
      <c r="G17" s="14"/>
      <c r="H17" s="23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x14ac:dyDescent="0.25">
      <c r="A18" s="13"/>
      <c r="B18" s="14"/>
      <c r="C18" s="14"/>
      <c r="D18" s="21"/>
      <c r="E18" s="14"/>
      <c r="F18" s="14"/>
      <c r="G18" s="14"/>
      <c r="H18" s="23"/>
      <c r="I18" s="14"/>
      <c r="J18" s="1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x14ac:dyDescent="0.25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5" t="s">
        <v>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45.75" customHeight="1" x14ac:dyDescent="0.25">
      <c r="A20" s="6"/>
      <c r="B20" s="71" t="s">
        <v>4</v>
      </c>
      <c r="C20" s="71"/>
      <c r="D20" s="71"/>
      <c r="E20" s="71"/>
      <c r="F20" s="71"/>
      <c r="G20" s="71"/>
      <c r="H20" s="71"/>
      <c r="I20" s="72" t="s">
        <v>40</v>
      </c>
      <c r="J20" s="7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x14ac:dyDescent="0.25">
      <c r="A21" s="6"/>
      <c r="B21" s="73" t="s">
        <v>55</v>
      </c>
      <c r="C21" s="73"/>
      <c r="D21" s="74" t="s">
        <v>56</v>
      </c>
      <c r="E21" s="75"/>
      <c r="F21" s="75"/>
      <c r="G21" s="75"/>
      <c r="H21" s="7" t="s">
        <v>8</v>
      </c>
      <c r="I21" s="76" t="s">
        <v>9</v>
      </c>
      <c r="J21" s="78" t="s">
        <v>10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x14ac:dyDescent="0.25">
      <c r="A22" s="3"/>
      <c r="B22" s="9" t="s">
        <v>75</v>
      </c>
      <c r="C22" s="9" t="s">
        <v>76</v>
      </c>
      <c r="D22" s="25" t="s">
        <v>70</v>
      </c>
      <c r="E22" s="9" t="s">
        <v>71</v>
      </c>
      <c r="F22" s="9" t="s">
        <v>72</v>
      </c>
      <c r="G22" s="9" t="s">
        <v>77</v>
      </c>
      <c r="H22" s="5" t="s">
        <v>11</v>
      </c>
      <c r="I22" s="77"/>
      <c r="J22" s="7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x14ac:dyDescent="0.25">
      <c r="A23" s="6"/>
      <c r="B23" s="6"/>
      <c r="C23" s="24"/>
      <c r="D23" s="4"/>
      <c r="E23" s="6"/>
      <c r="F23" s="6"/>
      <c r="G23" s="6"/>
      <c r="H23" s="6"/>
      <c r="I23" s="16"/>
      <c r="J23" s="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x14ac:dyDescent="0.25">
      <c r="A24" s="13" t="s">
        <v>79</v>
      </c>
      <c r="B24" s="14">
        <v>15.38462</v>
      </c>
      <c r="C24" s="14">
        <v>11.538460000000001</v>
      </c>
      <c r="D24" s="15">
        <v>7.69231</v>
      </c>
      <c r="E24" s="14">
        <v>7.69231</v>
      </c>
      <c r="F24" s="14">
        <v>7.69231</v>
      </c>
      <c r="G24" s="14">
        <v>3.8461500000000002</v>
      </c>
      <c r="H24" s="14">
        <v>26</v>
      </c>
      <c r="I24" s="17">
        <v>0</v>
      </c>
      <c r="J24" s="14">
        <v>8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x14ac:dyDescent="0.25">
      <c r="A25" s="13" t="s">
        <v>80</v>
      </c>
      <c r="B25" s="14">
        <v>23.809519999999999</v>
      </c>
      <c r="C25" s="14">
        <v>16.66667</v>
      </c>
      <c r="D25" s="15">
        <v>14.28571</v>
      </c>
      <c r="E25" s="14">
        <v>9.5238099999999992</v>
      </c>
      <c r="F25" s="14">
        <v>9.5238099999999992</v>
      </c>
      <c r="G25" s="14">
        <v>4.7618999999999998</v>
      </c>
      <c r="H25" s="14">
        <v>42</v>
      </c>
      <c r="I25" s="17">
        <v>37.5</v>
      </c>
      <c r="J25" s="14">
        <v>8.8235299999999999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x14ac:dyDescent="0.25">
      <c r="A26" s="13" t="s">
        <v>81</v>
      </c>
      <c r="B26" s="14">
        <v>20</v>
      </c>
      <c r="C26" s="14">
        <v>20</v>
      </c>
      <c r="D26" s="15">
        <v>20</v>
      </c>
      <c r="E26" s="14">
        <v>20</v>
      </c>
      <c r="F26" s="14">
        <v>20</v>
      </c>
      <c r="G26" s="14">
        <v>20</v>
      </c>
      <c r="H26" s="14">
        <v>5</v>
      </c>
      <c r="I26" s="17">
        <v>0</v>
      </c>
      <c r="J26" s="14">
        <v>20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x14ac:dyDescent="0.25">
      <c r="A27" s="13" t="s">
        <v>82</v>
      </c>
      <c r="B27" s="14">
        <v>26.086960000000001</v>
      </c>
      <c r="C27" s="14">
        <v>13.043480000000001</v>
      </c>
      <c r="D27" s="15">
        <v>8.6956500000000005</v>
      </c>
      <c r="E27" s="14">
        <v>8.6956500000000005</v>
      </c>
      <c r="F27" s="14">
        <v>8.6956500000000005</v>
      </c>
      <c r="G27" s="14">
        <v>8.6956500000000005</v>
      </c>
      <c r="H27" s="14">
        <v>23</v>
      </c>
      <c r="I27" s="17">
        <v>16.66667</v>
      </c>
      <c r="J27" s="14">
        <v>5.8823499999999997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x14ac:dyDescent="0.25">
      <c r="A28" s="13" t="s">
        <v>83</v>
      </c>
      <c r="B28" s="14">
        <v>43.75</v>
      </c>
      <c r="C28" s="14">
        <v>43.75</v>
      </c>
      <c r="D28" s="15">
        <v>43.75</v>
      </c>
      <c r="E28" s="14">
        <v>37.5</v>
      </c>
      <c r="F28" s="14">
        <v>31.25</v>
      </c>
      <c r="G28" s="14">
        <v>25</v>
      </c>
      <c r="H28" s="14">
        <v>16</v>
      </c>
      <c r="I28" s="17">
        <v>83.333330000000004</v>
      </c>
      <c r="J28" s="14">
        <v>20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x14ac:dyDescent="0.25">
      <c r="A29" s="31" t="s">
        <v>84</v>
      </c>
      <c r="B29" s="8">
        <v>75</v>
      </c>
      <c r="C29" s="8">
        <v>75</v>
      </c>
      <c r="D29" s="19">
        <v>50</v>
      </c>
      <c r="E29" s="8">
        <v>25</v>
      </c>
      <c r="F29" s="8">
        <v>25</v>
      </c>
      <c r="G29" s="8">
        <v>0</v>
      </c>
      <c r="H29" s="8">
        <v>4</v>
      </c>
      <c r="I29" s="20">
        <v>0</v>
      </c>
      <c r="J29" s="8">
        <v>50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x14ac:dyDescent="0.25">
      <c r="A30" s="26" t="s">
        <v>78</v>
      </c>
      <c r="B30" s="26"/>
      <c r="C30" s="26"/>
      <c r="D30" s="26"/>
      <c r="E30" s="26"/>
      <c r="F30" s="26"/>
      <c r="G30" s="26"/>
      <c r="H30" s="26"/>
      <c r="I30" s="26"/>
      <c r="J30" s="27" t="s">
        <v>48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0" customHeight="1" x14ac:dyDescent="0.25">
      <c r="B31" s="30"/>
      <c r="C31" s="30"/>
      <c r="D31" s="30"/>
      <c r="E31" s="30"/>
      <c r="F31" s="12"/>
      <c r="G31" s="12"/>
      <c r="H31" s="12"/>
      <c r="I31" s="12"/>
      <c r="J31" s="27" t="s">
        <v>23</v>
      </c>
      <c r="K31" s="22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0" customHeight="1" x14ac:dyDescent="0.25">
      <c r="A32" s="28" t="s">
        <v>49</v>
      </c>
      <c r="B32" s="26"/>
      <c r="C32" s="26"/>
      <c r="D32" s="26"/>
      <c r="E32" s="26"/>
      <c r="F32" s="26"/>
      <c r="G32" s="26"/>
      <c r="H32" s="26"/>
      <c r="I32" s="26"/>
      <c r="J32" s="26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0" customHeight="1" x14ac:dyDescent="0.25">
      <c r="A33" s="26" t="s">
        <v>20</v>
      </c>
      <c r="B33" s="26"/>
      <c r="C33" s="26"/>
      <c r="D33" s="26"/>
      <c r="E33" s="26"/>
      <c r="F33" s="26"/>
      <c r="G33" s="26"/>
      <c r="H33" s="26"/>
      <c r="I33" s="26"/>
      <c r="J33" s="27" t="s">
        <v>85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0" customHeight="1" x14ac:dyDescent="0.25">
      <c r="A34" s="28" t="s">
        <v>51</v>
      </c>
      <c r="B34" s="26"/>
      <c r="C34" s="26"/>
      <c r="D34" s="26"/>
      <c r="E34" s="26"/>
      <c r="F34" s="26"/>
      <c r="G34" s="26"/>
      <c r="H34" s="26"/>
      <c r="I34" s="26"/>
      <c r="J34" s="27" t="s">
        <v>86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x14ac:dyDescent="0.25">
      <c r="A35" s="18"/>
      <c r="B35" s="26"/>
      <c r="C35" s="26"/>
      <c r="D35" s="26"/>
      <c r="E35" s="26"/>
      <c r="F35" s="26"/>
      <c r="G35" s="18"/>
      <c r="H35" s="18"/>
      <c r="I35" s="18"/>
      <c r="J35" s="3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x14ac:dyDescent="0.25">
      <c r="A36" s="18"/>
      <c r="B36" s="26"/>
      <c r="C36" s="26"/>
      <c r="D36" s="26"/>
      <c r="E36" s="26"/>
      <c r="F36" s="2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25">
      <c r="A37" s="33"/>
      <c r="B37" s="26"/>
      <c r="C37" s="26"/>
      <c r="D37" s="26"/>
      <c r="E37" s="26"/>
      <c r="F37" s="2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25">
      <c r="A43" s="18"/>
      <c r="B43" s="37"/>
      <c r="C43" s="37"/>
      <c r="D43" s="37"/>
      <c r="E43" s="22"/>
      <c r="F43" s="22"/>
      <c r="G43" s="22"/>
      <c r="H43" s="22"/>
      <c r="I43" s="22"/>
      <c r="J43" s="22"/>
      <c r="K43" s="22"/>
      <c r="L43" s="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</sheetData>
  <mergeCells count="12">
    <mergeCell ref="B20:H20"/>
    <mergeCell ref="I20:J20"/>
    <mergeCell ref="B21:C21"/>
    <mergeCell ref="D21:G21"/>
    <mergeCell ref="I21:I22"/>
    <mergeCell ref="J21:J22"/>
    <mergeCell ref="B7:H7"/>
    <mergeCell ref="I7:J7"/>
    <mergeCell ref="B8:C8"/>
    <mergeCell ref="D8:G8"/>
    <mergeCell ref="I8:I9"/>
    <mergeCell ref="J8:J9"/>
  </mergeCells>
  <hyperlinks>
    <hyperlink ref="A34" r:id="rId1" xr:uid="{00000000-0004-0000-0100-000000000000}"/>
    <hyperlink ref="A32" r:id="rId2" xr:uid="{00000000-0004-0000-0100-000001000000}"/>
  </hyperlinks>
  <pageMargins left="0.70866141732283472" right="0.70866141732283472" top="0.74803149606299213" bottom="0.74803149606299213" header="0.31496062992125984" footer="0.31496062992125984"/>
  <pageSetup paperSize="9" scale="7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132"/>
  <sheetViews>
    <sheetView topLeftCell="A20" workbookViewId="0">
      <selection activeCell="B22" sqref="B1:J1048576"/>
    </sheetView>
  </sheetViews>
  <sheetFormatPr defaultColWidth="10.6640625" defaultRowHeight="12.5" x14ac:dyDescent="0.25"/>
  <cols>
    <col min="1" max="1" width="27.83203125" customWidth="1"/>
    <col min="2" max="10" width="10.58203125" customWidth="1"/>
  </cols>
  <sheetData>
    <row r="1" spans="1:28" ht="13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ht="12.75" customHeight="1" x14ac:dyDescent="0.25">
      <c r="A2" s="80" t="str">
        <f>HYPERLINK("https://www.gov.uk/government/statistics/reported-road-casualties-in-great-britain-final-estimates-involving-illegal-alcohol-levels-2017",
"Drink-drive accidents and casualties 2017")</f>
        <v>Drink-drive accidents and casualties 2017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3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3" customHeight="1" x14ac:dyDescent="0.3">
      <c r="A4" s="29" t="s">
        <v>63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5" customHeight="1" x14ac:dyDescent="0.35">
      <c r="A5" s="3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x14ac:dyDescent="0.25">
      <c r="A6" s="3" t="s">
        <v>34</v>
      </c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45.75" customHeight="1" x14ac:dyDescent="0.25">
      <c r="A7" s="6"/>
      <c r="B7" s="71" t="s">
        <v>4</v>
      </c>
      <c r="C7" s="71"/>
      <c r="D7" s="71"/>
      <c r="E7" s="71"/>
      <c r="F7" s="71"/>
      <c r="G7" s="71"/>
      <c r="H7" s="71"/>
      <c r="I7" s="72" t="s">
        <v>40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x14ac:dyDescent="0.25">
      <c r="A8" s="6"/>
      <c r="B8" s="73" t="s">
        <v>55</v>
      </c>
      <c r="C8" s="73"/>
      <c r="D8" s="74" t="s">
        <v>56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x14ac:dyDescent="0.25">
      <c r="A10" s="6"/>
      <c r="B10" s="6"/>
      <c r="C10" s="36"/>
      <c r="D10" s="10"/>
      <c r="E10" s="6"/>
      <c r="F10" s="6"/>
      <c r="G10" s="6"/>
      <c r="H10" s="6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x14ac:dyDescent="0.25">
      <c r="A11" s="13" t="s">
        <v>57</v>
      </c>
      <c r="B11" s="14">
        <v>20.673079999999999</v>
      </c>
      <c r="C11" s="14">
        <v>10.09615</v>
      </c>
      <c r="D11" s="15">
        <v>9.13462</v>
      </c>
      <c r="E11" s="14">
        <v>8.1730800000000006</v>
      </c>
      <c r="F11" s="14">
        <v>6.25</v>
      </c>
      <c r="G11" s="14">
        <v>4.80769</v>
      </c>
      <c r="H11" s="14">
        <v>208</v>
      </c>
      <c r="I11" s="17">
        <v>26.66667</v>
      </c>
      <c r="J11" s="14">
        <v>7.7720200000000004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x14ac:dyDescent="0.25">
      <c r="A12" s="13" t="s">
        <v>58</v>
      </c>
      <c r="B12" s="14">
        <v>36.012860000000003</v>
      </c>
      <c r="C12" s="14">
        <v>27.331189999999999</v>
      </c>
      <c r="D12" s="15">
        <v>24.4373</v>
      </c>
      <c r="E12" s="14">
        <v>21.86495</v>
      </c>
      <c r="F12" s="14">
        <v>16.398710000000001</v>
      </c>
      <c r="G12" s="14">
        <v>9.3247599999999995</v>
      </c>
      <c r="H12" s="14">
        <v>311</v>
      </c>
      <c r="I12" s="17">
        <v>50.724640000000001</v>
      </c>
      <c r="J12" s="14">
        <v>16.942150000000002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x14ac:dyDescent="0.25">
      <c r="A13" s="13" t="s">
        <v>59</v>
      </c>
      <c r="B13" s="14">
        <v>26.31579</v>
      </c>
      <c r="C13" s="14">
        <v>23.68421</v>
      </c>
      <c r="D13" s="15">
        <v>23.68421</v>
      </c>
      <c r="E13" s="14">
        <v>21.052630000000001</v>
      </c>
      <c r="F13" s="14">
        <v>18.421050000000001</v>
      </c>
      <c r="G13" s="14">
        <v>10.52632</v>
      </c>
      <c r="H13" s="14">
        <v>38</v>
      </c>
      <c r="I13" s="17">
        <v>36.363639999999997</v>
      </c>
      <c r="J13" s="14">
        <v>18.518519999999999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x14ac:dyDescent="0.25">
      <c r="A14" s="13" t="s">
        <v>60</v>
      </c>
      <c r="B14" s="14">
        <v>35.632179999999998</v>
      </c>
      <c r="C14" s="14">
        <v>26.436779999999999</v>
      </c>
      <c r="D14" s="15">
        <v>24.137930000000001</v>
      </c>
      <c r="E14" s="14">
        <v>22.988510000000002</v>
      </c>
      <c r="F14" s="14">
        <v>16.091950000000001</v>
      </c>
      <c r="G14" s="14">
        <v>10.34483</v>
      </c>
      <c r="H14" s="14">
        <v>87</v>
      </c>
      <c r="I14" s="17">
        <v>36</v>
      </c>
      <c r="J14" s="14">
        <v>19.354839999999999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x14ac:dyDescent="0.25">
      <c r="A15" s="13" t="s">
        <v>61</v>
      </c>
      <c r="B15" s="14">
        <v>46.739130000000003</v>
      </c>
      <c r="C15" s="14">
        <v>38.043480000000002</v>
      </c>
      <c r="D15" s="15">
        <v>36.413040000000002</v>
      </c>
      <c r="E15" s="14">
        <v>32.608699999999999</v>
      </c>
      <c r="F15" s="14">
        <v>26.63043</v>
      </c>
      <c r="G15" s="14">
        <v>17.93478</v>
      </c>
      <c r="H15" s="14">
        <v>184</v>
      </c>
      <c r="I15" s="17">
        <v>73.809520000000006</v>
      </c>
      <c r="J15" s="14">
        <v>25.35211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x14ac:dyDescent="0.25">
      <c r="A16" s="31" t="s">
        <v>62</v>
      </c>
      <c r="B16" s="8">
        <v>15</v>
      </c>
      <c r="C16" s="8">
        <v>10</v>
      </c>
      <c r="D16" s="19">
        <v>7.5</v>
      </c>
      <c r="E16" s="8">
        <v>7.5</v>
      </c>
      <c r="F16" s="8">
        <v>5</v>
      </c>
      <c r="G16" s="8">
        <v>2.5</v>
      </c>
      <c r="H16" s="8">
        <v>40</v>
      </c>
      <c r="I16" s="20">
        <v>25</v>
      </c>
      <c r="J16" s="8">
        <v>5.5555599999999998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x14ac:dyDescent="0.25">
      <c r="A17" s="13"/>
      <c r="B17" s="14"/>
      <c r="C17" s="14"/>
      <c r="D17" s="21"/>
      <c r="E17" s="14"/>
      <c r="F17" s="14"/>
      <c r="G17" s="14"/>
      <c r="H17" s="23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x14ac:dyDescent="0.25">
      <c r="A18" s="13"/>
      <c r="B18" s="14"/>
      <c r="C18" s="14"/>
      <c r="D18" s="21"/>
      <c r="E18" s="14"/>
      <c r="F18" s="14"/>
      <c r="G18" s="14"/>
      <c r="H18" s="23"/>
      <c r="I18" s="14"/>
      <c r="J18" s="1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x14ac:dyDescent="0.25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5" t="s">
        <v>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45.75" customHeight="1" x14ac:dyDescent="0.25">
      <c r="A20" s="6"/>
      <c r="B20" s="71" t="s">
        <v>4</v>
      </c>
      <c r="C20" s="71"/>
      <c r="D20" s="71"/>
      <c r="E20" s="71"/>
      <c r="F20" s="71"/>
      <c r="G20" s="71"/>
      <c r="H20" s="71"/>
      <c r="I20" s="72" t="s">
        <v>40</v>
      </c>
      <c r="J20" s="7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x14ac:dyDescent="0.25">
      <c r="A21" s="6"/>
      <c r="B21" s="73" t="s">
        <v>55</v>
      </c>
      <c r="C21" s="73"/>
      <c r="D21" s="74" t="s">
        <v>56</v>
      </c>
      <c r="E21" s="75"/>
      <c r="F21" s="75"/>
      <c r="G21" s="75"/>
      <c r="H21" s="7" t="s">
        <v>8</v>
      </c>
      <c r="I21" s="76" t="s">
        <v>9</v>
      </c>
      <c r="J21" s="78" t="s">
        <v>10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x14ac:dyDescent="0.25">
      <c r="A22" s="3"/>
      <c r="B22" s="9" t="s">
        <v>75</v>
      </c>
      <c r="C22" s="9" t="s">
        <v>76</v>
      </c>
      <c r="D22" s="25" t="s">
        <v>70</v>
      </c>
      <c r="E22" s="9" t="s">
        <v>71</v>
      </c>
      <c r="F22" s="9" t="s">
        <v>72</v>
      </c>
      <c r="G22" s="9" t="s">
        <v>77</v>
      </c>
      <c r="H22" s="5" t="s">
        <v>11</v>
      </c>
      <c r="I22" s="77"/>
      <c r="J22" s="7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x14ac:dyDescent="0.25">
      <c r="A23" s="6"/>
      <c r="B23" s="6"/>
      <c r="C23" s="24"/>
      <c r="D23" s="4"/>
      <c r="E23" s="6"/>
      <c r="F23" s="6"/>
      <c r="G23" s="6"/>
      <c r="H23" s="6"/>
      <c r="I23" s="16"/>
      <c r="J23" s="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x14ac:dyDescent="0.25">
      <c r="A24" s="13" t="s">
        <v>57</v>
      </c>
      <c r="B24" s="14">
        <v>15.78947</v>
      </c>
      <c r="C24" s="14">
        <v>5.2631600000000001</v>
      </c>
      <c r="D24" s="15">
        <v>5.2631600000000001</v>
      </c>
      <c r="E24" s="14">
        <v>5.2631600000000001</v>
      </c>
      <c r="F24" s="14">
        <v>5.2631600000000001</v>
      </c>
      <c r="G24" s="14">
        <v>5.2631600000000001</v>
      </c>
      <c r="H24" s="14">
        <v>19</v>
      </c>
      <c r="I24" s="17">
        <v>0</v>
      </c>
      <c r="J24" s="14">
        <v>5.5555599999999998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x14ac:dyDescent="0.25">
      <c r="A25" s="13" t="s">
        <v>58</v>
      </c>
      <c r="B25" s="14">
        <v>10</v>
      </c>
      <c r="C25" s="14">
        <v>7.5</v>
      </c>
      <c r="D25" s="15">
        <v>7.5</v>
      </c>
      <c r="E25" s="14">
        <v>7.5</v>
      </c>
      <c r="F25" s="14">
        <v>7.5</v>
      </c>
      <c r="G25" s="14">
        <v>5</v>
      </c>
      <c r="H25" s="14">
        <v>40</v>
      </c>
      <c r="I25" s="17">
        <v>33.333329999999997</v>
      </c>
      <c r="J25" s="14">
        <v>2.9411800000000001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x14ac:dyDescent="0.25">
      <c r="A26" s="13" t="s">
        <v>59</v>
      </c>
      <c r="B26" s="14">
        <v>0</v>
      </c>
      <c r="C26" s="14">
        <v>0</v>
      </c>
      <c r="D26" s="15">
        <v>0</v>
      </c>
      <c r="E26" s="14">
        <v>0</v>
      </c>
      <c r="F26" s="14">
        <v>0</v>
      </c>
      <c r="G26" s="14">
        <v>0</v>
      </c>
      <c r="H26" s="14">
        <v>7</v>
      </c>
      <c r="I26" s="17">
        <v>0</v>
      </c>
      <c r="J26" s="14">
        <v>0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x14ac:dyDescent="0.25">
      <c r="A27" s="13" t="s">
        <v>60</v>
      </c>
      <c r="B27" s="14">
        <v>0</v>
      </c>
      <c r="C27" s="14">
        <v>0</v>
      </c>
      <c r="D27" s="15">
        <v>0</v>
      </c>
      <c r="E27" s="14">
        <v>0</v>
      </c>
      <c r="F27" s="14">
        <v>0</v>
      </c>
      <c r="G27" s="14">
        <v>0</v>
      </c>
      <c r="H27" s="14">
        <v>7</v>
      </c>
      <c r="I27" s="17">
        <v>0</v>
      </c>
      <c r="J27" s="14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x14ac:dyDescent="0.25">
      <c r="A28" s="13" t="s">
        <v>61</v>
      </c>
      <c r="B28" s="14">
        <v>38.095239999999997</v>
      </c>
      <c r="C28" s="14">
        <v>33.333329999999997</v>
      </c>
      <c r="D28" s="15">
        <v>33.333329999999997</v>
      </c>
      <c r="E28" s="14">
        <v>33.333329999999997</v>
      </c>
      <c r="F28" s="14">
        <v>33.333329999999997</v>
      </c>
      <c r="G28" s="14">
        <v>23.809519999999999</v>
      </c>
      <c r="H28" s="14">
        <v>21</v>
      </c>
      <c r="I28" s="17">
        <v>100</v>
      </c>
      <c r="J28" s="14">
        <v>12.5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x14ac:dyDescent="0.25">
      <c r="A29" s="31" t="s">
        <v>62</v>
      </c>
      <c r="B29" s="8">
        <v>33.333329999999997</v>
      </c>
      <c r="C29" s="8">
        <v>0</v>
      </c>
      <c r="D29" s="19">
        <v>0</v>
      </c>
      <c r="E29" s="8">
        <v>0</v>
      </c>
      <c r="F29" s="8">
        <v>0</v>
      </c>
      <c r="G29" s="8">
        <v>0</v>
      </c>
      <c r="H29" s="8">
        <v>3</v>
      </c>
      <c r="I29" s="20">
        <v>0</v>
      </c>
      <c r="J29" s="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7" t="s">
        <v>48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0" customHeight="1" x14ac:dyDescent="0.25">
      <c r="A31" s="28" t="s">
        <v>49</v>
      </c>
      <c r="B31" s="30"/>
      <c r="C31" s="30"/>
      <c r="D31" s="30"/>
      <c r="E31" s="30"/>
      <c r="F31" s="12"/>
      <c r="G31" s="12"/>
      <c r="H31" s="12"/>
      <c r="I31" s="12"/>
      <c r="J31" s="27" t="s">
        <v>23</v>
      </c>
      <c r="K31" s="22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ht="10" customHeight="1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0" customHeight="1" x14ac:dyDescent="0.25">
      <c r="A33" s="26" t="s">
        <v>20</v>
      </c>
      <c r="B33" s="26"/>
      <c r="C33" s="26"/>
      <c r="D33" s="26"/>
      <c r="E33" s="26"/>
      <c r="F33" s="26"/>
      <c r="G33" s="26"/>
      <c r="H33" s="26"/>
      <c r="I33" s="26"/>
      <c r="J33" s="27" t="s">
        <v>54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0" customHeight="1" x14ac:dyDescent="0.25">
      <c r="A34" s="28" t="s">
        <v>51</v>
      </c>
      <c r="B34" s="26"/>
      <c r="C34" s="26"/>
      <c r="D34" s="26"/>
      <c r="E34" s="26"/>
      <c r="F34" s="26"/>
      <c r="G34" s="26"/>
      <c r="H34" s="26"/>
      <c r="I34" s="26"/>
      <c r="J34" s="27" t="s">
        <v>53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x14ac:dyDescent="0.25">
      <c r="A35" s="18"/>
      <c r="B35" s="26"/>
      <c r="C35" s="26"/>
      <c r="D35" s="26"/>
      <c r="E35" s="26"/>
      <c r="F35" s="26"/>
      <c r="G35" s="18"/>
      <c r="H35" s="18"/>
      <c r="I35" s="18"/>
      <c r="J35" s="3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x14ac:dyDescent="0.25">
      <c r="A36" s="18"/>
      <c r="B36" s="26"/>
      <c r="C36" s="26"/>
      <c r="D36" s="26"/>
      <c r="E36" s="26"/>
      <c r="F36" s="2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25">
      <c r="A37" s="33"/>
      <c r="B37" s="26"/>
      <c r="C37" s="26"/>
      <c r="D37" s="26"/>
      <c r="E37" s="26"/>
      <c r="F37" s="2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25">
      <c r="A43" s="18"/>
      <c r="B43" s="37"/>
      <c r="C43" s="37"/>
      <c r="D43" s="37"/>
      <c r="E43" s="22"/>
      <c r="F43" s="22"/>
      <c r="G43" s="22"/>
      <c r="H43" s="22"/>
      <c r="I43" s="22"/>
      <c r="J43" s="22"/>
      <c r="K43" s="22"/>
      <c r="L43" s="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spans="1:28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spans="1:28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spans="1:28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spans="1:28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</sheetData>
  <mergeCells count="13">
    <mergeCell ref="A2:L2"/>
    <mergeCell ref="B7:H7"/>
    <mergeCell ref="I7:J7"/>
    <mergeCell ref="B8:C8"/>
    <mergeCell ref="D8:G8"/>
    <mergeCell ref="I8:I9"/>
    <mergeCell ref="J8:J9"/>
    <mergeCell ref="B20:H20"/>
    <mergeCell ref="I20:J20"/>
    <mergeCell ref="B21:C21"/>
    <mergeCell ref="D21:G21"/>
    <mergeCell ref="I21:I22"/>
    <mergeCell ref="J21:J22"/>
  </mergeCells>
  <hyperlinks>
    <hyperlink ref="A34" r:id="rId1" xr:uid="{00000000-0004-0000-0200-000000000000}"/>
    <hyperlink ref="A31" r:id="rId2" xr:uid="{00000000-0004-0000-0200-000001000000}"/>
    <hyperlink ref="A2:L2" r:id="rId3" display="Drink-drive accidents and casualties 2017 " xr:uid="{00000000-0004-0000-0200-000002000000}"/>
  </hyperlinks>
  <pageMargins left="0.70866141732283472" right="0.70866141732283472" top="0.74803149606299213" bottom="0.74803149606299213" header="0.31496062992125984" footer="0.31496062992125984"/>
  <pageSetup paperSize="9" scale="7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125"/>
  <sheetViews>
    <sheetView topLeftCell="A18" workbookViewId="0">
      <selection activeCell="B18" sqref="B1:J1048576"/>
    </sheetView>
  </sheetViews>
  <sheetFormatPr defaultColWidth="10.6640625" defaultRowHeight="12.5" x14ac:dyDescent="0.25"/>
  <cols>
    <col min="1" max="1" width="27.83203125" customWidth="1"/>
    <col min="2" max="10" width="10.58203125" customWidth="1"/>
  </cols>
  <sheetData>
    <row r="1" spans="1:27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2.75" customHeight="1" x14ac:dyDescent="0.25">
      <c r="A2" s="82" t="s">
        <v>47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5" customHeight="1" x14ac:dyDescent="0.3">
      <c r="A4" s="29" t="s">
        <v>46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5" customHeight="1" x14ac:dyDescent="0.25">
      <c r="A5" s="39"/>
      <c r="B5" s="40"/>
      <c r="C5" s="40"/>
      <c r="D5" s="40"/>
      <c r="E5" s="40"/>
      <c r="F5" s="40"/>
      <c r="G5" s="40"/>
      <c r="H5" s="40"/>
      <c r="I5" s="40"/>
      <c r="J5" s="4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5" customHeight="1" x14ac:dyDescent="0.25">
      <c r="A6" s="3" t="s">
        <v>34</v>
      </c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45.75" customHeight="1" x14ac:dyDescent="0.25">
      <c r="A7" s="6"/>
      <c r="B7" s="71" t="s">
        <v>4</v>
      </c>
      <c r="C7" s="71"/>
      <c r="D7" s="71"/>
      <c r="E7" s="71"/>
      <c r="F7" s="71"/>
      <c r="G7" s="71"/>
      <c r="H7" s="71"/>
      <c r="I7" s="72" t="s">
        <v>64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5" customHeight="1" x14ac:dyDescent="0.25">
      <c r="A8" s="6"/>
      <c r="B8" s="73" t="s">
        <v>26</v>
      </c>
      <c r="C8" s="73"/>
      <c r="D8" s="74" t="s">
        <v>27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5" customHeight="1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5" customHeight="1" x14ac:dyDescent="0.25">
      <c r="A10" s="6"/>
      <c r="B10" s="6"/>
      <c r="C10" s="36"/>
      <c r="D10" s="10"/>
      <c r="E10" s="6"/>
      <c r="F10" s="6"/>
      <c r="G10" s="6"/>
      <c r="H10" s="6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5" customHeight="1" x14ac:dyDescent="0.25">
      <c r="A11" s="13" t="s">
        <v>12</v>
      </c>
      <c r="B11" s="14">
        <v>20.81218274111675</v>
      </c>
      <c r="C11" s="14">
        <v>12.18274111675127</v>
      </c>
      <c r="D11" s="15">
        <v>8.1218274111675122</v>
      </c>
      <c r="E11" s="14">
        <v>7.6142131979695433</v>
      </c>
      <c r="F11" s="14">
        <v>6.5989847715736039</v>
      </c>
      <c r="G11" s="14">
        <v>2.5380710659898478</v>
      </c>
      <c r="H11" s="14">
        <v>197</v>
      </c>
      <c r="I11" s="17">
        <v>21.05263157894737</v>
      </c>
      <c r="J11" s="14">
        <v>6.7415730337078648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.5" customHeight="1" x14ac:dyDescent="0.25">
      <c r="A12" s="13" t="s">
        <v>13</v>
      </c>
      <c r="B12" s="14">
        <v>29.432624113475178</v>
      </c>
      <c r="C12" s="14">
        <v>23.049645390070925</v>
      </c>
      <c r="D12" s="15">
        <v>21.276595744680851</v>
      </c>
      <c r="E12" s="14">
        <v>20.921985815602838</v>
      </c>
      <c r="F12" s="14">
        <v>15.602836879432624</v>
      </c>
      <c r="G12" s="14">
        <v>7.4468085106382986</v>
      </c>
      <c r="H12" s="14">
        <v>282</v>
      </c>
      <c r="I12" s="17">
        <v>45.762711864406782</v>
      </c>
      <c r="J12" s="14">
        <v>14.798206278026907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5" customHeight="1" x14ac:dyDescent="0.25">
      <c r="A13" s="13" t="s">
        <v>14</v>
      </c>
      <c r="B13" s="14">
        <v>17.948717948717949</v>
      </c>
      <c r="C13" s="14">
        <v>12.820512820512819</v>
      </c>
      <c r="D13" s="15">
        <v>12.820512820512819</v>
      </c>
      <c r="E13" s="14">
        <v>12.820512820512819</v>
      </c>
      <c r="F13" s="14">
        <v>10.256410256410255</v>
      </c>
      <c r="G13" s="14">
        <v>10.256410256410255</v>
      </c>
      <c r="H13" s="14">
        <v>39</v>
      </c>
      <c r="I13" s="17">
        <v>0</v>
      </c>
      <c r="J13" s="14">
        <v>14.705882352941176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.5" customHeight="1" x14ac:dyDescent="0.25">
      <c r="A14" s="13" t="s">
        <v>15</v>
      </c>
      <c r="B14" s="14">
        <v>27.419354838709676</v>
      </c>
      <c r="C14" s="14">
        <v>17.741935483870968</v>
      </c>
      <c r="D14" s="15">
        <v>17.741935483870968</v>
      </c>
      <c r="E14" s="14">
        <v>16.129032258064516</v>
      </c>
      <c r="F14" s="14">
        <v>12.903225806451614</v>
      </c>
      <c r="G14" s="14">
        <v>4.838709677419355</v>
      </c>
      <c r="H14" s="14">
        <v>62</v>
      </c>
      <c r="I14" s="17">
        <v>46.666666666666671</v>
      </c>
      <c r="J14" s="14">
        <v>8.5106382978723403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5.5" customHeight="1" x14ac:dyDescent="0.25">
      <c r="A15" s="13" t="s">
        <v>16</v>
      </c>
      <c r="B15" s="14">
        <v>35.757575757575758</v>
      </c>
      <c r="C15" s="14">
        <v>30.90909090909091</v>
      </c>
      <c r="D15" s="15">
        <v>29.090909090909093</v>
      </c>
      <c r="E15" s="14">
        <v>27.272727272727273</v>
      </c>
      <c r="F15" s="14">
        <v>23.030303030303031</v>
      </c>
      <c r="G15" s="14">
        <v>15.151515151515152</v>
      </c>
      <c r="H15" s="14">
        <v>165</v>
      </c>
      <c r="I15" s="17">
        <v>63.888888888888893</v>
      </c>
      <c r="J15" s="14">
        <v>19.379844961240309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5.5" customHeight="1" x14ac:dyDescent="0.25">
      <c r="A16" s="31" t="s">
        <v>28</v>
      </c>
      <c r="B16" s="8">
        <v>21.212121212121211</v>
      </c>
      <c r="C16" s="8">
        <v>12.121212121212121</v>
      </c>
      <c r="D16" s="19">
        <v>6.0606060606060606</v>
      </c>
      <c r="E16" s="8">
        <v>6.0606060606060606</v>
      </c>
      <c r="F16" s="8">
        <v>6.0606060606060606</v>
      </c>
      <c r="G16" s="8">
        <v>6.0606060606060606</v>
      </c>
      <c r="H16" s="8">
        <v>33</v>
      </c>
      <c r="I16" s="20">
        <v>50</v>
      </c>
      <c r="J16" s="8">
        <v>3.2258064516129035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5" customHeight="1" x14ac:dyDescent="0.25">
      <c r="A17" s="13"/>
      <c r="B17" s="14"/>
      <c r="C17" s="14"/>
      <c r="D17" s="21"/>
      <c r="E17" s="14"/>
      <c r="F17" s="14"/>
      <c r="G17" s="14"/>
      <c r="H17" s="23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5" customHeight="1" x14ac:dyDescent="0.25">
      <c r="A18" s="13"/>
      <c r="B18" s="14"/>
      <c r="C18" s="14"/>
      <c r="D18" s="21"/>
      <c r="E18" s="14"/>
      <c r="F18" s="14"/>
      <c r="G18" s="14"/>
      <c r="H18" s="23"/>
      <c r="I18" s="14"/>
      <c r="J18" s="1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.5" customHeight="1" x14ac:dyDescent="0.25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5" t="s">
        <v>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45.75" customHeight="1" x14ac:dyDescent="0.25">
      <c r="A20" s="6"/>
      <c r="B20" s="71" t="s">
        <v>4</v>
      </c>
      <c r="C20" s="71"/>
      <c r="D20" s="71"/>
      <c r="E20" s="71"/>
      <c r="F20" s="71"/>
      <c r="G20" s="71"/>
      <c r="H20" s="71"/>
      <c r="I20" s="72" t="s">
        <v>64</v>
      </c>
      <c r="J20" s="7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5.5" customHeight="1" x14ac:dyDescent="0.25">
      <c r="A21" s="6"/>
      <c r="B21" s="73" t="s">
        <v>26</v>
      </c>
      <c r="C21" s="73"/>
      <c r="D21" s="74" t="s">
        <v>27</v>
      </c>
      <c r="E21" s="75"/>
      <c r="F21" s="75"/>
      <c r="G21" s="75"/>
      <c r="H21" s="7" t="s">
        <v>8</v>
      </c>
      <c r="I21" s="76" t="s">
        <v>9</v>
      </c>
      <c r="J21" s="78" t="s">
        <v>10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5.5" customHeight="1" x14ac:dyDescent="0.25">
      <c r="A22" s="3"/>
      <c r="B22" s="9" t="s">
        <v>75</v>
      </c>
      <c r="C22" s="9" t="s">
        <v>76</v>
      </c>
      <c r="D22" s="25" t="s">
        <v>70</v>
      </c>
      <c r="E22" s="9" t="s">
        <v>71</v>
      </c>
      <c r="F22" s="9" t="s">
        <v>72</v>
      </c>
      <c r="G22" s="9" t="s">
        <v>77</v>
      </c>
      <c r="H22" s="5" t="s">
        <v>11</v>
      </c>
      <c r="I22" s="77"/>
      <c r="J22" s="7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5.5" customHeight="1" x14ac:dyDescent="0.25">
      <c r="A23" s="6"/>
      <c r="B23" s="6"/>
      <c r="C23" s="24"/>
      <c r="D23" s="4"/>
      <c r="E23" s="6"/>
      <c r="F23" s="6"/>
      <c r="G23" s="6"/>
      <c r="H23" s="6"/>
      <c r="I23" s="16"/>
      <c r="J23" s="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5.5" customHeight="1" x14ac:dyDescent="0.25">
      <c r="A24" s="13" t="s">
        <v>12</v>
      </c>
      <c r="B24" s="14">
        <v>9.0909090909090917</v>
      </c>
      <c r="C24" s="14">
        <v>4.5454545454545459</v>
      </c>
      <c r="D24" s="15">
        <v>4.5454545454545459</v>
      </c>
      <c r="E24" s="14">
        <v>4.5454545454545459</v>
      </c>
      <c r="F24" s="14">
        <v>4.5454545454545459</v>
      </c>
      <c r="G24" s="14">
        <v>4.5454545454545459</v>
      </c>
      <c r="H24" s="14">
        <v>22</v>
      </c>
      <c r="I24" s="17">
        <v>0</v>
      </c>
      <c r="J24" s="14">
        <v>4.7619047619047619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5" customHeight="1" x14ac:dyDescent="0.25">
      <c r="A25" s="13" t="s">
        <v>13</v>
      </c>
      <c r="B25" s="14">
        <v>36.53846153846154</v>
      </c>
      <c r="C25" s="14">
        <v>25</v>
      </c>
      <c r="D25" s="15">
        <v>25</v>
      </c>
      <c r="E25" s="14">
        <v>25</v>
      </c>
      <c r="F25" s="14">
        <v>17.307692307692307</v>
      </c>
      <c r="G25" s="14">
        <v>11.538461538461538</v>
      </c>
      <c r="H25" s="14">
        <v>52</v>
      </c>
      <c r="I25" s="17">
        <v>66.666666666666671</v>
      </c>
      <c r="J25" s="14">
        <v>16.279069767441861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5.5" customHeight="1" x14ac:dyDescent="0.25">
      <c r="A26" s="13" t="s">
        <v>14</v>
      </c>
      <c r="B26" s="14">
        <v>37.5</v>
      </c>
      <c r="C26" s="14">
        <v>37.5</v>
      </c>
      <c r="D26" s="15">
        <v>37.5</v>
      </c>
      <c r="E26" s="14">
        <v>25</v>
      </c>
      <c r="F26" s="14">
        <v>25</v>
      </c>
      <c r="G26" s="14">
        <v>12.5</v>
      </c>
      <c r="H26" s="14">
        <v>8</v>
      </c>
      <c r="I26" s="17">
        <v>100</v>
      </c>
      <c r="J26" s="14">
        <v>16.666666666666668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5" customHeight="1" x14ac:dyDescent="0.25">
      <c r="A27" s="13" t="s">
        <v>15</v>
      </c>
      <c r="B27" s="14">
        <v>21.428571428571427</v>
      </c>
      <c r="C27" s="14">
        <v>14.285714285714285</v>
      </c>
      <c r="D27" s="15">
        <v>14.285714285714285</v>
      </c>
      <c r="E27" s="14">
        <v>14.285714285714285</v>
      </c>
      <c r="F27" s="14">
        <v>7.1428571428571423</v>
      </c>
      <c r="G27" s="14">
        <v>0</v>
      </c>
      <c r="H27" s="14">
        <v>14</v>
      </c>
      <c r="I27" s="17">
        <v>50</v>
      </c>
      <c r="J27" s="14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5.5" customHeight="1" x14ac:dyDescent="0.25">
      <c r="A28" s="13" t="s">
        <v>16</v>
      </c>
      <c r="B28" s="14">
        <v>27.777777777777779</v>
      </c>
      <c r="C28" s="14">
        <v>27.777777777777779</v>
      </c>
      <c r="D28" s="15">
        <v>27.777777777777779</v>
      </c>
      <c r="E28" s="14">
        <v>27.777777777777779</v>
      </c>
      <c r="F28" s="14">
        <v>16.666666666666668</v>
      </c>
      <c r="G28" s="14">
        <v>5.5555555555555554</v>
      </c>
      <c r="H28" s="14">
        <v>18</v>
      </c>
      <c r="I28" s="17">
        <v>80</v>
      </c>
      <c r="J28" s="14">
        <v>7.6923076923076916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5" customHeight="1" x14ac:dyDescent="0.25">
      <c r="A29" s="31" t="s">
        <v>28</v>
      </c>
      <c r="B29" s="8">
        <v>25</v>
      </c>
      <c r="C29" s="8">
        <v>0</v>
      </c>
      <c r="D29" s="19">
        <v>0</v>
      </c>
      <c r="E29" s="8">
        <v>0</v>
      </c>
      <c r="F29" s="8">
        <v>0</v>
      </c>
      <c r="G29" s="8">
        <v>0</v>
      </c>
      <c r="H29" s="8">
        <v>4</v>
      </c>
      <c r="I29" s="20">
        <v>0</v>
      </c>
      <c r="J29" s="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26"/>
      <c r="B30" s="26"/>
      <c r="C30" s="26"/>
      <c r="D30" s="26"/>
      <c r="E30" s="26"/>
      <c r="F30" s="26"/>
      <c r="G30" s="41"/>
      <c r="H30" s="41"/>
      <c r="I30" s="41"/>
      <c r="J30" s="27" t="s">
        <v>48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s="28" t="s">
        <v>49</v>
      </c>
      <c r="B31" s="30"/>
      <c r="C31" s="30"/>
      <c r="D31" s="30"/>
      <c r="E31" s="30"/>
      <c r="F31" s="12"/>
      <c r="G31" s="12"/>
      <c r="H31" s="12"/>
      <c r="I31" s="12"/>
      <c r="J31" s="27" t="s">
        <v>23</v>
      </c>
      <c r="K31" s="22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26"/>
      <c r="B32" s="26"/>
      <c r="C32" s="26"/>
      <c r="D32" s="26"/>
      <c r="E32" s="26"/>
      <c r="F32" s="26"/>
      <c r="G32" s="41"/>
      <c r="H32" s="41"/>
      <c r="I32" s="41"/>
      <c r="J32" s="41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26" t="s">
        <v>20</v>
      </c>
      <c r="B33" s="26"/>
      <c r="C33" s="26"/>
      <c r="D33" s="26"/>
      <c r="E33" s="41"/>
      <c r="F33" s="26"/>
      <c r="G33" s="41"/>
      <c r="H33" s="41"/>
      <c r="I33" s="41"/>
      <c r="J33" s="27" t="s">
        <v>50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28" t="s">
        <v>51</v>
      </c>
      <c r="B34" s="26"/>
      <c r="C34" s="26"/>
      <c r="D34" s="26"/>
      <c r="E34" s="41"/>
      <c r="F34" s="26"/>
      <c r="G34" s="41"/>
      <c r="H34" s="41"/>
      <c r="I34" s="41"/>
      <c r="J34" s="27" t="s">
        <v>52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8"/>
      <c r="B35" s="26"/>
      <c r="C35" s="26"/>
      <c r="D35" s="26"/>
      <c r="E35" s="26"/>
      <c r="F35" s="26"/>
      <c r="G35" s="18"/>
      <c r="H35" s="18"/>
      <c r="I35" s="18"/>
      <c r="J35" s="32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8"/>
      <c r="B36" s="26"/>
      <c r="C36" s="26"/>
      <c r="D36" s="26"/>
      <c r="E36" s="26"/>
      <c r="F36" s="2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33"/>
      <c r="B37" s="26"/>
      <c r="C37" s="26"/>
      <c r="D37" s="26"/>
      <c r="E37" s="26"/>
      <c r="F37" s="2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25">
      <c r="A43" s="18"/>
      <c r="B43" s="37"/>
      <c r="C43" s="37"/>
      <c r="D43" s="37"/>
      <c r="E43" s="22"/>
      <c r="F43" s="22"/>
      <c r="G43" s="22"/>
      <c r="H43" s="22"/>
      <c r="I43" s="22"/>
      <c r="J43" s="22"/>
      <c r="K43" s="22"/>
      <c r="L43" s="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</sheetData>
  <mergeCells count="13">
    <mergeCell ref="A2:L2"/>
    <mergeCell ref="B7:H7"/>
    <mergeCell ref="I7:J7"/>
    <mergeCell ref="B8:C8"/>
    <mergeCell ref="D8:G8"/>
    <mergeCell ref="I8:I9"/>
    <mergeCell ref="J8:J9"/>
    <mergeCell ref="B20:H20"/>
    <mergeCell ref="I20:J20"/>
    <mergeCell ref="B21:C21"/>
    <mergeCell ref="D21:G21"/>
    <mergeCell ref="I21:I22"/>
    <mergeCell ref="J21:J22"/>
  </mergeCells>
  <hyperlinks>
    <hyperlink ref="A34" r:id="rId1" xr:uid="{00000000-0004-0000-0300-000000000000}"/>
    <hyperlink ref="A31" r:id="rId2" xr:uid="{00000000-0004-0000-0300-000001000000}"/>
    <hyperlink ref="A2:L2" r:id="rId3" display="https://www.gov.uk/government/statistics/reported-road-casualties-in-great-britain-accidents-involving-illegal-alcohol-levels-2016-final" xr:uid="{00000000-0004-0000-0300-000002000000}"/>
  </hyperlinks>
  <pageMargins left="0.70866141732283472" right="0.70866141732283472" top="0.74803149606299213" bottom="0.74803149606299213" header="0.31496062992125984" footer="0.31496062992125984"/>
  <pageSetup paperSize="9" scale="7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B125"/>
  <sheetViews>
    <sheetView topLeftCell="A18" workbookViewId="0">
      <selection activeCell="B18" sqref="B1:J1048576"/>
    </sheetView>
  </sheetViews>
  <sheetFormatPr defaultColWidth="10.6640625" defaultRowHeight="12.5" x14ac:dyDescent="0.25"/>
  <cols>
    <col min="1" max="1" width="27.83203125" customWidth="1"/>
    <col min="2" max="10" width="10.58203125" customWidth="1"/>
  </cols>
  <sheetData>
    <row r="1" spans="1:28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x14ac:dyDescent="0.25">
      <c r="A2" s="84" t="str">
        <f>HYPERLINK("https://www.gov.uk/government/statistics/reported-road-casualties-in-great-britain-accidents-involving-illegal-alcohol-levels-2015-final")</f>
        <v>https://www.gov.uk/government/statistics/reported-road-casualties-in-great-britain-accidents-involving-illegal-alcohol-levels-2015-final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5" customHeight="1" x14ac:dyDescent="0.3">
      <c r="A4" s="29" t="s">
        <v>41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5" customHeight="1" x14ac:dyDescent="0.25">
      <c r="A5" s="39"/>
      <c r="B5" s="40"/>
      <c r="C5" s="40"/>
      <c r="D5" s="40"/>
      <c r="E5" s="40"/>
      <c r="F5" s="40"/>
      <c r="G5" s="40"/>
      <c r="H5" s="40"/>
      <c r="I5" s="40"/>
      <c r="J5" s="4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5.5" customHeight="1" x14ac:dyDescent="0.25">
      <c r="A6" s="3" t="s">
        <v>34</v>
      </c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45.75" customHeight="1" x14ac:dyDescent="0.25">
      <c r="A7" s="6"/>
      <c r="B7" s="71" t="s">
        <v>4</v>
      </c>
      <c r="C7" s="71"/>
      <c r="D7" s="71"/>
      <c r="E7" s="71"/>
      <c r="F7" s="71"/>
      <c r="G7" s="71"/>
      <c r="H7" s="71"/>
      <c r="I7" s="72" t="s">
        <v>64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5.5" customHeight="1" x14ac:dyDescent="0.25">
      <c r="A8" s="6"/>
      <c r="B8" s="73" t="s">
        <v>26</v>
      </c>
      <c r="C8" s="73"/>
      <c r="D8" s="74" t="s">
        <v>27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5.5" customHeight="1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5.5" customHeight="1" x14ac:dyDescent="0.25">
      <c r="A10" s="6"/>
      <c r="B10" s="6"/>
      <c r="C10" s="36"/>
      <c r="D10" s="10"/>
      <c r="E10" s="6"/>
      <c r="F10" s="6"/>
      <c r="G10" s="6"/>
      <c r="H10" s="6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5.5" customHeight="1" x14ac:dyDescent="0.25">
      <c r="A11" s="13" t="s">
        <v>12</v>
      </c>
      <c r="B11" s="14">
        <v>17.766497461928935</v>
      </c>
      <c r="C11" s="14">
        <v>11.6751269035533</v>
      </c>
      <c r="D11" s="15">
        <v>9.6446700507614214</v>
      </c>
      <c r="E11" s="14">
        <v>9.1370558375634516</v>
      </c>
      <c r="F11" s="14">
        <v>6.5989847715736039</v>
      </c>
      <c r="G11" s="14">
        <v>3.0456852791878175</v>
      </c>
      <c r="H11" s="14">
        <v>197</v>
      </c>
      <c r="I11" s="17">
        <v>38.46153846153846</v>
      </c>
      <c r="J11" s="14">
        <v>7.6086956521739131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5.5" customHeight="1" x14ac:dyDescent="0.25">
      <c r="A12" s="13" t="s">
        <v>13</v>
      </c>
      <c r="B12" s="14">
        <v>28.196721311475411</v>
      </c>
      <c r="C12" s="14">
        <v>19.016393442622952</v>
      </c>
      <c r="D12" s="15">
        <v>16.721311475409838</v>
      </c>
      <c r="E12" s="14">
        <v>13.442622950819674</v>
      </c>
      <c r="F12" s="14">
        <v>10.163934426229508</v>
      </c>
      <c r="G12" s="14">
        <v>6.8852459016393448</v>
      </c>
      <c r="H12" s="14">
        <v>305</v>
      </c>
      <c r="I12" s="17">
        <v>38.157894736842103</v>
      </c>
      <c r="J12" s="14">
        <v>9.606986899563319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5.5" customHeight="1" x14ac:dyDescent="0.25">
      <c r="A13" s="13" t="s">
        <v>14</v>
      </c>
      <c r="B13" s="14">
        <v>33.333333333333329</v>
      </c>
      <c r="C13" s="14">
        <v>18.18181818181818</v>
      </c>
      <c r="D13" s="15">
        <v>15.15151515151515</v>
      </c>
      <c r="E13" s="14">
        <v>12.121212121212121</v>
      </c>
      <c r="F13" s="14">
        <v>12.121212121212121</v>
      </c>
      <c r="G13" s="14">
        <v>6.0606060606060606</v>
      </c>
      <c r="H13" s="14">
        <v>33</v>
      </c>
      <c r="I13" s="17">
        <v>14.285714285714285</v>
      </c>
      <c r="J13" s="14">
        <v>15.384615384615383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5.5" customHeight="1" x14ac:dyDescent="0.25">
      <c r="A14" s="13" t="s">
        <v>15</v>
      </c>
      <c r="B14" s="14">
        <v>32.786885245901637</v>
      </c>
      <c r="C14" s="14">
        <v>21.311475409836067</v>
      </c>
      <c r="D14" s="15">
        <v>14.754098360655737</v>
      </c>
      <c r="E14" s="14">
        <v>14.754098360655737</v>
      </c>
      <c r="F14" s="14">
        <v>9.8360655737704921</v>
      </c>
      <c r="G14" s="14">
        <v>6.557377049180328</v>
      </c>
      <c r="H14" s="14">
        <v>61</v>
      </c>
      <c r="I14" s="17">
        <v>38.888888888888893</v>
      </c>
      <c r="J14" s="14">
        <v>4.6511627906976747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5.5" customHeight="1" x14ac:dyDescent="0.25">
      <c r="A15" s="13" t="s">
        <v>16</v>
      </c>
      <c r="B15" s="14">
        <v>42.068965517241381</v>
      </c>
      <c r="C15" s="14">
        <v>35.862068965517246</v>
      </c>
      <c r="D15" s="15">
        <v>31.724137931034484</v>
      </c>
      <c r="E15" s="14">
        <v>30.344827586206897</v>
      </c>
      <c r="F15" s="14">
        <v>24.827586206896552</v>
      </c>
      <c r="G15" s="14">
        <v>15.862068965517242</v>
      </c>
      <c r="H15" s="14">
        <v>145</v>
      </c>
      <c r="I15" s="17">
        <v>61.363636363636367</v>
      </c>
      <c r="J15" s="14">
        <v>18.811881188118811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5.5" customHeight="1" x14ac:dyDescent="0.25">
      <c r="A16" s="31" t="s">
        <v>28</v>
      </c>
      <c r="B16" s="8">
        <v>21.875</v>
      </c>
      <c r="C16" s="8">
        <v>15.625</v>
      </c>
      <c r="D16" s="19">
        <v>12.5</v>
      </c>
      <c r="E16" s="8">
        <v>12.5</v>
      </c>
      <c r="F16" s="8">
        <v>12.5</v>
      </c>
      <c r="G16" s="8">
        <v>6.25</v>
      </c>
      <c r="H16" s="8">
        <v>32</v>
      </c>
      <c r="I16" s="20">
        <v>40</v>
      </c>
      <c r="J16" s="8">
        <v>7.4074074074074066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5.5" customHeight="1" x14ac:dyDescent="0.25">
      <c r="A17" s="13"/>
      <c r="B17" s="14"/>
      <c r="C17" s="14"/>
      <c r="D17" s="21"/>
      <c r="E17" s="14"/>
      <c r="F17" s="14"/>
      <c r="G17" s="14"/>
      <c r="H17" s="23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5.5" customHeight="1" x14ac:dyDescent="0.25">
      <c r="A18" s="13"/>
      <c r="B18" s="14"/>
      <c r="C18" s="14"/>
      <c r="D18" s="21"/>
      <c r="E18" s="14"/>
      <c r="F18" s="14"/>
      <c r="G18" s="14"/>
      <c r="H18" s="23"/>
      <c r="I18" s="14"/>
      <c r="J18" s="14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15.5" customHeight="1" x14ac:dyDescent="0.25">
      <c r="A19" s="3" t="s">
        <v>42</v>
      </c>
      <c r="B19" s="3"/>
      <c r="C19" s="3"/>
      <c r="D19" s="3"/>
      <c r="E19" s="3"/>
      <c r="F19" s="3"/>
      <c r="G19" s="3"/>
      <c r="H19" s="3"/>
      <c r="I19" s="3"/>
      <c r="J19" s="5" t="s">
        <v>3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ht="45.75" customHeight="1" x14ac:dyDescent="0.25">
      <c r="A20" s="6"/>
      <c r="B20" s="71" t="s">
        <v>4</v>
      </c>
      <c r="C20" s="71"/>
      <c r="D20" s="71"/>
      <c r="E20" s="71"/>
      <c r="F20" s="71"/>
      <c r="G20" s="71"/>
      <c r="H20" s="71"/>
      <c r="I20" s="72" t="s">
        <v>64</v>
      </c>
      <c r="J20" s="71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15.5" customHeight="1" x14ac:dyDescent="0.25">
      <c r="A21" s="6"/>
      <c r="B21" s="73" t="s">
        <v>26</v>
      </c>
      <c r="C21" s="73"/>
      <c r="D21" s="74" t="s">
        <v>27</v>
      </c>
      <c r="E21" s="75"/>
      <c r="F21" s="75"/>
      <c r="G21" s="75"/>
      <c r="H21" s="7" t="s">
        <v>8</v>
      </c>
      <c r="I21" s="76" t="s">
        <v>9</v>
      </c>
      <c r="J21" s="78" t="s">
        <v>10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5.5" customHeight="1" x14ac:dyDescent="0.25">
      <c r="A22" s="3"/>
      <c r="B22" s="9" t="s">
        <v>75</v>
      </c>
      <c r="C22" s="9" t="s">
        <v>76</v>
      </c>
      <c r="D22" s="25" t="s">
        <v>70</v>
      </c>
      <c r="E22" s="9" t="s">
        <v>71</v>
      </c>
      <c r="F22" s="9" t="s">
        <v>72</v>
      </c>
      <c r="G22" s="9" t="s">
        <v>77</v>
      </c>
      <c r="H22" s="5" t="s">
        <v>11</v>
      </c>
      <c r="I22" s="77"/>
      <c r="J22" s="79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5.5" customHeight="1" x14ac:dyDescent="0.25">
      <c r="A23" s="6"/>
      <c r="B23" s="6"/>
      <c r="C23" s="24"/>
      <c r="D23" s="4"/>
      <c r="E23" s="6"/>
      <c r="F23" s="6"/>
      <c r="G23" s="6"/>
      <c r="H23" s="6"/>
      <c r="I23" s="16"/>
      <c r="J23" s="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5.5" customHeight="1" x14ac:dyDescent="0.25">
      <c r="A24" s="13" t="s">
        <v>12</v>
      </c>
      <c r="B24" s="14">
        <v>4.7619047619047619</v>
      </c>
      <c r="C24" s="14">
        <v>4.7619047619047619</v>
      </c>
      <c r="D24" s="15">
        <v>0</v>
      </c>
      <c r="E24" s="14">
        <v>0</v>
      </c>
      <c r="F24" s="14">
        <v>0</v>
      </c>
      <c r="G24" s="14">
        <v>0</v>
      </c>
      <c r="H24" s="14">
        <v>21</v>
      </c>
      <c r="I24" s="17">
        <v>0</v>
      </c>
      <c r="J24" s="14">
        <v>0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5.5" customHeight="1" x14ac:dyDescent="0.25">
      <c r="A25" s="13" t="s">
        <v>13</v>
      </c>
      <c r="B25" s="14">
        <v>27.586206896551726</v>
      </c>
      <c r="C25" s="14">
        <v>27.586206896551726</v>
      </c>
      <c r="D25" s="15">
        <v>27.586206896551726</v>
      </c>
      <c r="E25" s="14">
        <v>27.586206896551726</v>
      </c>
      <c r="F25" s="14">
        <v>24.137931034482762</v>
      </c>
      <c r="G25" s="14">
        <v>10.344827586206897</v>
      </c>
      <c r="H25" s="14">
        <v>29</v>
      </c>
      <c r="I25" s="17">
        <v>40</v>
      </c>
      <c r="J25" s="14">
        <v>25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5.5" customHeight="1" x14ac:dyDescent="0.25">
      <c r="A26" s="13" t="s">
        <v>14</v>
      </c>
      <c r="B26" s="14">
        <v>16.666666666666668</v>
      </c>
      <c r="C26" s="14">
        <v>8.3333333333333339</v>
      </c>
      <c r="D26" s="15">
        <v>8.3333333333333339</v>
      </c>
      <c r="E26" s="14">
        <v>0</v>
      </c>
      <c r="F26" s="14">
        <v>0</v>
      </c>
      <c r="G26" s="14">
        <v>0</v>
      </c>
      <c r="H26" s="14">
        <v>12</v>
      </c>
      <c r="I26" s="17">
        <v>0</v>
      </c>
      <c r="J26" s="14">
        <v>9.0909090909090917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5.5" customHeight="1" x14ac:dyDescent="0.25">
      <c r="A27" s="13" t="s">
        <v>15</v>
      </c>
      <c r="B27" s="14">
        <v>9.0909090909090917</v>
      </c>
      <c r="C27" s="14">
        <v>0</v>
      </c>
      <c r="D27" s="15">
        <v>0</v>
      </c>
      <c r="E27" s="14">
        <v>0</v>
      </c>
      <c r="F27" s="14">
        <v>0</v>
      </c>
      <c r="G27" s="14">
        <v>0</v>
      </c>
      <c r="H27" s="14">
        <v>11</v>
      </c>
      <c r="I27" s="17">
        <v>0</v>
      </c>
      <c r="J27" s="14">
        <v>0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5.5" customHeight="1" x14ac:dyDescent="0.25">
      <c r="A28" s="13" t="s">
        <v>16</v>
      </c>
      <c r="B28" s="14">
        <v>50</v>
      </c>
      <c r="C28" s="14">
        <v>43.75</v>
      </c>
      <c r="D28" s="15">
        <v>43.75</v>
      </c>
      <c r="E28" s="14">
        <v>43.75</v>
      </c>
      <c r="F28" s="14">
        <v>37.5</v>
      </c>
      <c r="G28" s="14">
        <v>25</v>
      </c>
      <c r="H28" s="14">
        <v>16</v>
      </c>
      <c r="I28" s="17">
        <v>80</v>
      </c>
      <c r="J28" s="14">
        <v>27.272727272727273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5.5" customHeight="1" x14ac:dyDescent="0.25">
      <c r="A29" s="31" t="s">
        <v>28</v>
      </c>
      <c r="B29" s="8">
        <v>0</v>
      </c>
      <c r="C29" s="8">
        <v>0</v>
      </c>
      <c r="D29" s="19">
        <v>0</v>
      </c>
      <c r="E29" s="8">
        <v>0</v>
      </c>
      <c r="F29" s="8">
        <v>0</v>
      </c>
      <c r="G29" s="8">
        <v>0</v>
      </c>
      <c r="H29" s="8">
        <v>0</v>
      </c>
      <c r="I29" s="20">
        <v>0</v>
      </c>
      <c r="J29" s="8">
        <v>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5" customHeight="1" x14ac:dyDescent="0.35">
      <c r="A30" s="42"/>
      <c r="B30" s="43"/>
      <c r="C30" s="43"/>
      <c r="D30" s="44"/>
      <c r="E30" s="43"/>
      <c r="F30" s="43"/>
      <c r="G30" s="43"/>
      <c r="H30" s="45"/>
      <c r="I30" s="43"/>
      <c r="J30" s="43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12.75" customHeight="1" x14ac:dyDescent="0.25">
      <c r="A31" s="83" t="s">
        <v>65</v>
      </c>
      <c r="B31" s="83"/>
      <c r="C31" s="83"/>
      <c r="D31" s="83"/>
      <c r="E31" s="83"/>
      <c r="F31" s="83"/>
      <c r="G31" s="83"/>
      <c r="H31" s="83"/>
      <c r="I31" s="83"/>
      <c r="J31" s="83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x14ac:dyDescent="0.2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x14ac:dyDescent="0.25">
      <c r="A33" s="26"/>
      <c r="B33" s="26"/>
      <c r="C33" s="26"/>
      <c r="D33" s="26"/>
      <c r="E33" s="26"/>
      <c r="F33" s="26"/>
      <c r="G33" s="41"/>
      <c r="H33" s="41"/>
      <c r="I33" s="41"/>
      <c r="J33" s="41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3" customHeight="1" x14ac:dyDescent="0.25">
      <c r="A34" s="26" t="s">
        <v>20</v>
      </c>
      <c r="B34" s="26"/>
      <c r="C34" s="26"/>
      <c r="D34" s="26"/>
      <c r="E34" s="26"/>
      <c r="F34" s="26"/>
      <c r="G34" s="26"/>
      <c r="H34" s="46"/>
      <c r="I34" s="46"/>
      <c r="J34" s="27" t="s">
        <v>44</v>
      </c>
      <c r="K34" s="4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x14ac:dyDescent="0.25">
      <c r="A35" s="26" t="s">
        <v>21</v>
      </c>
      <c r="B35" s="28"/>
      <c r="C35" s="28"/>
      <c r="D35" s="28"/>
      <c r="E35" s="12"/>
      <c r="F35" s="12"/>
      <c r="G35" s="12"/>
      <c r="H35" s="12"/>
      <c r="I35" s="12"/>
      <c r="J35" s="27" t="s">
        <v>45</v>
      </c>
      <c r="K35" s="22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x14ac:dyDescent="0.25">
      <c r="A36" s="28" t="str">
        <f>HYPERLINK("https://www.gov.uk/government/uploads/system/uploads/attachment_data/file/48822/reported-road-casualties-gb-notes-definitions.pdf","Notes &amp; Definitions")</f>
        <v>Notes &amp; Definitions</v>
      </c>
      <c r="B36" s="28"/>
      <c r="C36" s="28"/>
      <c r="D36" s="28"/>
      <c r="E36" s="12"/>
      <c r="F36" s="12"/>
      <c r="G36" s="12"/>
      <c r="H36" s="12"/>
      <c r="I36" s="12"/>
      <c r="J36" s="27" t="s">
        <v>43</v>
      </c>
      <c r="K36" s="22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25">
      <c r="A37" s="26" t="s">
        <v>23</v>
      </c>
      <c r="B37" s="48"/>
      <c r="C37" s="48"/>
      <c r="D37" s="48"/>
      <c r="E37" s="48"/>
      <c r="F37" s="4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25">
      <c r="A38" s="48"/>
      <c r="B38" s="26"/>
      <c r="C38" s="26"/>
      <c r="D38" s="26"/>
      <c r="E38" s="26"/>
      <c r="F38" s="2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25">
      <c r="A39" s="18"/>
      <c r="B39" s="26"/>
      <c r="C39" s="26"/>
      <c r="D39" s="26"/>
      <c r="E39" s="26"/>
      <c r="F39" s="26"/>
      <c r="G39" s="18"/>
      <c r="H39" s="18"/>
      <c r="I39" s="18"/>
      <c r="J39" s="32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25">
      <c r="A40" s="18"/>
      <c r="B40" s="26"/>
      <c r="C40" s="26"/>
      <c r="D40" s="26"/>
      <c r="E40" s="26"/>
      <c r="F40" s="26"/>
      <c r="G40" s="18"/>
      <c r="H40" s="18"/>
      <c r="I40" s="18"/>
      <c r="J40" s="32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25">
      <c r="A41" s="48"/>
      <c r="B41" s="26"/>
      <c r="C41" s="26"/>
      <c r="D41" s="26"/>
      <c r="E41" s="26"/>
      <c r="F41" s="2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25">
      <c r="A42" s="33"/>
      <c r="B42" s="26"/>
      <c r="C42" s="26"/>
      <c r="D42" s="26"/>
      <c r="E42" s="26"/>
      <c r="F42" s="2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25">
      <c r="A48" s="18"/>
      <c r="B48" s="37"/>
      <c r="C48" s="37"/>
      <c r="D48" s="37"/>
      <c r="E48" s="22"/>
      <c r="F48" s="22"/>
      <c r="G48" s="22"/>
      <c r="H48" s="22"/>
      <c r="I48" s="22"/>
      <c r="J48" s="22"/>
      <c r="K48" s="22"/>
      <c r="L48" s="2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</sheetData>
  <mergeCells count="14">
    <mergeCell ref="A2:L2"/>
    <mergeCell ref="B7:H7"/>
    <mergeCell ref="I7:J7"/>
    <mergeCell ref="B8:C8"/>
    <mergeCell ref="D8:G8"/>
    <mergeCell ref="I8:I9"/>
    <mergeCell ref="J8:J9"/>
    <mergeCell ref="A31:J32"/>
    <mergeCell ref="B20:H20"/>
    <mergeCell ref="I20:J20"/>
    <mergeCell ref="B21:C21"/>
    <mergeCell ref="D21:G21"/>
    <mergeCell ref="I21:I22"/>
    <mergeCell ref="J21:J22"/>
  </mergeCells>
  <hyperlinks>
    <hyperlink ref="A31" r:id="rId1" display="http://assets.dft.gov.uk/statistics/releases/road-accidents-and-safety-drink-drive-estimates-2010/methodology-notes-drink-drive.pdf" xr:uid="{00000000-0004-0000-0400-000000000000}"/>
  </hyperlinks>
  <pageMargins left="0.70866141732283472" right="0.70866141732283472" top="0.74803149606299213" bottom="0.74803149606299213" header="0.31496062992125984" footer="0.31496062992125984"/>
  <pageSetup paperSize="9" scale="7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26"/>
  <sheetViews>
    <sheetView topLeftCell="A24" zoomScaleNormal="100" workbookViewId="0">
      <selection activeCell="B24" sqref="B1:J1048576"/>
    </sheetView>
  </sheetViews>
  <sheetFormatPr defaultColWidth="10.6640625" defaultRowHeight="12.5" x14ac:dyDescent="0.25"/>
  <cols>
    <col min="1" max="1" width="27.83203125" customWidth="1"/>
    <col min="2" max="10" width="10.58203125" customWidth="1"/>
  </cols>
  <sheetData>
    <row r="1" spans="1:28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x14ac:dyDescent="0.25">
      <c r="A2" s="55" t="s">
        <v>67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5" customHeight="1" x14ac:dyDescent="0.3">
      <c r="A4" s="29" t="s">
        <v>37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9.65" customHeight="1" x14ac:dyDescent="0.25">
      <c r="A5" s="39"/>
      <c r="B5" s="40"/>
      <c r="C5" s="40"/>
      <c r="D5" s="40"/>
      <c r="E5" s="40"/>
      <c r="F5" s="40"/>
      <c r="G5" s="40"/>
      <c r="H5" s="40"/>
      <c r="I5" s="40"/>
      <c r="J5" s="40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15.5" customHeight="1" x14ac:dyDescent="0.25">
      <c r="A6" s="3" t="s">
        <v>34</v>
      </c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45.75" customHeight="1" x14ac:dyDescent="0.25">
      <c r="A7" s="40"/>
      <c r="B7" s="71" t="s">
        <v>4</v>
      </c>
      <c r="C7" s="71"/>
      <c r="D7" s="71"/>
      <c r="E7" s="71"/>
      <c r="F7" s="71"/>
      <c r="G7" s="71"/>
      <c r="H7" s="71"/>
      <c r="I7" s="72" t="s">
        <v>40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x14ac:dyDescent="0.25">
      <c r="A8" s="40"/>
      <c r="B8" s="73" t="s">
        <v>26</v>
      </c>
      <c r="C8" s="73"/>
      <c r="D8" s="74" t="s">
        <v>27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5.5" customHeight="1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3" customHeight="1" x14ac:dyDescent="0.25">
      <c r="A10" s="40"/>
      <c r="B10" s="40"/>
      <c r="C10" s="36"/>
      <c r="D10" s="10"/>
      <c r="E10" s="6"/>
      <c r="F10" s="6"/>
      <c r="G10" s="6"/>
      <c r="H10" s="40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3" customHeight="1" x14ac:dyDescent="0.25">
      <c r="A11" s="13" t="s">
        <v>12</v>
      </c>
      <c r="B11" s="14">
        <v>23</v>
      </c>
      <c r="C11" s="50">
        <v>15</v>
      </c>
      <c r="D11" s="21">
        <v>10</v>
      </c>
      <c r="E11" s="14">
        <v>9</v>
      </c>
      <c r="F11" s="14">
        <v>6</v>
      </c>
      <c r="G11" s="14">
        <v>3</v>
      </c>
      <c r="H11" s="23">
        <v>190</v>
      </c>
      <c r="I11" s="17">
        <v>48</v>
      </c>
      <c r="J11" s="14">
        <v>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3" customHeight="1" x14ac:dyDescent="0.25">
      <c r="A12" s="13" t="s">
        <v>13</v>
      </c>
      <c r="B12" s="14">
        <v>34</v>
      </c>
      <c r="C12" s="50">
        <v>26</v>
      </c>
      <c r="D12" s="21">
        <v>23</v>
      </c>
      <c r="E12" s="14">
        <v>23</v>
      </c>
      <c r="F12" s="14">
        <v>15</v>
      </c>
      <c r="G12" s="14">
        <v>9</v>
      </c>
      <c r="H12" s="23">
        <v>297</v>
      </c>
      <c r="I12" s="17">
        <v>52</v>
      </c>
      <c r="J12" s="14">
        <v>15.086206896551724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3" customHeight="1" x14ac:dyDescent="0.25">
      <c r="A13" s="13" t="s">
        <v>14</v>
      </c>
      <c r="B13" s="14">
        <v>24</v>
      </c>
      <c r="C13" s="50">
        <v>7</v>
      </c>
      <c r="D13" s="21">
        <v>7</v>
      </c>
      <c r="E13" s="14">
        <v>7</v>
      </c>
      <c r="F13" s="14">
        <v>7</v>
      </c>
      <c r="G13" s="14">
        <v>3</v>
      </c>
      <c r="H13" s="23">
        <v>29</v>
      </c>
      <c r="I13" s="17">
        <v>40</v>
      </c>
      <c r="J13" s="14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3" customHeight="1" x14ac:dyDescent="0.25">
      <c r="A14" s="13" t="s">
        <v>15</v>
      </c>
      <c r="B14" s="14">
        <v>25</v>
      </c>
      <c r="C14" s="50">
        <v>23</v>
      </c>
      <c r="D14" s="21">
        <v>21</v>
      </c>
      <c r="E14" s="14">
        <v>15</v>
      </c>
      <c r="F14" s="14">
        <v>8</v>
      </c>
      <c r="G14" s="14">
        <v>3</v>
      </c>
      <c r="H14" s="23">
        <v>71</v>
      </c>
      <c r="I14" s="17">
        <v>30</v>
      </c>
      <c r="J14" s="14">
        <v>15.909090909090908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3" customHeight="1" x14ac:dyDescent="0.25">
      <c r="A15" s="13" t="s">
        <v>16</v>
      </c>
      <c r="B15" s="14">
        <v>42</v>
      </c>
      <c r="C15" s="50">
        <v>34</v>
      </c>
      <c r="D15" s="21">
        <v>33</v>
      </c>
      <c r="E15" s="14">
        <v>32</v>
      </c>
      <c r="F15" s="14">
        <v>28</v>
      </c>
      <c r="G15" s="14">
        <v>22</v>
      </c>
      <c r="H15" s="23">
        <v>144</v>
      </c>
      <c r="I15" s="17">
        <v>74</v>
      </c>
      <c r="J15" s="14">
        <v>14.85148514851485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3" customHeight="1" x14ac:dyDescent="0.25">
      <c r="A16" s="31" t="s">
        <v>28</v>
      </c>
      <c r="B16" s="8">
        <v>14</v>
      </c>
      <c r="C16" s="51">
        <v>9</v>
      </c>
      <c r="D16" s="52">
        <v>9</v>
      </c>
      <c r="E16" s="8">
        <v>9</v>
      </c>
      <c r="F16" s="8">
        <v>6</v>
      </c>
      <c r="G16" s="8">
        <v>6</v>
      </c>
      <c r="H16" s="53">
        <v>35</v>
      </c>
      <c r="I16" s="20">
        <v>0</v>
      </c>
      <c r="J16" s="8">
        <v>8.5714285714285712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15.5" customHeight="1" x14ac:dyDescent="0.25">
      <c r="A17" s="13"/>
      <c r="B17" s="14"/>
      <c r="C17" s="14"/>
      <c r="D17" s="21"/>
      <c r="E17" s="14"/>
      <c r="F17" s="14"/>
      <c r="G17" s="14"/>
      <c r="H17" s="23"/>
      <c r="I17" s="14"/>
      <c r="J17" s="14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15.5" customHeight="1" x14ac:dyDescent="0.25">
      <c r="A18" s="3" t="s">
        <v>35</v>
      </c>
      <c r="B18" s="3"/>
      <c r="C18" s="3"/>
      <c r="D18" s="3"/>
      <c r="E18" s="3"/>
      <c r="F18" s="3"/>
      <c r="G18" s="3"/>
      <c r="H18" s="3"/>
      <c r="I18" s="3"/>
      <c r="J18" s="5" t="s">
        <v>3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ht="45.75" customHeight="1" x14ac:dyDescent="0.25">
      <c r="A19" s="40"/>
      <c r="B19" s="71" t="s">
        <v>4</v>
      </c>
      <c r="C19" s="71"/>
      <c r="D19" s="71"/>
      <c r="E19" s="71"/>
      <c r="F19" s="71"/>
      <c r="G19" s="71"/>
      <c r="H19" s="71"/>
      <c r="I19" s="72" t="s">
        <v>40</v>
      </c>
      <c r="J19" s="71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x14ac:dyDescent="0.25">
      <c r="A20" s="40"/>
      <c r="B20" s="73" t="s">
        <v>26</v>
      </c>
      <c r="C20" s="73"/>
      <c r="D20" s="74" t="s">
        <v>27</v>
      </c>
      <c r="E20" s="75"/>
      <c r="F20" s="75"/>
      <c r="G20" s="75"/>
      <c r="H20" s="7" t="s">
        <v>8</v>
      </c>
      <c r="I20" s="76" t="s">
        <v>9</v>
      </c>
      <c r="J20" s="78" t="s">
        <v>10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ht="13" customHeight="1" x14ac:dyDescent="0.25">
      <c r="A21" s="3"/>
      <c r="B21" s="9" t="s">
        <v>75</v>
      </c>
      <c r="C21" s="9" t="s">
        <v>70</v>
      </c>
      <c r="D21" s="25" t="s">
        <v>71</v>
      </c>
      <c r="E21" s="9" t="s">
        <v>72</v>
      </c>
      <c r="F21" s="9" t="s">
        <v>73</v>
      </c>
      <c r="G21" s="9" t="s">
        <v>74</v>
      </c>
      <c r="H21" s="5" t="s">
        <v>11</v>
      </c>
      <c r="I21" s="77"/>
      <c r="J21" s="79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ht="13" customHeight="1" x14ac:dyDescent="0.25">
      <c r="A22" s="40"/>
      <c r="B22" s="40"/>
      <c r="C22" s="36"/>
      <c r="D22" s="10"/>
      <c r="E22" s="6"/>
      <c r="F22" s="6"/>
      <c r="G22" s="6"/>
      <c r="H22" s="40"/>
      <c r="I22" s="11"/>
      <c r="J22" s="6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ht="13" customHeight="1" x14ac:dyDescent="0.25">
      <c r="A23" s="13" t="s">
        <v>12</v>
      </c>
      <c r="B23" s="14">
        <v>5</v>
      </c>
      <c r="C23" s="50">
        <v>5</v>
      </c>
      <c r="D23" s="21">
        <v>5</v>
      </c>
      <c r="E23" s="14">
        <v>0</v>
      </c>
      <c r="F23" s="14">
        <v>0</v>
      </c>
      <c r="G23" s="14">
        <v>0</v>
      </c>
      <c r="H23" s="23">
        <v>19</v>
      </c>
      <c r="I23" s="17">
        <v>0</v>
      </c>
      <c r="J23" s="14">
        <v>5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ht="13" customHeight="1" x14ac:dyDescent="0.25">
      <c r="A24" s="13" t="s">
        <v>13</v>
      </c>
      <c r="B24" s="14">
        <v>20</v>
      </c>
      <c r="C24" s="50">
        <v>12</v>
      </c>
      <c r="D24" s="21">
        <v>12</v>
      </c>
      <c r="E24" s="14">
        <v>12</v>
      </c>
      <c r="F24" s="14">
        <v>5</v>
      </c>
      <c r="G24" s="14">
        <v>5</v>
      </c>
      <c r="H24" s="23">
        <v>41</v>
      </c>
      <c r="I24" s="17">
        <v>50</v>
      </c>
      <c r="J24" s="14">
        <v>8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ht="13" customHeight="1" x14ac:dyDescent="0.25">
      <c r="A25" s="13" t="s">
        <v>14</v>
      </c>
      <c r="B25" s="14">
        <v>17</v>
      </c>
      <c r="C25" s="50">
        <v>17</v>
      </c>
      <c r="D25" s="21">
        <v>17</v>
      </c>
      <c r="E25" s="14">
        <v>17</v>
      </c>
      <c r="F25" s="14">
        <v>17</v>
      </c>
      <c r="G25" s="14">
        <v>17</v>
      </c>
      <c r="H25" s="23">
        <v>6</v>
      </c>
      <c r="I25" s="17">
        <v>0</v>
      </c>
      <c r="J25" s="14">
        <v>20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ht="13" customHeight="1" x14ac:dyDescent="0.25">
      <c r="A26" s="13" t="s">
        <v>15</v>
      </c>
      <c r="B26" s="14">
        <v>6</v>
      </c>
      <c r="C26" s="50">
        <v>6</v>
      </c>
      <c r="D26" s="21">
        <v>6</v>
      </c>
      <c r="E26" s="14">
        <v>6</v>
      </c>
      <c r="F26" s="14">
        <v>6</v>
      </c>
      <c r="G26" s="14">
        <v>6</v>
      </c>
      <c r="H26" s="23">
        <v>16</v>
      </c>
      <c r="I26" s="17">
        <v>0</v>
      </c>
      <c r="J26" s="14">
        <v>7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ht="13" customHeight="1" x14ac:dyDescent="0.25">
      <c r="A27" s="13" t="s">
        <v>16</v>
      </c>
      <c r="B27" s="14">
        <v>57</v>
      </c>
      <c r="C27" s="50">
        <v>50</v>
      </c>
      <c r="D27" s="21">
        <v>50</v>
      </c>
      <c r="E27" s="14">
        <v>50</v>
      </c>
      <c r="F27" s="14">
        <v>50</v>
      </c>
      <c r="G27" s="14">
        <v>36</v>
      </c>
      <c r="H27" s="23">
        <v>14</v>
      </c>
      <c r="I27" s="17">
        <v>100</v>
      </c>
      <c r="J27" s="14">
        <v>22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ht="13" customHeight="1" x14ac:dyDescent="0.25">
      <c r="A28" s="31" t="s">
        <v>28</v>
      </c>
      <c r="B28" s="8">
        <v>0</v>
      </c>
      <c r="C28" s="51">
        <v>0</v>
      </c>
      <c r="D28" s="19">
        <v>0</v>
      </c>
      <c r="E28" s="8">
        <v>0</v>
      </c>
      <c r="F28" s="8">
        <v>0</v>
      </c>
      <c r="G28" s="8">
        <v>0</v>
      </c>
      <c r="H28" s="53">
        <v>4</v>
      </c>
      <c r="I28" s="20">
        <v>0</v>
      </c>
      <c r="J28" s="8">
        <v>0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ht="15.5" customHeight="1" x14ac:dyDescent="0.25">
      <c r="A29" s="13"/>
      <c r="B29" s="14"/>
      <c r="C29" s="14"/>
      <c r="D29" s="21"/>
      <c r="E29" s="14"/>
      <c r="F29" s="14"/>
      <c r="G29" s="14"/>
      <c r="H29" s="23"/>
      <c r="I29" s="14"/>
      <c r="J29" s="14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ht="15.5" customHeight="1" x14ac:dyDescent="0.25">
      <c r="A30" s="3" t="s">
        <v>36</v>
      </c>
      <c r="B30" s="3"/>
      <c r="C30" s="3"/>
      <c r="D30" s="3"/>
      <c r="E30" s="3"/>
      <c r="F30" s="3"/>
      <c r="G30" s="3"/>
      <c r="H30" s="3"/>
      <c r="I30" s="3"/>
      <c r="J30" s="5" t="s">
        <v>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ht="45.65" customHeight="1" x14ac:dyDescent="0.25">
      <c r="A31" s="40"/>
      <c r="B31" s="71" t="s">
        <v>4</v>
      </c>
      <c r="C31" s="71"/>
      <c r="D31" s="71"/>
      <c r="E31" s="71"/>
      <c r="F31" s="71"/>
      <c r="G31" s="71"/>
      <c r="H31" s="71"/>
      <c r="I31" s="72" t="s">
        <v>40</v>
      </c>
      <c r="J31" s="71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x14ac:dyDescent="0.25">
      <c r="A32" s="40"/>
      <c r="B32" s="73" t="s">
        <v>26</v>
      </c>
      <c r="C32" s="73"/>
      <c r="D32" s="74" t="s">
        <v>27</v>
      </c>
      <c r="E32" s="75"/>
      <c r="F32" s="75"/>
      <c r="G32" s="75"/>
      <c r="H32" s="7" t="s">
        <v>8</v>
      </c>
      <c r="I32" s="76" t="s">
        <v>9</v>
      </c>
      <c r="J32" s="78" t="s">
        <v>10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ht="13" customHeight="1" x14ac:dyDescent="0.25">
      <c r="A33" s="3"/>
      <c r="B33" s="9" t="s">
        <v>75</v>
      </c>
      <c r="C33" s="9" t="s">
        <v>76</v>
      </c>
      <c r="D33" s="25" t="s">
        <v>70</v>
      </c>
      <c r="E33" s="9" t="s">
        <v>71</v>
      </c>
      <c r="F33" s="9" t="s">
        <v>72</v>
      </c>
      <c r="G33" s="9" t="s">
        <v>77</v>
      </c>
      <c r="H33" s="5" t="s">
        <v>11</v>
      </c>
      <c r="I33" s="77"/>
      <c r="J33" s="79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ht="13" customHeight="1" x14ac:dyDescent="0.25">
      <c r="A34" s="40"/>
      <c r="B34" s="40"/>
      <c r="C34" s="36"/>
      <c r="D34" s="10"/>
      <c r="E34" s="6"/>
      <c r="F34" s="6"/>
      <c r="G34" s="6"/>
      <c r="H34" s="40"/>
      <c r="I34" s="11"/>
      <c r="J34" s="6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ht="13" customHeight="1" x14ac:dyDescent="0.25">
      <c r="A35" s="13" t="s">
        <v>12</v>
      </c>
      <c r="B35" s="14">
        <v>0</v>
      </c>
      <c r="C35" s="50">
        <v>0</v>
      </c>
      <c r="D35" s="21">
        <v>0</v>
      </c>
      <c r="E35" s="14">
        <v>0</v>
      </c>
      <c r="F35" s="14">
        <v>0</v>
      </c>
      <c r="G35" s="14">
        <v>0</v>
      </c>
      <c r="H35" s="23">
        <v>0</v>
      </c>
      <c r="I35" s="17">
        <v>0</v>
      </c>
      <c r="J35" s="14">
        <v>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ht="13" customHeight="1" x14ac:dyDescent="0.25">
      <c r="A36" s="13" t="s">
        <v>13</v>
      </c>
      <c r="B36" s="14">
        <v>0</v>
      </c>
      <c r="C36" s="50">
        <v>0</v>
      </c>
      <c r="D36" s="21">
        <v>0</v>
      </c>
      <c r="E36" s="14">
        <v>0</v>
      </c>
      <c r="F36" s="14">
        <v>0</v>
      </c>
      <c r="G36" s="14">
        <v>0</v>
      </c>
      <c r="H36" s="23">
        <v>3</v>
      </c>
      <c r="I36" s="17">
        <v>0</v>
      </c>
      <c r="J36" s="14">
        <v>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ht="13" customHeight="1" x14ac:dyDescent="0.25">
      <c r="A37" s="13" t="s">
        <v>14</v>
      </c>
      <c r="B37" s="14">
        <v>100</v>
      </c>
      <c r="C37" s="50">
        <v>100</v>
      </c>
      <c r="D37" s="21">
        <v>0</v>
      </c>
      <c r="E37" s="14">
        <v>0</v>
      </c>
      <c r="F37" s="14">
        <v>0</v>
      </c>
      <c r="G37" s="14">
        <v>0</v>
      </c>
      <c r="H37" s="23">
        <v>1</v>
      </c>
      <c r="I37" s="17">
        <v>0</v>
      </c>
      <c r="J37" s="14">
        <v>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ht="13" customHeight="1" x14ac:dyDescent="0.25">
      <c r="A38" s="13" t="s">
        <v>15</v>
      </c>
      <c r="B38" s="14">
        <v>0</v>
      </c>
      <c r="C38" s="50">
        <v>0</v>
      </c>
      <c r="D38" s="21">
        <v>0</v>
      </c>
      <c r="E38" s="14">
        <v>0</v>
      </c>
      <c r="F38" s="14">
        <v>0</v>
      </c>
      <c r="G38" s="14">
        <v>0</v>
      </c>
      <c r="H38" s="23">
        <v>1</v>
      </c>
      <c r="I38" s="17">
        <v>0</v>
      </c>
      <c r="J38" s="14">
        <v>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ht="13" customHeight="1" x14ac:dyDescent="0.25">
      <c r="A39" s="13" t="s">
        <v>16</v>
      </c>
      <c r="B39" s="14">
        <v>57</v>
      </c>
      <c r="C39" s="50">
        <v>57</v>
      </c>
      <c r="D39" s="21">
        <v>57</v>
      </c>
      <c r="E39" s="14">
        <v>57</v>
      </c>
      <c r="F39" s="14">
        <v>57</v>
      </c>
      <c r="G39" s="14">
        <v>43</v>
      </c>
      <c r="H39" s="23">
        <v>7</v>
      </c>
      <c r="I39" s="17">
        <v>100</v>
      </c>
      <c r="J39" s="14">
        <v>40</v>
      </c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ht="13" customHeight="1" x14ac:dyDescent="0.25">
      <c r="A40" s="31" t="s">
        <v>28</v>
      </c>
      <c r="B40" s="8">
        <v>0</v>
      </c>
      <c r="C40" s="51">
        <v>0</v>
      </c>
      <c r="D40" s="52">
        <v>0</v>
      </c>
      <c r="E40" s="8">
        <v>0</v>
      </c>
      <c r="F40" s="8">
        <v>0</v>
      </c>
      <c r="G40" s="8">
        <v>0</v>
      </c>
      <c r="H40" s="53">
        <v>0</v>
      </c>
      <c r="I40" s="20">
        <v>0</v>
      </c>
      <c r="J40" s="8">
        <v>0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ht="13" customHeight="1" x14ac:dyDescent="0.25">
      <c r="A41" s="13"/>
      <c r="B41" s="14"/>
      <c r="C41" s="14"/>
      <c r="D41" s="21"/>
      <c r="E41" s="14"/>
      <c r="F41" s="14"/>
      <c r="G41" s="14"/>
      <c r="H41" s="23"/>
      <c r="I41" s="14"/>
      <c r="J41" s="27" t="s">
        <v>29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25">
      <c r="A42" s="18"/>
      <c r="B42" s="49"/>
      <c r="C42" s="49"/>
      <c r="D42" s="49"/>
      <c r="E42" s="54"/>
      <c r="F42" s="54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25">
      <c r="A43" s="83" t="s">
        <v>65</v>
      </c>
      <c r="B43" s="83"/>
      <c r="C43" s="83"/>
      <c r="D43" s="83"/>
      <c r="E43" s="83"/>
      <c r="F43" s="83"/>
      <c r="G43" s="83"/>
      <c r="H43" s="83"/>
      <c r="I43" s="83"/>
      <c r="J43" s="83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2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25">
      <c r="A45" s="28" t="str">
        <f>HYPERLINK("https://www.gov.uk/government/uploads/system/uploads/attachment_data/file/48822/reported-road-casualties-gb-notes-definitions.pdf","Notes &amp; Definitions")</f>
        <v>Notes &amp; Definitions</v>
      </c>
      <c r="B45" s="41"/>
      <c r="C45" s="41"/>
      <c r="D45" s="41"/>
      <c r="E45" s="41"/>
      <c r="F45" s="41"/>
      <c r="G45" s="41"/>
      <c r="H45" s="41"/>
      <c r="I45" s="41"/>
      <c r="J45" s="41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ht="12.7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27" t="s">
        <v>23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25">
      <c r="A47" s="26" t="s">
        <v>20</v>
      </c>
      <c r="B47" s="41"/>
      <c r="C47" s="41"/>
      <c r="D47" s="41"/>
      <c r="E47" s="41"/>
      <c r="F47" s="41"/>
      <c r="G47" s="41"/>
      <c r="H47" s="41"/>
      <c r="I47" s="41"/>
      <c r="J47" s="27" t="s">
        <v>38</v>
      </c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25">
      <c r="A48" s="26" t="s">
        <v>21</v>
      </c>
      <c r="B48" s="41"/>
      <c r="C48" s="41"/>
      <c r="D48" s="41"/>
      <c r="E48" s="41"/>
      <c r="F48" s="41"/>
      <c r="G48" s="41"/>
      <c r="H48" s="41"/>
      <c r="I48" s="41"/>
      <c r="J48" s="27" t="s">
        <v>39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</sheetData>
  <mergeCells count="19">
    <mergeCell ref="A43:J44"/>
    <mergeCell ref="B31:H31"/>
    <mergeCell ref="I31:J31"/>
    <mergeCell ref="B32:C32"/>
    <mergeCell ref="D32:G32"/>
    <mergeCell ref="I32:I33"/>
    <mergeCell ref="J32:J33"/>
    <mergeCell ref="B19:H19"/>
    <mergeCell ref="I19:J19"/>
    <mergeCell ref="B20:C20"/>
    <mergeCell ref="D20:G20"/>
    <mergeCell ref="I20:I21"/>
    <mergeCell ref="J20:J21"/>
    <mergeCell ref="B7:H7"/>
    <mergeCell ref="I7:J7"/>
    <mergeCell ref="B8:C8"/>
    <mergeCell ref="D8:G8"/>
    <mergeCell ref="I8:I9"/>
    <mergeCell ref="J8:J9"/>
  </mergeCells>
  <hyperlinks>
    <hyperlink ref="A43" r:id="rId1" display="http://assets.dft.gov.uk/statistics/releases/road-accidents-and-safety-drink-drive-estimates-2010/methodology-notes-drink-drive.pdf" xr:uid="{00000000-0004-0000-0500-000000000000}"/>
    <hyperlink ref="A2" r:id="rId2" xr:uid="{00000000-0004-0000-0500-000001000000}"/>
  </hyperlinks>
  <pageMargins left="0.55118110236220474" right="0.55118110236220474" top="0.78740157480314965" bottom="0.59055118110236227" header="0.51181102362204722" footer="0.5118110236220472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5"/>
  <sheetViews>
    <sheetView zoomScaleNormal="100" workbookViewId="0">
      <selection activeCell="B1" sqref="B1:J1048576"/>
    </sheetView>
  </sheetViews>
  <sheetFormatPr defaultColWidth="10.6640625" defaultRowHeight="12.5" x14ac:dyDescent="0.25"/>
  <cols>
    <col min="1" max="1" width="24" customWidth="1"/>
    <col min="2" max="10" width="10.58203125" customWidth="1"/>
  </cols>
  <sheetData>
    <row r="1" spans="1:27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x14ac:dyDescent="0.25">
      <c r="A2" s="55" t="s">
        <v>68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5" customHeight="1" x14ac:dyDescent="0.3">
      <c r="A4" s="29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5" customHeight="1" x14ac:dyDescent="0.35">
      <c r="A5" s="34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5" customHeight="1" x14ac:dyDescent="0.25">
      <c r="A6" s="3"/>
      <c r="B6" s="3"/>
      <c r="C6" s="3"/>
      <c r="D6" s="3"/>
      <c r="E6" s="3"/>
      <c r="F6" s="3"/>
      <c r="G6" s="3"/>
      <c r="H6" s="3"/>
      <c r="I6" s="3"/>
      <c r="J6" s="5" t="s">
        <v>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45.75" customHeight="1" x14ac:dyDescent="0.25">
      <c r="A7" s="6"/>
      <c r="B7" s="71" t="s">
        <v>4</v>
      </c>
      <c r="C7" s="71"/>
      <c r="D7" s="71"/>
      <c r="E7" s="71"/>
      <c r="F7" s="71"/>
      <c r="G7" s="71"/>
      <c r="H7" s="71"/>
      <c r="I7" s="72" t="s">
        <v>64</v>
      </c>
      <c r="J7" s="71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5.5" customHeight="1" x14ac:dyDescent="0.25">
      <c r="A8" s="6"/>
      <c r="B8" s="73" t="s">
        <v>26</v>
      </c>
      <c r="C8" s="73"/>
      <c r="D8" s="74" t="s">
        <v>27</v>
      </c>
      <c r="E8" s="75"/>
      <c r="F8" s="75"/>
      <c r="G8" s="75"/>
      <c r="H8" s="7" t="s">
        <v>8</v>
      </c>
      <c r="I8" s="76" t="s">
        <v>9</v>
      </c>
      <c r="J8" s="78" t="s">
        <v>10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5.5" customHeight="1" x14ac:dyDescent="0.25">
      <c r="A9" s="3"/>
      <c r="B9" s="9" t="s">
        <v>75</v>
      </c>
      <c r="C9" s="9" t="s">
        <v>70</v>
      </c>
      <c r="D9" s="25" t="s">
        <v>71</v>
      </c>
      <c r="E9" s="9" t="s">
        <v>72</v>
      </c>
      <c r="F9" s="9" t="s">
        <v>73</v>
      </c>
      <c r="G9" s="9" t="s">
        <v>74</v>
      </c>
      <c r="H9" s="5" t="s">
        <v>11</v>
      </c>
      <c r="I9" s="77"/>
      <c r="J9" s="7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5.5" customHeight="1" x14ac:dyDescent="0.25">
      <c r="A10" s="6"/>
      <c r="B10" s="6"/>
      <c r="C10" s="36"/>
      <c r="D10" s="10"/>
      <c r="E10" s="6"/>
      <c r="F10" s="6"/>
      <c r="G10" s="6"/>
      <c r="H10" s="6"/>
      <c r="I10" s="11"/>
      <c r="J10" s="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5.5" customHeight="1" x14ac:dyDescent="0.25">
      <c r="A11" s="13" t="s">
        <v>12</v>
      </c>
      <c r="B11" s="14">
        <v>17</v>
      </c>
      <c r="C11" s="50">
        <v>10</v>
      </c>
      <c r="D11" s="21">
        <v>9</v>
      </c>
      <c r="E11" s="14">
        <v>9</v>
      </c>
      <c r="F11" s="14">
        <v>6</v>
      </c>
      <c r="G11" s="14">
        <v>3</v>
      </c>
      <c r="H11" s="23">
        <v>206</v>
      </c>
      <c r="I11" s="17">
        <v>50</v>
      </c>
      <c r="J11" s="14">
        <v>7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.5" customHeight="1" x14ac:dyDescent="0.25">
      <c r="A12" s="13" t="s">
        <v>13</v>
      </c>
      <c r="B12" s="14">
        <v>34</v>
      </c>
      <c r="C12" s="50">
        <v>26</v>
      </c>
      <c r="D12" s="21">
        <v>23</v>
      </c>
      <c r="E12" s="14">
        <v>21</v>
      </c>
      <c r="F12" s="14">
        <v>17</v>
      </c>
      <c r="G12" s="14">
        <v>10</v>
      </c>
      <c r="H12" s="23">
        <v>329</v>
      </c>
      <c r="I12" s="17">
        <v>51</v>
      </c>
      <c r="J12" s="14">
        <v>15.769230769230768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5" customHeight="1" x14ac:dyDescent="0.25">
      <c r="A13" s="13" t="s">
        <v>14</v>
      </c>
      <c r="B13" s="14">
        <v>21</v>
      </c>
      <c r="C13" s="50">
        <v>5</v>
      </c>
      <c r="D13" s="21">
        <v>5</v>
      </c>
      <c r="E13" s="14">
        <v>5</v>
      </c>
      <c r="F13" s="14">
        <v>2</v>
      </c>
      <c r="G13" s="14">
        <v>2</v>
      </c>
      <c r="H13" s="23">
        <v>43</v>
      </c>
      <c r="I13" s="17">
        <v>0</v>
      </c>
      <c r="J13" s="14">
        <v>4.8780487804878048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.5" customHeight="1" x14ac:dyDescent="0.25">
      <c r="A14" s="13" t="s">
        <v>15</v>
      </c>
      <c r="B14" s="14">
        <v>34</v>
      </c>
      <c r="C14" s="50">
        <v>27</v>
      </c>
      <c r="D14" s="21">
        <v>24</v>
      </c>
      <c r="E14" s="14">
        <v>23</v>
      </c>
      <c r="F14" s="14">
        <v>13</v>
      </c>
      <c r="G14" s="14">
        <v>9</v>
      </c>
      <c r="H14" s="23">
        <v>91</v>
      </c>
      <c r="I14" s="17">
        <v>61</v>
      </c>
      <c r="J14" s="14">
        <v>7.9365079365079358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5.5" customHeight="1" x14ac:dyDescent="0.25">
      <c r="A15" s="13" t="s">
        <v>16</v>
      </c>
      <c r="B15" s="14">
        <v>49</v>
      </c>
      <c r="C15" s="50">
        <v>46</v>
      </c>
      <c r="D15" s="21">
        <v>44</v>
      </c>
      <c r="E15" s="14">
        <v>42</v>
      </c>
      <c r="F15" s="14">
        <v>35</v>
      </c>
      <c r="G15" s="14">
        <v>26</v>
      </c>
      <c r="H15" s="23">
        <v>144</v>
      </c>
      <c r="I15" s="17">
        <v>67</v>
      </c>
      <c r="J15" s="14">
        <v>34.343434343434339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5.5" customHeight="1" x14ac:dyDescent="0.25">
      <c r="A16" s="31" t="s">
        <v>28</v>
      </c>
      <c r="B16" s="8">
        <v>7</v>
      </c>
      <c r="C16" s="51">
        <v>7</v>
      </c>
      <c r="D16" s="52">
        <v>4</v>
      </c>
      <c r="E16" s="8">
        <v>2</v>
      </c>
      <c r="F16" s="8">
        <v>2</v>
      </c>
      <c r="G16" s="8">
        <v>0</v>
      </c>
      <c r="H16" s="53">
        <v>45</v>
      </c>
      <c r="I16" s="20">
        <v>0</v>
      </c>
      <c r="J16" s="8">
        <v>4.7619047619047619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5" customHeight="1" x14ac:dyDescent="0.25">
      <c r="A17" s="26"/>
      <c r="B17" s="26"/>
      <c r="C17" s="26"/>
      <c r="D17" s="26"/>
      <c r="E17" s="26"/>
      <c r="F17" s="26"/>
      <c r="G17" s="26"/>
      <c r="H17" s="26"/>
      <c r="I17" s="26"/>
      <c r="J17" s="27" t="s">
        <v>30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x14ac:dyDescent="0.25">
      <c r="A18" s="83" t="s">
        <v>65</v>
      </c>
      <c r="B18" s="83"/>
      <c r="C18" s="83"/>
      <c r="D18" s="83"/>
      <c r="E18" s="83"/>
      <c r="F18" s="83"/>
      <c r="G18" s="83"/>
      <c r="H18" s="83"/>
      <c r="I18" s="83"/>
      <c r="J18" s="83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x14ac:dyDescent="0.2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2.75" customHeight="1" x14ac:dyDescent="0.25">
      <c r="A20" s="85" t="s">
        <v>66</v>
      </c>
      <c r="B20" s="85"/>
      <c r="C20" s="85"/>
      <c r="D20" s="85"/>
      <c r="E20" s="85"/>
      <c r="F20" s="85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27" t="s">
        <v>23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26" t="s">
        <v>21</v>
      </c>
      <c r="B22" s="18"/>
      <c r="C22" s="18"/>
      <c r="D22" s="18"/>
      <c r="E22" s="18"/>
      <c r="F22" s="18"/>
      <c r="G22" s="41"/>
      <c r="H22" s="41"/>
      <c r="I22" s="41"/>
      <c r="J22" s="27" t="s">
        <v>32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26" t="s">
        <v>20</v>
      </c>
      <c r="B23" s="26"/>
      <c r="C23" s="26"/>
      <c r="D23" s="26"/>
      <c r="E23" s="26"/>
      <c r="F23" s="26"/>
      <c r="G23" s="41"/>
      <c r="H23" s="41"/>
      <c r="I23" s="41"/>
      <c r="J23" s="27" t="s">
        <v>33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25">
      <c r="A24" s="18"/>
      <c r="B24" s="26"/>
      <c r="C24" s="26"/>
      <c r="D24" s="26"/>
      <c r="E24" s="26"/>
      <c r="F24" s="26"/>
      <c r="G24" s="41"/>
      <c r="H24" s="41"/>
      <c r="I24" s="41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18"/>
      <c r="B25" s="26"/>
      <c r="C25" s="26"/>
      <c r="D25" s="26"/>
      <c r="E25" s="26"/>
      <c r="F25" s="26"/>
      <c r="G25" s="41"/>
      <c r="H25" s="41"/>
      <c r="I25" s="41"/>
      <c r="J25" s="41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56"/>
      <c r="B26" s="26"/>
      <c r="C26" s="26"/>
      <c r="D26" s="26"/>
      <c r="E26" s="26"/>
      <c r="F26" s="26"/>
      <c r="G26" s="41"/>
      <c r="H26" s="41"/>
      <c r="I26" s="41"/>
      <c r="J26" s="4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x14ac:dyDescent="0.25">
      <c r="A27" s="18"/>
      <c r="B27" s="26"/>
      <c r="C27" s="26"/>
      <c r="D27" s="26"/>
      <c r="E27" s="26"/>
      <c r="F27" s="26"/>
      <c r="G27" s="41"/>
      <c r="H27" s="41"/>
      <c r="I27" s="41"/>
      <c r="J27" s="4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</sheetData>
  <mergeCells count="8">
    <mergeCell ref="A18:J19"/>
    <mergeCell ref="A20:F20"/>
    <mergeCell ref="B7:H7"/>
    <mergeCell ref="I7:J7"/>
    <mergeCell ref="B8:C8"/>
    <mergeCell ref="D8:G8"/>
    <mergeCell ref="I8:I9"/>
    <mergeCell ref="J8:J9"/>
  </mergeCells>
  <hyperlinks>
    <hyperlink ref="A18" r:id="rId1" display="http://assets.dft.gov.uk/statistics/releases/road-accidents-and-safety-drink-drive-estimates-2010/methodology-notes-drink-drive.pdf" xr:uid="{00000000-0004-0000-0600-000000000000}"/>
    <hyperlink ref="A20" r:id="rId2" display="http://www.dft.gov.uk/statistics/series/road-accidents-and-safety/" xr:uid="{00000000-0004-0000-0600-000001000000}"/>
    <hyperlink ref="A2" r:id="rId3" xr:uid="{00000000-0004-0000-0600-000002000000}"/>
  </hyperlink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28"/>
  <sheetViews>
    <sheetView workbookViewId="0">
      <selection activeCell="B1" sqref="B1:J1048576"/>
    </sheetView>
  </sheetViews>
  <sheetFormatPr defaultColWidth="10.6640625" defaultRowHeight="12.5" x14ac:dyDescent="0.25"/>
  <cols>
    <col min="1" max="1" width="24" customWidth="1"/>
    <col min="2" max="10" width="10.58203125" customWidth="1"/>
  </cols>
  <sheetData>
    <row r="1" spans="1:28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x14ac:dyDescent="0.25">
      <c r="A2" s="67" t="s">
        <v>69</v>
      </c>
      <c r="B2" s="18"/>
      <c r="C2" s="18"/>
      <c r="D2" s="18"/>
      <c r="E2" s="18"/>
      <c r="F2" s="57"/>
      <c r="G2" s="58"/>
      <c r="H2" s="5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spans="1:28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spans="1:28" ht="15.5" customHeight="1" x14ac:dyDescent="0.3">
      <c r="A4" s="29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spans="1:28" ht="15.5" customHeight="1" x14ac:dyDescent="0.25">
      <c r="A5" s="3"/>
      <c r="B5" s="3"/>
      <c r="C5" s="3"/>
      <c r="D5" s="3"/>
      <c r="E5" s="3"/>
      <c r="F5" s="3"/>
      <c r="G5" s="3"/>
      <c r="H5" s="3"/>
      <c r="I5" s="3"/>
      <c r="J5" s="5" t="s">
        <v>3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spans="1:28" ht="74.25" customHeight="1" x14ac:dyDescent="0.25">
      <c r="A6" s="6"/>
      <c r="B6" s="71" t="s">
        <v>4</v>
      </c>
      <c r="C6" s="71"/>
      <c r="D6" s="71"/>
      <c r="E6" s="71"/>
      <c r="F6" s="71"/>
      <c r="G6" s="71"/>
      <c r="H6" s="87"/>
      <c r="I6" s="71" t="s">
        <v>5</v>
      </c>
      <c r="J6" s="71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ht="15.5" customHeight="1" x14ac:dyDescent="0.25">
      <c r="A7" s="6"/>
      <c r="B7" s="73" t="s">
        <v>6</v>
      </c>
      <c r="C7" s="73"/>
      <c r="D7" s="74" t="s">
        <v>7</v>
      </c>
      <c r="E7" s="75"/>
      <c r="F7" s="75"/>
      <c r="G7" s="75"/>
      <c r="H7" s="60" t="s">
        <v>8</v>
      </c>
      <c r="I7" s="78" t="s">
        <v>9</v>
      </c>
      <c r="J7" s="78" t="s">
        <v>10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spans="1:28" ht="15.5" customHeight="1" x14ac:dyDescent="0.25">
      <c r="A8" s="3"/>
      <c r="B8" s="9" t="s">
        <v>75</v>
      </c>
      <c r="C8" s="9" t="s">
        <v>70</v>
      </c>
      <c r="D8" s="25" t="s">
        <v>71</v>
      </c>
      <c r="E8" s="9" t="s">
        <v>72</v>
      </c>
      <c r="F8" s="9" t="s">
        <v>73</v>
      </c>
      <c r="G8" s="9" t="s">
        <v>74</v>
      </c>
      <c r="H8" s="61" t="s">
        <v>11</v>
      </c>
      <c r="I8" s="79"/>
      <c r="J8" s="79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ht="15.5" customHeight="1" x14ac:dyDescent="0.25">
      <c r="A9" s="6"/>
      <c r="B9" s="6"/>
      <c r="C9" s="6"/>
      <c r="D9" s="62"/>
      <c r="E9" s="6"/>
      <c r="F9" s="6"/>
      <c r="G9" s="6"/>
      <c r="H9" s="63"/>
      <c r="I9" s="6"/>
      <c r="J9" s="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 spans="1:28" ht="15.5" customHeight="1" x14ac:dyDescent="0.25">
      <c r="A10" s="13" t="s">
        <v>12</v>
      </c>
      <c r="B10" s="14">
        <v>16</v>
      </c>
      <c r="C10" s="50">
        <v>7</v>
      </c>
      <c r="D10" s="21">
        <v>6</v>
      </c>
      <c r="E10" s="14">
        <v>6</v>
      </c>
      <c r="F10" s="14">
        <v>2</v>
      </c>
      <c r="G10" s="14">
        <v>1</v>
      </c>
      <c r="H10" s="64">
        <v>203</v>
      </c>
      <c r="I10" s="14">
        <v>33</v>
      </c>
      <c r="J10" s="14">
        <v>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8" ht="15.5" customHeight="1" x14ac:dyDescent="0.25">
      <c r="A11" s="13" t="s">
        <v>13</v>
      </c>
      <c r="B11" s="14">
        <v>33</v>
      </c>
      <c r="C11" s="50">
        <v>26</v>
      </c>
      <c r="D11" s="21">
        <v>26</v>
      </c>
      <c r="E11" s="14">
        <v>24</v>
      </c>
      <c r="F11" s="14">
        <v>17</v>
      </c>
      <c r="G11" s="14">
        <v>10</v>
      </c>
      <c r="H11" s="64">
        <v>329</v>
      </c>
      <c r="I11" s="14">
        <v>59</v>
      </c>
      <c r="J11" s="14">
        <v>16.470588235294116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 spans="1:28" ht="15.5" customHeight="1" x14ac:dyDescent="0.25">
      <c r="A12" s="13" t="s">
        <v>14</v>
      </c>
      <c r="B12" s="14">
        <v>19</v>
      </c>
      <c r="C12" s="50">
        <v>11</v>
      </c>
      <c r="D12" s="21">
        <v>8</v>
      </c>
      <c r="E12" s="14">
        <v>8</v>
      </c>
      <c r="F12" s="14">
        <v>5</v>
      </c>
      <c r="G12" s="14">
        <v>5</v>
      </c>
      <c r="H12" s="64">
        <v>37</v>
      </c>
      <c r="I12" s="14">
        <v>11</v>
      </c>
      <c r="J12" s="14">
        <v>7.1428571428571423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 spans="1:28" ht="15.5" customHeight="1" x14ac:dyDescent="0.25">
      <c r="A13" s="13" t="s">
        <v>15</v>
      </c>
      <c r="B13" s="14">
        <v>36</v>
      </c>
      <c r="C13" s="50">
        <v>24</v>
      </c>
      <c r="D13" s="21">
        <v>20</v>
      </c>
      <c r="E13" s="14">
        <v>16</v>
      </c>
      <c r="F13" s="14">
        <v>10</v>
      </c>
      <c r="G13" s="14">
        <v>5</v>
      </c>
      <c r="H13" s="64">
        <v>99</v>
      </c>
      <c r="I13" s="14">
        <v>54</v>
      </c>
      <c r="J13" s="14">
        <v>8.2191780821917799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 spans="1:28" ht="15.5" customHeight="1" x14ac:dyDescent="0.25">
      <c r="A14" s="13" t="s">
        <v>16</v>
      </c>
      <c r="B14" s="14">
        <v>49</v>
      </c>
      <c r="C14" s="50">
        <v>41</v>
      </c>
      <c r="D14" s="21">
        <v>40</v>
      </c>
      <c r="E14" s="14">
        <v>37</v>
      </c>
      <c r="F14" s="14">
        <v>33</v>
      </c>
      <c r="G14" s="14">
        <v>27</v>
      </c>
      <c r="H14" s="64">
        <v>158</v>
      </c>
      <c r="I14" s="14">
        <v>83</v>
      </c>
      <c r="J14" s="14">
        <v>21.621621621621621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spans="1:28" ht="15.5" customHeight="1" x14ac:dyDescent="0.25">
      <c r="A15" s="31" t="s">
        <v>17</v>
      </c>
      <c r="B15" s="8">
        <v>24</v>
      </c>
      <c r="C15" s="51">
        <v>17</v>
      </c>
      <c r="D15" s="52">
        <v>15</v>
      </c>
      <c r="E15" s="8">
        <v>15</v>
      </c>
      <c r="F15" s="8">
        <v>12</v>
      </c>
      <c r="G15" s="8">
        <v>10</v>
      </c>
      <c r="H15" s="65">
        <v>41</v>
      </c>
      <c r="I15" s="8">
        <v>50</v>
      </c>
      <c r="J15" s="8">
        <v>12.820512820512819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spans="1:28" ht="15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27" t="s">
        <v>18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spans="1:28" ht="27" customHeight="1" x14ac:dyDescent="0.25">
      <c r="A17" s="86" t="s">
        <v>19</v>
      </c>
      <c r="B17" s="86"/>
      <c r="C17" s="86"/>
      <c r="D17" s="86"/>
      <c r="E17" s="86"/>
      <c r="F17" s="86"/>
      <c r="G17" s="86"/>
      <c r="H17" s="86"/>
      <c r="I17" s="86"/>
      <c r="J17" s="41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spans="1:28" ht="6" customHeight="1" x14ac:dyDescent="0.25">
      <c r="A18" s="41"/>
      <c r="B18" s="26"/>
      <c r="C18" s="26"/>
      <c r="D18" s="26"/>
      <c r="E18" s="46"/>
      <c r="F18" s="46"/>
      <c r="G18" s="27"/>
      <c r="H18" s="46"/>
      <c r="I18" s="46"/>
      <c r="J18" s="46"/>
      <c r="K18" s="5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spans="1:28" x14ac:dyDescent="0.25">
      <c r="A19" s="28" t="str">
        <f>HYPERLINK("https://www.gov.uk/government/uploads/system/uploads/attachment_data/file/48822/reported-road-casualties-gb-notes-definitions.pdf","Notes &amp; Definitions")</f>
        <v>Notes &amp; Definitions</v>
      </c>
      <c r="B19" s="28"/>
      <c r="C19" s="28"/>
      <c r="D19" s="12"/>
      <c r="E19" s="12"/>
      <c r="F19" s="12"/>
      <c r="G19" s="12"/>
      <c r="H19" s="26"/>
      <c r="I19" s="26"/>
      <c r="J19" s="41"/>
      <c r="K19" s="33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 spans="1:28" x14ac:dyDescent="0.25">
      <c r="A20" s="26" t="s">
        <v>20</v>
      </c>
      <c r="B20" s="66"/>
      <c r="C20" s="66"/>
      <c r="D20" s="66"/>
      <c r="E20" s="66"/>
      <c r="F20" s="66"/>
      <c r="G20" s="66"/>
      <c r="H20" s="66"/>
      <c r="I20" s="56"/>
      <c r="J20" s="56"/>
      <c r="K20" s="48"/>
      <c r="L20" s="4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 spans="1:28" x14ac:dyDescent="0.25">
      <c r="A21" s="26" t="s">
        <v>21</v>
      </c>
      <c r="B21" s="26"/>
      <c r="C21" s="26"/>
      <c r="D21" s="26"/>
      <c r="E21" s="26"/>
      <c r="F21" s="26"/>
      <c r="G21" s="26"/>
      <c r="H21" s="26"/>
      <c r="I21" s="26"/>
      <c r="J21" s="27" t="s">
        <v>32</v>
      </c>
      <c r="K21" s="26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spans="1:28" x14ac:dyDescent="0.25">
      <c r="A22" s="56" t="s">
        <v>23</v>
      </c>
      <c r="B22" s="26"/>
      <c r="C22" s="26"/>
      <c r="D22" s="26"/>
      <c r="E22" s="26"/>
      <c r="F22" s="26"/>
      <c r="G22" s="26"/>
      <c r="H22" s="26"/>
      <c r="I22" s="26"/>
      <c r="J22" s="27" t="s">
        <v>33</v>
      </c>
      <c r="K22" s="2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spans="1:28" x14ac:dyDescent="0.25">
      <c r="A23" s="18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spans="1:28" x14ac:dyDescent="0.25">
      <c r="A24" s="48"/>
      <c r="B24" s="26"/>
      <c r="C24" s="26"/>
      <c r="D24" s="26"/>
      <c r="E24" s="26"/>
      <c r="F24" s="2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spans="1:28" x14ac:dyDescent="0.25">
      <c r="A25" s="18"/>
      <c r="B25" s="26"/>
      <c r="C25" s="26"/>
      <c r="D25" s="26"/>
      <c r="E25" s="26"/>
      <c r="F25" s="2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spans="1:28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 spans="1:28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 spans="1:28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 spans="1:28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r="30" spans="1:28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r="31" spans="1:28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r="32" spans="1:28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r="33" spans="1:28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</row>
    <row r="34" spans="1:28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r="35" spans="1:28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r="36" spans="1:28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 spans="1:28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r="38" spans="1:28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r="39" spans="1:28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r="40" spans="1:28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r="41" spans="1:28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 spans="1:28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 spans="1:28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r="44" spans="1:28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r="45" spans="1:28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r="46" spans="1:28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r="47" spans="1:28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r="48" spans="1:28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r="50" spans="1:28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 spans="1:28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 spans="1:28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 spans="1:28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r="54" spans="1:28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r="55" spans="1:28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 spans="1:28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r="57" spans="1:28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r="58" spans="1:28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r="59" spans="1:28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r="60" spans="1:28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r="61" spans="1:28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r="62" spans="1:28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r="63" spans="1:28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r="64" spans="1:28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r="65" spans="1:28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 spans="1:28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r="73" spans="1:28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r="74" spans="1:28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r="75" spans="1:28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r="76" spans="1:28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r="77" spans="1:28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r="78" spans="1:28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 spans="1:28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 spans="1:28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r="81" spans="1:28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 spans="1:28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 spans="1:28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 spans="1:28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r="85" spans="1:28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 spans="1:28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 spans="1:28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 spans="1:28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r="89" spans="1:28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r="90" spans="1:28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r="91" spans="1:28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r="92" spans="1:28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r="93" spans="1:28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r="94" spans="1:28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r="95" spans="1:28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r="96" spans="1:28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spans="1:28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spans="1:28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spans="1:28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spans="1:28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spans="1:28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spans="1:28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spans="1:28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spans="1:28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spans="1:28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spans="1:28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spans="1:28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spans="1:28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spans="1:28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spans="1:28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spans="1:28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spans="1:28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spans="1:28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spans="1:28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spans="1:28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spans="1:28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28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spans="1:28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spans="1:28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8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spans="1:28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spans="1:28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spans="1:28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spans="1:28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spans="1:28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spans="1:28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spans="1:28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spans="1:28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</sheetData>
  <mergeCells count="7">
    <mergeCell ref="A17:I17"/>
    <mergeCell ref="B6:H6"/>
    <mergeCell ref="I6:J6"/>
    <mergeCell ref="B7:C7"/>
    <mergeCell ref="D7:G7"/>
    <mergeCell ref="I7:I8"/>
    <mergeCell ref="J7:J8"/>
  </mergeCells>
  <hyperlinks>
    <hyperlink ref="A2" r:id="rId1" xr:uid="{00000000-0004-0000-0700-000000000000}"/>
  </hyperlinks>
  <pageMargins left="0.55118110236220474" right="0.55118110236220474" top="0.78740157480314965" bottom="0.59055118110236227" header="0.51181102362204722" footer="0.51181102362204722"/>
  <pageSetup paperSize="9" scale="12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130"/>
  <sheetViews>
    <sheetView workbookViewId="0">
      <selection activeCell="B1" sqref="B1:J1048576"/>
    </sheetView>
  </sheetViews>
  <sheetFormatPr defaultColWidth="10.6640625" defaultRowHeight="12.5" x14ac:dyDescent="0.25"/>
  <cols>
    <col min="1" max="1" width="24" customWidth="1"/>
    <col min="2" max="10" width="10.58203125" customWidth="1"/>
  </cols>
  <sheetData>
    <row r="1" spans="1:31" ht="15.5" customHeight="1" x14ac:dyDescent="0.3">
      <c r="A1" s="1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x14ac:dyDescent="0.25">
      <c r="A2" s="67" t="s">
        <v>69</v>
      </c>
      <c r="B2" s="58"/>
      <c r="C2" s="58"/>
      <c r="D2" s="58"/>
      <c r="E2" s="58"/>
      <c r="F2" s="57"/>
      <c r="G2" s="58"/>
      <c r="H2" s="5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ht="15.5" customHeight="1" x14ac:dyDescent="0.3">
      <c r="A3" s="29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31" ht="15.5" customHeight="1" x14ac:dyDescent="0.3">
      <c r="A4" s="29" t="s">
        <v>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spans="1:31" ht="15.5" customHeight="1" x14ac:dyDescent="0.25">
      <c r="A5" s="3"/>
      <c r="B5" s="3"/>
      <c r="C5" s="3"/>
      <c r="D5" s="3"/>
      <c r="E5" s="3"/>
      <c r="F5" s="3"/>
      <c r="G5" s="3"/>
      <c r="H5" s="3"/>
      <c r="I5" s="3"/>
      <c r="J5" s="5" t="s">
        <v>3</v>
      </c>
      <c r="K5" s="40"/>
      <c r="L5" s="40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spans="1:31" ht="45.75" customHeight="1" x14ac:dyDescent="0.25">
      <c r="A6" s="6"/>
      <c r="B6" s="71" t="s">
        <v>4</v>
      </c>
      <c r="C6" s="71"/>
      <c r="D6" s="71"/>
      <c r="E6" s="71"/>
      <c r="F6" s="71"/>
      <c r="G6" s="71"/>
      <c r="H6" s="87"/>
      <c r="I6" s="71" t="s">
        <v>5</v>
      </c>
      <c r="J6" s="71"/>
      <c r="K6" s="40"/>
      <c r="L6" s="40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15.5" customHeight="1" x14ac:dyDescent="0.25">
      <c r="A7" s="6"/>
      <c r="B7" s="73" t="s">
        <v>6</v>
      </c>
      <c r="C7" s="73"/>
      <c r="D7" s="74" t="s">
        <v>7</v>
      </c>
      <c r="E7" s="75"/>
      <c r="F7" s="75"/>
      <c r="G7" s="75"/>
      <c r="H7" s="60" t="s">
        <v>8</v>
      </c>
      <c r="I7" s="78" t="s">
        <v>9</v>
      </c>
      <c r="J7" s="78" t="s">
        <v>10</v>
      </c>
      <c r="K7" s="40"/>
      <c r="L7" s="40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spans="1:31" ht="15.5" customHeight="1" x14ac:dyDescent="0.25">
      <c r="A8" s="3"/>
      <c r="B8" s="9" t="s">
        <v>75</v>
      </c>
      <c r="C8" s="9" t="s">
        <v>70</v>
      </c>
      <c r="D8" s="25" t="s">
        <v>71</v>
      </c>
      <c r="E8" s="9" t="s">
        <v>72</v>
      </c>
      <c r="F8" s="9" t="s">
        <v>73</v>
      </c>
      <c r="G8" s="9" t="s">
        <v>74</v>
      </c>
      <c r="H8" s="61" t="s">
        <v>11</v>
      </c>
      <c r="I8" s="79"/>
      <c r="J8" s="79"/>
      <c r="K8" s="40"/>
      <c r="L8" s="40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5.5" customHeight="1" x14ac:dyDescent="0.25">
      <c r="A9" s="6"/>
      <c r="B9" s="6"/>
      <c r="C9" s="6"/>
      <c r="D9" s="62"/>
      <c r="E9" s="6"/>
      <c r="F9" s="6"/>
      <c r="G9" s="6"/>
      <c r="H9" s="63"/>
      <c r="I9" s="6"/>
      <c r="J9" s="6"/>
      <c r="K9" s="40"/>
      <c r="L9" s="40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pans="1:31" ht="15.5" customHeight="1" x14ac:dyDescent="0.25">
      <c r="A10" s="13" t="s">
        <v>12</v>
      </c>
      <c r="B10" s="14">
        <v>20</v>
      </c>
      <c r="C10" s="50">
        <v>10</v>
      </c>
      <c r="D10" s="21">
        <v>10</v>
      </c>
      <c r="E10" s="14">
        <v>10</v>
      </c>
      <c r="F10" s="14">
        <v>7</v>
      </c>
      <c r="G10" s="14">
        <v>3</v>
      </c>
      <c r="H10" s="64">
        <v>239</v>
      </c>
      <c r="I10" s="14">
        <v>42</v>
      </c>
      <c r="J10" s="14">
        <v>6</v>
      </c>
      <c r="K10" s="40"/>
      <c r="L10" s="4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5.5" customHeight="1" x14ac:dyDescent="0.25">
      <c r="A11" s="13" t="s">
        <v>13</v>
      </c>
      <c r="B11" s="14">
        <v>28</v>
      </c>
      <c r="C11" s="50">
        <v>21</v>
      </c>
      <c r="D11" s="21">
        <v>19</v>
      </c>
      <c r="E11" s="14">
        <v>18</v>
      </c>
      <c r="F11" s="14">
        <v>13</v>
      </c>
      <c r="G11" s="14">
        <v>7</v>
      </c>
      <c r="H11" s="64">
        <v>382</v>
      </c>
      <c r="I11" s="14">
        <v>43</v>
      </c>
      <c r="J11" s="14">
        <v>10.526315789473683</v>
      </c>
      <c r="K11" s="40"/>
      <c r="L11" s="4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pans="1:31" ht="15.5" customHeight="1" x14ac:dyDescent="0.25">
      <c r="A12" s="13" t="s">
        <v>14</v>
      </c>
      <c r="B12" s="14">
        <v>21</v>
      </c>
      <c r="C12" s="50">
        <v>19</v>
      </c>
      <c r="D12" s="21">
        <v>17</v>
      </c>
      <c r="E12" s="14">
        <v>17</v>
      </c>
      <c r="F12" s="14">
        <v>9</v>
      </c>
      <c r="G12" s="14">
        <v>2</v>
      </c>
      <c r="H12" s="64">
        <v>47</v>
      </c>
      <c r="I12" s="14">
        <v>67</v>
      </c>
      <c r="J12" s="14">
        <v>13.636363636363635</v>
      </c>
      <c r="K12" s="40"/>
      <c r="L12" s="4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ht="15.5" customHeight="1" x14ac:dyDescent="0.25">
      <c r="A13" s="13" t="s">
        <v>15</v>
      </c>
      <c r="B13" s="14">
        <v>28</v>
      </c>
      <c r="C13" s="50">
        <v>24</v>
      </c>
      <c r="D13" s="21">
        <v>23</v>
      </c>
      <c r="E13" s="14">
        <v>20</v>
      </c>
      <c r="F13" s="14">
        <v>12</v>
      </c>
      <c r="G13" s="14">
        <v>4</v>
      </c>
      <c r="H13" s="64">
        <v>105</v>
      </c>
      <c r="I13" s="14">
        <v>42</v>
      </c>
      <c r="J13" s="14">
        <v>13.888888888888889</v>
      </c>
      <c r="K13" s="40"/>
      <c r="L13" s="4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ht="15.5" customHeight="1" x14ac:dyDescent="0.25">
      <c r="A14" s="13" t="s">
        <v>16</v>
      </c>
      <c r="B14" s="14">
        <v>45</v>
      </c>
      <c r="C14" s="50">
        <v>39</v>
      </c>
      <c r="D14" s="21">
        <v>37</v>
      </c>
      <c r="E14" s="14">
        <v>35</v>
      </c>
      <c r="F14" s="14">
        <v>29</v>
      </c>
      <c r="G14" s="14">
        <v>22</v>
      </c>
      <c r="H14" s="64">
        <v>179</v>
      </c>
      <c r="I14" s="14">
        <v>74</v>
      </c>
      <c r="J14" s="14">
        <v>27.142857142857142</v>
      </c>
      <c r="K14" s="40"/>
      <c r="L14" s="40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spans="1:31" ht="15.5" customHeight="1" x14ac:dyDescent="0.25">
      <c r="A15" s="31" t="s">
        <v>17</v>
      </c>
      <c r="B15" s="8">
        <v>21</v>
      </c>
      <c r="C15" s="51">
        <v>19</v>
      </c>
      <c r="D15" s="52">
        <v>19</v>
      </c>
      <c r="E15" s="8">
        <v>17</v>
      </c>
      <c r="F15" s="8">
        <v>9</v>
      </c>
      <c r="G15" s="8">
        <v>8</v>
      </c>
      <c r="H15" s="65">
        <v>53</v>
      </c>
      <c r="I15" s="8">
        <v>86</v>
      </c>
      <c r="J15" s="8">
        <v>8.695652173913043</v>
      </c>
      <c r="K15" s="40"/>
      <c r="L15" s="4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spans="1:31" ht="15.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27" t="s">
        <v>18</v>
      </c>
      <c r="K16" s="40"/>
      <c r="L16" s="40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26" t="s">
        <v>19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spans="1:31" ht="13" customHeight="1" x14ac:dyDescent="0.3">
      <c r="A18" s="26" t="s">
        <v>20</v>
      </c>
      <c r="B18" s="33"/>
      <c r="C18" s="33"/>
      <c r="D18" s="33"/>
      <c r="E18" s="68"/>
      <c r="F18" s="68"/>
      <c r="G18" s="32"/>
      <c r="H18" s="68"/>
      <c r="I18" s="68"/>
      <c r="J18" s="68"/>
      <c r="K18" s="59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spans="1:31" x14ac:dyDescent="0.25">
      <c r="A19" s="26" t="s">
        <v>21</v>
      </c>
      <c r="B19" s="49"/>
      <c r="C19" s="49"/>
      <c r="D19" s="54"/>
      <c r="E19" s="54"/>
      <c r="F19" s="54"/>
      <c r="G19" s="54"/>
      <c r="H19" s="33"/>
      <c r="I19" s="33"/>
      <c r="J19" s="33"/>
      <c r="K19" s="33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x14ac:dyDescent="0.25">
      <c r="A20" s="66" t="s">
        <v>22</v>
      </c>
      <c r="B20" s="69"/>
      <c r="C20" s="69"/>
      <c r="D20" s="69"/>
      <c r="E20" s="69"/>
      <c r="F20" s="69"/>
      <c r="G20" s="69"/>
      <c r="H20" s="69"/>
      <c r="I20" s="48"/>
      <c r="J20" s="48"/>
      <c r="K20" s="48"/>
      <c r="L20" s="4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56" t="s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56" t="s">
        <v>32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56" t="s">
        <v>33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spans="1:31" x14ac:dyDescent="0.25">
      <c r="A24" s="48"/>
      <c r="B24" s="26"/>
      <c r="C24" s="26"/>
      <c r="D24" s="26"/>
      <c r="E24" s="26"/>
      <c r="F24" s="2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spans="1:31" x14ac:dyDescent="0.25">
      <c r="A25" s="26" t="s">
        <v>23</v>
      </c>
      <c r="B25" s="26"/>
      <c r="C25" s="26"/>
      <c r="D25" s="26"/>
      <c r="E25" s="26"/>
      <c r="F25" s="2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spans="1:3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spans="1:3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spans="1:3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spans="1:3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spans="1:31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spans="1:3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spans="1:3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spans="1:3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spans="1:3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spans="1:3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spans="1:31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spans="1:31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spans="1:31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spans="1:31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spans="1:3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spans="1:3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spans="1:3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spans="1:3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spans="1:3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spans="1:3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pans="1:3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spans="1:3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spans="1:3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spans="1:3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spans="1:3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spans="1:3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spans="1:3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spans="1:3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spans="1:3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spans="1:3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spans="1:3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spans="1:3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spans="1:3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spans="1:3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spans="1:3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spans="1:3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spans="1:3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spans="1:3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spans="1:3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spans="1:3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spans="1:3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spans="1:3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spans="1:3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spans="1:3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spans="1:3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spans="1:3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spans="1:3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spans="1:3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spans="1:3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spans="1:3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spans="1:3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spans="1:3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spans="1:3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spans="1:3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spans="1:3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spans="1:3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spans="1:3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spans="1:3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spans="1:3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spans="1:3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spans="1:3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spans="1:3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spans="1:3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spans="1:3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spans="1:3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spans="1:3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spans="1:3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spans="1:3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spans="1:3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spans="1:3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spans="1:3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spans="1:3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spans="1:3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spans="1:3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spans="1:3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1:3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spans="1:3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spans="1:3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spans="1:3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spans="1:3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spans="1:3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spans="1:3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spans="1:3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spans="1:3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 spans="1:3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 spans="1:3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 spans="1:3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 spans="1:3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 spans="1:3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 spans="1:3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 spans="1:3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 spans="1:3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 spans="1:3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 spans="1:3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 spans="1:3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 spans="1:3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 spans="1:3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 spans="1:3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 spans="1:3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 spans="1:3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 spans="1:3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</sheetData>
  <mergeCells count="6">
    <mergeCell ref="B6:H6"/>
    <mergeCell ref="I6:J6"/>
    <mergeCell ref="B7:C7"/>
    <mergeCell ref="D7:G7"/>
    <mergeCell ref="I7:I8"/>
    <mergeCell ref="J7:J8"/>
  </mergeCells>
  <hyperlinks>
    <hyperlink ref="A20:H20" r:id="rId1" display="Notes and definitions see: www.gov.uk/transport-statistics-notes-and-guidance-road-accident-and-safety" xr:uid="{00000000-0004-0000-0800-000000000000}"/>
    <hyperlink ref="A20" r:id="rId2" xr:uid="{00000000-0004-0000-0800-000001000000}"/>
    <hyperlink ref="A2" r:id="rId3" xr:uid="{00000000-0004-0000-0800-000002000000}"/>
  </hyperlinks>
  <pageMargins left="0.75" right="0.75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RAS51009_2019</vt:lpstr>
      <vt:lpstr>RAS51009_2018</vt:lpstr>
      <vt:lpstr>RAS51009_2017</vt:lpstr>
      <vt:lpstr>RAS51009_2016</vt:lpstr>
      <vt:lpstr>RAS51009_2015</vt:lpstr>
      <vt:lpstr>RAS51009_2014</vt:lpstr>
      <vt:lpstr>RAS51009_2013</vt:lpstr>
      <vt:lpstr>RAS51009_2012</vt:lpstr>
      <vt:lpstr>RAS51009_2011</vt:lpstr>
      <vt:lpstr>RAS51009_2010</vt:lpstr>
      <vt:lpstr>RAS51009_2012!Print_Area</vt:lpstr>
      <vt:lpstr>RAS51009_2014!Print_Area</vt:lpstr>
      <vt:lpstr>RAS51009_2015!Print_Area</vt:lpstr>
      <vt:lpstr>RAS51009_2016!Print_Area</vt:lpstr>
      <vt:lpstr>RAS51009_2017!Print_Area</vt:lpstr>
      <vt:lpstr>RAS51009_2018!Print_Area</vt:lpstr>
      <vt:lpstr>RAS51009_2019!Print_Area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 Graves</dc:creator>
  <cp:lastModifiedBy>Mike Dark</cp:lastModifiedBy>
  <cp:lastPrinted>2017-09-27T13:58:09Z</cp:lastPrinted>
  <dcterms:created xsi:type="dcterms:W3CDTF">2014-08-18T09:35:12Z</dcterms:created>
  <dcterms:modified xsi:type="dcterms:W3CDTF">2021-08-02T15:33:45Z</dcterms:modified>
</cp:coreProperties>
</file>