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malcom/Work/Repos/LSRanalysis/data-raw/"/>
    </mc:Choice>
  </mc:AlternateContent>
  <bookViews>
    <workbookView xWindow="0" yWindow="460" windowWidth="28800" windowHeight="174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<sst xmlns="http://schemas.openxmlformats.org/spreadsheetml/2006/main" count="221" uniqueCount="16">
  <si>
    <t>Year</t>
  </si>
  <si>
    <t>Site</t>
  </si>
  <si>
    <t>Patch</t>
  </si>
  <si>
    <t>Observer</t>
  </si>
  <si>
    <t>LCNWR</t>
  </si>
  <si>
    <t>Minckley</t>
  </si>
  <si>
    <t>HH</t>
  </si>
  <si>
    <t>North Pond</t>
  </si>
  <si>
    <t>Twin</t>
  </si>
  <si>
    <t>Area (m^2)</t>
  </si>
  <si>
    <t>BH</t>
  </si>
  <si>
    <t>AP</t>
  </si>
  <si>
    <t>JM</t>
  </si>
  <si>
    <t>Obs_2</t>
  </si>
  <si>
    <t>Micnkley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</si>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</sst>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pane ySplit="1" topLeftCell="A130" activePane="bottomLeft" state="frozen"/>
      <selection pane="bottomLeft" activeCell="D163" sqref="D163"/>
    </sheetView>
  </sheetViews>
  <sheetFormatPr baseColWidth="10" defaultColWidth="8.83203125" defaultRowHeight="15" x14ac:dyDescent="0.2"/>
  <cols>
    <col min="2" max="2" width="10.6640625" customWidth="1"/>
    <col min="5" max="5" width="8.83203125" style="5"/>
    <col min="6" max="6" width="11.1640625" customWidth="1"/>
  </cols>
  <sheetData>
    <row r="1" spans="1:6" x14ac:dyDescent="0.2">
      <c r="A1" s="3" t="s">
        <v>0</v>
      </c>
      <c r="B1" s="1" t="s">
        <v>1</v>
      </c>
      <c r="C1" s="2" t="s">
        <v>2</v>
      </c>
      <c r="D1" s="4" t="s">
        <v>3</v>
      </c>
      <c r="E1" s="5" t="s">
        <v>13</v>
      </c>
      <c r="F1" s="5" t="s">
        <v>9</v>
      </c>
    </row>
    <row r="2" spans="1:6" s="5" customFormat="1" x14ac:dyDescent="0.2">
      <c r="A2">
        <v>2007</v>
      </c>
      <c r="B2" s="5" t="s">
        <v>4</v>
      </c>
      <c r="C2">
        <v>1</v>
      </c>
      <c r="D2" t="s">
        <v>11</v>
      </c>
      <c r="E2" s="5">
        <v>2</v>
      </c>
      <c r="F2" s="5">
        <v>1.8788167849694657</v>
      </c>
    </row>
    <row r="3" spans="1:6" s="5" customFormat="1" x14ac:dyDescent="0.2">
      <c r="A3" s="5">
        <v>2007</v>
      </c>
      <c r="B3" s="5" t="s">
        <v>4</v>
      </c>
      <c r="C3">
        <v>2</v>
      </c>
      <c r="D3" t="s">
        <v>11</v>
      </c>
      <c r="E3" s="5">
        <v>2</v>
      </c>
      <c r="F3">
        <v>1.6496927868024578</v>
      </c>
    </row>
    <row r="4" spans="1:6" s="5" customFormat="1" x14ac:dyDescent="0.2">
      <c r="A4" s="5">
        <v>2007</v>
      </c>
      <c r="B4" s="5" t="s">
        <v>4</v>
      </c>
      <c r="C4">
        <v>3</v>
      </c>
      <c r="D4" t="s">
        <v>11</v>
      </c>
      <c r="E4" s="5">
        <v>2</v>
      </c>
      <c r="F4">
        <v>3.8969783688241733</v>
      </c>
    </row>
    <row r="5" spans="1:6" s="5" customFormat="1" x14ac:dyDescent="0.2">
      <c r="A5" s="5">
        <v>2007</v>
      </c>
      <c r="B5" s="5" t="s">
        <v>4</v>
      </c>
      <c r="C5">
        <v>4</v>
      </c>
      <c r="D5" t="s">
        <v>11</v>
      </c>
      <c r="E5" s="5">
        <v>2</v>
      </c>
      <c r="F5">
        <v>7.2319015421447874</v>
      </c>
    </row>
    <row r="6" spans="1:6" s="5" customFormat="1" x14ac:dyDescent="0.2">
      <c r="A6" s="5">
        <v>2007</v>
      </c>
      <c r="B6" s="5" t="s">
        <v>4</v>
      </c>
      <c r="C6">
        <v>5</v>
      </c>
      <c r="D6" t="s">
        <v>11</v>
      </c>
      <c r="E6" s="5">
        <v>2</v>
      </c>
      <c r="F6">
        <v>7.3188751414489994</v>
      </c>
    </row>
    <row r="7" spans="1:6" s="5" customFormat="1" x14ac:dyDescent="0.2">
      <c r="A7" s="5">
        <v>2007</v>
      </c>
      <c r="B7" s="5" t="s">
        <v>4</v>
      </c>
      <c r="C7">
        <v>6</v>
      </c>
      <c r="D7" t="s">
        <v>11</v>
      </c>
      <c r="E7" s="5">
        <v>2</v>
      </c>
      <c r="F7">
        <v>7.8360407373116745</v>
      </c>
    </row>
    <row r="8" spans="1:6" s="5" customFormat="1" x14ac:dyDescent="0.2">
      <c r="A8" s="5">
        <v>2007</v>
      </c>
      <c r="B8" s="5" t="s">
        <v>4</v>
      </c>
      <c r="C8">
        <v>6.5</v>
      </c>
      <c r="D8" t="s">
        <v>11</v>
      </c>
      <c r="E8" s="5">
        <v>2</v>
      </c>
      <c r="F8">
        <v>0.8575783931393729</v>
      </c>
    </row>
    <row r="9" spans="1:6" s="5" customFormat="1" x14ac:dyDescent="0.2">
      <c r="A9" s="5">
        <v>2007</v>
      </c>
      <c r="B9" s="5" t="s">
        <v>4</v>
      </c>
      <c r="C9">
        <v>7</v>
      </c>
      <c r="D9" t="s">
        <v>11</v>
      </c>
      <c r="E9" s="5">
        <v>2</v>
      </c>
      <c r="F9">
        <v>2.788766377689869</v>
      </c>
    </row>
    <row r="10" spans="1:6" s="5" customFormat="1" x14ac:dyDescent="0.2">
      <c r="A10" s="5">
        <v>2007</v>
      </c>
      <c r="B10" s="5" t="s">
        <v>4</v>
      </c>
      <c r="C10">
        <v>8</v>
      </c>
      <c r="D10" t="s">
        <v>11</v>
      </c>
      <c r="E10" s="5">
        <v>2</v>
      </c>
      <c r="F10">
        <v>3.254495973964032</v>
      </c>
    </row>
    <row r="11" spans="1:6" s="5" customFormat="1" x14ac:dyDescent="0.2">
      <c r="A11" s="5">
        <v>2007</v>
      </c>
      <c r="B11" s="5" t="s">
        <v>4</v>
      </c>
      <c r="C11">
        <v>9</v>
      </c>
      <c r="D11" t="s">
        <v>11</v>
      </c>
      <c r="E11" s="5">
        <v>2</v>
      </c>
      <c r="F11">
        <v>1.2830943897352449</v>
      </c>
    </row>
    <row r="12" spans="1:6" s="5" customFormat="1" x14ac:dyDescent="0.2">
      <c r="A12" s="5">
        <v>2007</v>
      </c>
      <c r="B12" s="5" t="s">
        <v>4</v>
      </c>
      <c r="C12">
        <v>10</v>
      </c>
      <c r="D12" t="s">
        <v>11</v>
      </c>
      <c r="E12" s="5">
        <v>2</v>
      </c>
      <c r="F12">
        <v>2.7494879780040962</v>
      </c>
    </row>
    <row r="13" spans="1:6" s="5" customFormat="1" x14ac:dyDescent="0.2">
      <c r="A13" s="5">
        <v>2007</v>
      </c>
      <c r="B13" s="5" t="s">
        <v>4</v>
      </c>
      <c r="C13">
        <v>11</v>
      </c>
      <c r="D13" t="s">
        <v>11</v>
      </c>
      <c r="E13" s="5">
        <v>2</v>
      </c>
      <c r="F13">
        <v>0.95109839239121285</v>
      </c>
    </row>
    <row r="14" spans="1:6" s="5" customFormat="1" x14ac:dyDescent="0.2">
      <c r="A14" s="5">
        <v>2007</v>
      </c>
      <c r="B14" s="5" t="s">
        <v>4</v>
      </c>
      <c r="C14">
        <v>12</v>
      </c>
      <c r="D14" t="s">
        <v>11</v>
      </c>
      <c r="E14" s="5">
        <v>2</v>
      </c>
      <c r="F14">
        <v>3.1226327750189378</v>
      </c>
    </row>
    <row r="15" spans="1:6" s="5" customFormat="1" x14ac:dyDescent="0.2">
      <c r="A15" s="5">
        <v>2007</v>
      </c>
      <c r="B15" s="5" t="s">
        <v>4</v>
      </c>
      <c r="C15">
        <v>13</v>
      </c>
      <c r="D15" t="s">
        <v>11</v>
      </c>
      <c r="E15" s="5">
        <v>2</v>
      </c>
      <c r="F15">
        <v>2.8149519774803844</v>
      </c>
    </row>
    <row r="16" spans="1:6" s="5" customFormat="1" x14ac:dyDescent="0.2">
      <c r="A16" s="5">
        <v>2007</v>
      </c>
      <c r="B16" s="5" t="s">
        <v>4</v>
      </c>
      <c r="C16">
        <v>1</v>
      </c>
      <c r="D16" t="s">
        <v>10</v>
      </c>
      <c r="E16" s="5">
        <v>1</v>
      </c>
      <c r="F16" s="6">
        <v>3.6136127710910979</v>
      </c>
    </row>
    <row r="17" spans="1:6" s="5" customFormat="1" x14ac:dyDescent="0.2">
      <c r="A17" s="5">
        <v>2007</v>
      </c>
      <c r="B17" s="5" t="s">
        <v>4</v>
      </c>
      <c r="C17">
        <v>2</v>
      </c>
      <c r="D17" t="s">
        <v>10</v>
      </c>
      <c r="E17" s="5">
        <v>1</v>
      </c>
      <c r="F17">
        <v>5.6729231546166146</v>
      </c>
    </row>
    <row r="18" spans="1:6" s="5" customFormat="1" x14ac:dyDescent="0.2">
      <c r="A18" s="5">
        <v>2007</v>
      </c>
      <c r="B18" s="5" t="s">
        <v>4</v>
      </c>
      <c r="C18">
        <v>3</v>
      </c>
      <c r="D18" t="s">
        <v>10</v>
      </c>
      <c r="E18" s="5">
        <v>1</v>
      </c>
      <c r="F18">
        <v>5.4288359565693121</v>
      </c>
    </row>
    <row r="19" spans="1:6" s="5" customFormat="1" x14ac:dyDescent="0.2">
      <c r="A19" s="5">
        <v>2007</v>
      </c>
      <c r="B19" s="5" t="s">
        <v>4</v>
      </c>
      <c r="C19">
        <v>4</v>
      </c>
      <c r="D19" t="s">
        <v>10</v>
      </c>
      <c r="E19" s="5">
        <v>1</v>
      </c>
      <c r="F19">
        <v>5.6458023548335809</v>
      </c>
    </row>
    <row r="20" spans="1:6" s="5" customFormat="1" x14ac:dyDescent="0.2">
      <c r="A20" s="5">
        <v>2007</v>
      </c>
      <c r="B20" s="5" t="s">
        <v>4</v>
      </c>
      <c r="C20">
        <v>5</v>
      </c>
      <c r="D20" t="s">
        <v>10</v>
      </c>
      <c r="E20" s="5">
        <v>1</v>
      </c>
      <c r="F20">
        <v>7.4339047405287619</v>
      </c>
    </row>
    <row r="21" spans="1:6" s="5" customFormat="1" x14ac:dyDescent="0.2">
      <c r="A21" s="5">
        <v>2007</v>
      </c>
      <c r="B21" s="5" t="s">
        <v>4</v>
      </c>
      <c r="C21">
        <v>6</v>
      </c>
      <c r="D21" t="s">
        <v>10</v>
      </c>
      <c r="E21" s="5">
        <v>1</v>
      </c>
      <c r="F21">
        <v>0</v>
      </c>
    </row>
    <row r="22" spans="1:6" s="5" customFormat="1" x14ac:dyDescent="0.2">
      <c r="A22" s="5">
        <v>2007</v>
      </c>
      <c r="B22" s="5" t="s">
        <v>4</v>
      </c>
      <c r="C22">
        <v>7</v>
      </c>
      <c r="D22" t="s">
        <v>10</v>
      </c>
      <c r="E22" s="5">
        <v>1</v>
      </c>
      <c r="F22">
        <v>3.6809471705524226</v>
      </c>
    </row>
    <row r="23" spans="1:6" s="5" customFormat="1" x14ac:dyDescent="0.2">
      <c r="A23" s="5">
        <v>2007</v>
      </c>
      <c r="B23" s="5" t="s">
        <v>4</v>
      </c>
      <c r="C23">
        <v>8</v>
      </c>
      <c r="D23" t="s">
        <v>10</v>
      </c>
      <c r="E23" s="5">
        <v>1</v>
      </c>
      <c r="F23">
        <v>2.884156776926746</v>
      </c>
    </row>
    <row r="24" spans="1:6" s="5" customFormat="1" x14ac:dyDescent="0.2">
      <c r="A24" s="5">
        <v>2007</v>
      </c>
      <c r="B24" s="5" t="s">
        <v>4</v>
      </c>
      <c r="C24">
        <v>9</v>
      </c>
      <c r="D24" t="s">
        <v>10</v>
      </c>
      <c r="E24" s="5">
        <v>1</v>
      </c>
      <c r="F24">
        <v>1.281223989750208</v>
      </c>
    </row>
    <row r="25" spans="1:6" s="5" customFormat="1" x14ac:dyDescent="0.2">
      <c r="A25" s="5">
        <v>2007</v>
      </c>
      <c r="B25" s="5" t="s">
        <v>4</v>
      </c>
      <c r="C25">
        <v>10</v>
      </c>
      <c r="D25" t="s">
        <v>10</v>
      </c>
      <c r="E25" s="5">
        <v>1</v>
      </c>
      <c r="F25">
        <v>4.4571631643426946</v>
      </c>
    </row>
    <row r="26" spans="1:6" x14ac:dyDescent="0.2">
      <c r="A26" s="5">
        <v>2007</v>
      </c>
      <c r="B26" s="5" t="s">
        <v>4</v>
      </c>
      <c r="C26">
        <v>11</v>
      </c>
      <c r="D26" t="s">
        <v>10</v>
      </c>
      <c r="E26" s="5">
        <v>1</v>
      </c>
      <c r="F26">
        <v>0.47414639620682886</v>
      </c>
    </row>
    <row r="27" spans="1:6" x14ac:dyDescent="0.2">
      <c r="A27" s="5">
        <v>2007</v>
      </c>
      <c r="B27" s="5" t="s">
        <v>4</v>
      </c>
      <c r="C27">
        <v>12</v>
      </c>
      <c r="D27" t="s">
        <v>10</v>
      </c>
      <c r="E27" s="5">
        <v>1</v>
      </c>
      <c r="F27">
        <v>12.683182298534541</v>
      </c>
    </row>
    <row r="28" spans="1:6" x14ac:dyDescent="0.2">
      <c r="A28" s="5">
        <v>2007</v>
      </c>
      <c r="B28" s="5" t="s">
        <v>4</v>
      </c>
      <c r="C28">
        <v>13</v>
      </c>
      <c r="D28" t="s">
        <v>10</v>
      </c>
      <c r="E28" s="5">
        <v>1</v>
      </c>
      <c r="F28">
        <v>3.2975151736198787</v>
      </c>
    </row>
    <row r="29" spans="1:6" x14ac:dyDescent="0.2">
      <c r="A29" s="5">
        <v>2007</v>
      </c>
      <c r="B29" s="5" t="s">
        <v>4</v>
      </c>
      <c r="C29">
        <v>1</v>
      </c>
      <c r="D29" t="s">
        <v>12</v>
      </c>
      <c r="E29" s="5">
        <v>3</v>
      </c>
      <c r="F29">
        <v>1.28</v>
      </c>
    </row>
    <row r="30" spans="1:6" x14ac:dyDescent="0.2">
      <c r="A30" s="5">
        <v>2007</v>
      </c>
      <c r="B30" s="5" t="s">
        <v>4</v>
      </c>
      <c r="C30">
        <v>2</v>
      </c>
      <c r="D30" t="s">
        <v>12</v>
      </c>
      <c r="E30" s="5">
        <v>3</v>
      </c>
      <c r="F30">
        <v>1.83</v>
      </c>
    </row>
    <row r="31" spans="1:6" x14ac:dyDescent="0.2">
      <c r="A31" s="5">
        <v>2007</v>
      </c>
      <c r="B31" s="5" t="s">
        <v>4</v>
      </c>
      <c r="C31">
        <v>3</v>
      </c>
      <c r="D31" t="s">
        <v>12</v>
      </c>
      <c r="E31" s="5">
        <v>3</v>
      </c>
      <c r="F31">
        <v>4.0999999999999996</v>
      </c>
    </row>
    <row r="32" spans="1:6" x14ac:dyDescent="0.2">
      <c r="A32" s="5">
        <v>2007</v>
      </c>
      <c r="B32" s="5" t="s">
        <v>4</v>
      </c>
      <c r="C32">
        <v>4</v>
      </c>
      <c r="D32" t="s">
        <v>12</v>
      </c>
      <c r="E32" s="5">
        <v>3</v>
      </c>
      <c r="F32">
        <v>5.93</v>
      </c>
    </row>
    <row r="33" spans="1:6" x14ac:dyDescent="0.2">
      <c r="A33" s="5">
        <v>2007</v>
      </c>
      <c r="B33" s="5" t="s">
        <v>4</v>
      </c>
      <c r="C33">
        <v>5</v>
      </c>
      <c r="D33" t="s">
        <v>12</v>
      </c>
      <c r="E33" s="5">
        <v>3</v>
      </c>
      <c r="F33">
        <v>6.82</v>
      </c>
    </row>
    <row r="34" spans="1:6" x14ac:dyDescent="0.2">
      <c r="A34" s="5">
        <v>2007</v>
      </c>
      <c r="B34" s="5" t="s">
        <v>4</v>
      </c>
      <c r="C34">
        <v>5.5</v>
      </c>
      <c r="D34" t="s">
        <v>12</v>
      </c>
      <c r="E34" s="5">
        <v>3</v>
      </c>
      <c r="F34">
        <v>0.04</v>
      </c>
    </row>
    <row r="35" spans="1:6" x14ac:dyDescent="0.2">
      <c r="A35" s="5">
        <v>2007</v>
      </c>
      <c r="B35" s="5" t="s">
        <v>4</v>
      </c>
      <c r="C35">
        <v>6</v>
      </c>
      <c r="D35" t="s">
        <v>12</v>
      </c>
      <c r="E35" s="5">
        <v>3</v>
      </c>
      <c r="F35">
        <v>5.96</v>
      </c>
    </row>
    <row r="36" spans="1:6" x14ac:dyDescent="0.2">
      <c r="A36" s="5">
        <v>2007</v>
      </c>
      <c r="B36" s="5" t="s">
        <v>4</v>
      </c>
      <c r="C36">
        <v>7</v>
      </c>
      <c r="D36" t="s">
        <v>12</v>
      </c>
      <c r="E36" s="5">
        <v>3</v>
      </c>
      <c r="F36">
        <v>4.88</v>
      </c>
    </row>
    <row r="37" spans="1:6" x14ac:dyDescent="0.2">
      <c r="A37" s="5">
        <v>2007</v>
      </c>
      <c r="B37" s="5" t="s">
        <v>4</v>
      </c>
      <c r="C37">
        <v>7.5</v>
      </c>
      <c r="D37" t="s">
        <v>12</v>
      </c>
      <c r="E37" s="5">
        <v>3</v>
      </c>
      <c r="F37">
        <v>0.37</v>
      </c>
    </row>
    <row r="38" spans="1:6" x14ac:dyDescent="0.2">
      <c r="A38" s="5">
        <v>2007</v>
      </c>
      <c r="B38" s="5" t="s">
        <v>4</v>
      </c>
      <c r="C38">
        <v>8</v>
      </c>
      <c r="D38" t="s">
        <v>12</v>
      </c>
      <c r="E38" s="5">
        <v>3</v>
      </c>
      <c r="F38">
        <v>3.22</v>
      </c>
    </row>
    <row r="39" spans="1:6" x14ac:dyDescent="0.2">
      <c r="A39" s="5">
        <v>2007</v>
      </c>
      <c r="B39" s="5" t="s">
        <v>4</v>
      </c>
      <c r="C39">
        <v>9</v>
      </c>
      <c r="D39" t="s">
        <v>12</v>
      </c>
      <c r="E39" s="5">
        <v>3</v>
      </c>
      <c r="F39">
        <v>1.65</v>
      </c>
    </row>
    <row r="40" spans="1:6" x14ac:dyDescent="0.2">
      <c r="A40" s="5">
        <v>2007</v>
      </c>
      <c r="B40" s="5" t="s">
        <v>4</v>
      </c>
      <c r="C40">
        <v>10</v>
      </c>
      <c r="D40" t="s">
        <v>12</v>
      </c>
      <c r="E40" s="5">
        <v>3</v>
      </c>
      <c r="F40">
        <v>2.86</v>
      </c>
    </row>
    <row r="41" spans="1:6" x14ac:dyDescent="0.2">
      <c r="A41" s="5">
        <v>2007</v>
      </c>
      <c r="B41" s="5" t="s">
        <v>4</v>
      </c>
      <c r="C41">
        <v>11</v>
      </c>
      <c r="D41" t="s">
        <v>12</v>
      </c>
      <c r="E41" s="5">
        <v>3</v>
      </c>
      <c r="F41">
        <v>1.1100000000000001</v>
      </c>
    </row>
    <row r="42" spans="1:6" x14ac:dyDescent="0.2">
      <c r="A42" s="5">
        <v>2007</v>
      </c>
      <c r="B42" s="5" t="s">
        <v>4</v>
      </c>
      <c r="C42">
        <v>12</v>
      </c>
      <c r="D42" t="s">
        <v>12</v>
      </c>
      <c r="E42" s="5">
        <v>3</v>
      </c>
      <c r="F42">
        <v>3.31</v>
      </c>
    </row>
    <row r="43" spans="1:6" x14ac:dyDescent="0.2">
      <c r="A43" s="5">
        <v>2007</v>
      </c>
      <c r="B43" s="5" t="s">
        <v>4</v>
      </c>
      <c r="C43">
        <v>13</v>
      </c>
      <c r="D43" t="s">
        <v>12</v>
      </c>
      <c r="E43" s="5">
        <v>3</v>
      </c>
      <c r="F43">
        <v>4.21</v>
      </c>
    </row>
    <row r="44" spans="1:6" x14ac:dyDescent="0.2">
      <c r="A44" s="5">
        <v>2010</v>
      </c>
      <c r="B44" s="5" t="s">
        <v>4</v>
      </c>
      <c r="C44" s="5">
        <v>1</v>
      </c>
      <c r="D44" s="5">
        <v>1</v>
      </c>
      <c r="E44" s="5">
        <f>3+D44</f>
        <v>4</v>
      </c>
      <c r="F44" s="5">
        <v>2.6779999999999999</v>
      </c>
    </row>
    <row r="45" spans="1:6" x14ac:dyDescent="0.2">
      <c r="A45" s="5">
        <v>2010</v>
      </c>
      <c r="B45" s="5" t="s">
        <v>4</v>
      </c>
      <c r="C45" s="5">
        <v>2</v>
      </c>
      <c r="D45" s="5">
        <v>1</v>
      </c>
      <c r="E45" s="5">
        <f t="shared" ref="E45:E58" si="0">3+D45</f>
        <v>4</v>
      </c>
      <c r="F45" s="5">
        <v>3.4630000000000001</v>
      </c>
    </row>
    <row r="46" spans="1:6" x14ac:dyDescent="0.2">
      <c r="A46" s="5">
        <v>2010</v>
      </c>
      <c r="B46" s="5" t="s">
        <v>4</v>
      </c>
      <c r="C46" s="5">
        <v>3</v>
      </c>
      <c r="D46" s="5">
        <v>1</v>
      </c>
      <c r="E46" s="5">
        <f t="shared" si="0"/>
        <v>4</v>
      </c>
      <c r="F46" s="5">
        <v>4.415</v>
      </c>
    </row>
    <row r="47" spans="1:6" x14ac:dyDescent="0.2">
      <c r="A47" s="5">
        <v>2010</v>
      </c>
      <c r="B47" s="5" t="s">
        <v>4</v>
      </c>
      <c r="C47" s="5">
        <v>4</v>
      </c>
      <c r="D47" s="5">
        <v>1</v>
      </c>
      <c r="E47" s="5">
        <f t="shared" si="0"/>
        <v>4</v>
      </c>
      <c r="F47" s="5">
        <v>3.83</v>
      </c>
    </row>
    <row r="48" spans="1:6" x14ac:dyDescent="0.2">
      <c r="A48" s="5">
        <v>2010</v>
      </c>
      <c r="B48" s="5" t="s">
        <v>4</v>
      </c>
      <c r="C48" s="5">
        <v>5</v>
      </c>
      <c r="D48" s="5">
        <v>1</v>
      </c>
      <c r="E48" s="5">
        <f t="shared" si="0"/>
        <v>4</v>
      </c>
      <c r="F48" s="5">
        <v>4.2169999999999996</v>
      </c>
    </row>
    <row r="49" spans="1:6" x14ac:dyDescent="0.2">
      <c r="A49" s="5">
        <v>2010</v>
      </c>
      <c r="B49" s="5" t="s">
        <v>4</v>
      </c>
      <c r="C49" s="5">
        <v>1</v>
      </c>
      <c r="D49" s="5">
        <v>2</v>
      </c>
      <c r="E49" s="5">
        <f t="shared" si="0"/>
        <v>5</v>
      </c>
      <c r="F49" s="5">
        <v>3.2170000000000001</v>
      </c>
    </row>
    <row r="50" spans="1:6" x14ac:dyDescent="0.2">
      <c r="A50" s="5">
        <v>2010</v>
      </c>
      <c r="B50" s="5" t="s">
        <v>4</v>
      </c>
      <c r="C50" s="5">
        <v>2</v>
      </c>
      <c r="D50" s="5">
        <v>2</v>
      </c>
      <c r="E50" s="5">
        <f t="shared" si="0"/>
        <v>5</v>
      </c>
      <c r="F50" s="5">
        <v>5.9560000000000004</v>
      </c>
    </row>
    <row r="51" spans="1:6" x14ac:dyDescent="0.2">
      <c r="A51" s="5">
        <v>2010</v>
      </c>
      <c r="B51" s="5" t="s">
        <v>4</v>
      </c>
      <c r="C51" s="5">
        <v>3</v>
      </c>
      <c r="D51" s="5">
        <v>2</v>
      </c>
      <c r="E51" s="5">
        <f t="shared" si="0"/>
        <v>5</v>
      </c>
      <c r="F51" s="5">
        <v>5.4569999999999999</v>
      </c>
    </row>
    <row r="52" spans="1:6" x14ac:dyDescent="0.2">
      <c r="A52" s="5">
        <v>2010</v>
      </c>
      <c r="B52" s="5" t="s">
        <v>4</v>
      </c>
      <c r="C52" s="5">
        <v>4</v>
      </c>
      <c r="D52" s="5">
        <v>2</v>
      </c>
      <c r="E52" s="5">
        <f t="shared" si="0"/>
        <v>5</v>
      </c>
      <c r="F52" s="5">
        <v>6.4249999999999998</v>
      </c>
    </row>
    <row r="53" spans="1:6" x14ac:dyDescent="0.2">
      <c r="A53" s="5">
        <v>2010</v>
      </c>
      <c r="B53" s="5" t="s">
        <v>4</v>
      </c>
      <c r="C53" s="5">
        <v>5</v>
      </c>
      <c r="D53" s="5">
        <v>2</v>
      </c>
      <c r="E53" s="5">
        <f t="shared" si="0"/>
        <v>5</v>
      </c>
      <c r="F53" s="5">
        <v>7.4139999999999997</v>
      </c>
    </row>
    <row r="54" spans="1:6" x14ac:dyDescent="0.2">
      <c r="A54" s="5">
        <v>2010</v>
      </c>
      <c r="B54" s="5" t="s">
        <v>4</v>
      </c>
      <c r="C54" s="5">
        <v>1</v>
      </c>
      <c r="D54" s="5">
        <v>3</v>
      </c>
      <c r="E54" s="5">
        <f t="shared" si="0"/>
        <v>6</v>
      </c>
      <c r="F54" s="5">
        <v>2.6819999999999999</v>
      </c>
    </row>
    <row r="55" spans="1:6" x14ac:dyDescent="0.2">
      <c r="A55" s="5">
        <v>2010</v>
      </c>
      <c r="B55" s="5" t="s">
        <v>4</v>
      </c>
      <c r="C55" s="5">
        <v>2</v>
      </c>
      <c r="D55" s="5">
        <v>3</v>
      </c>
      <c r="E55" s="5">
        <f t="shared" si="0"/>
        <v>6</v>
      </c>
      <c r="F55" s="5">
        <v>3.8740000000000001</v>
      </c>
    </row>
    <row r="56" spans="1:6" x14ac:dyDescent="0.2">
      <c r="A56" s="5">
        <v>2010</v>
      </c>
      <c r="B56" s="5" t="s">
        <v>4</v>
      </c>
      <c r="C56" s="5">
        <v>3</v>
      </c>
      <c r="D56" s="5">
        <v>3</v>
      </c>
      <c r="E56" s="5">
        <f t="shared" si="0"/>
        <v>6</v>
      </c>
      <c r="F56" s="5">
        <v>5.6070000000000002</v>
      </c>
    </row>
    <row r="57" spans="1:6" x14ac:dyDescent="0.2">
      <c r="A57" s="5">
        <v>2010</v>
      </c>
      <c r="B57" s="5" t="s">
        <v>4</v>
      </c>
      <c r="C57" s="5">
        <v>4</v>
      </c>
      <c r="D57" s="5">
        <v>3</v>
      </c>
      <c r="E57" s="5">
        <f t="shared" si="0"/>
        <v>6</v>
      </c>
      <c r="F57" s="5">
        <v>4.2859999999999996</v>
      </c>
    </row>
    <row r="58" spans="1:6" x14ac:dyDescent="0.2">
      <c r="A58" s="5">
        <v>2010</v>
      </c>
      <c r="B58" s="5" t="s">
        <v>4</v>
      </c>
      <c r="C58" s="5">
        <v>5</v>
      </c>
      <c r="D58" s="5">
        <v>3</v>
      </c>
      <c r="E58" s="5">
        <f t="shared" si="0"/>
        <v>6</v>
      </c>
      <c r="F58" s="5">
        <v>7.1180000000000003</v>
      </c>
    </row>
    <row r="59" spans="1:6" x14ac:dyDescent="0.2">
      <c r="A59" s="5">
        <v>2011</v>
      </c>
      <c r="B59" s="5" t="s">
        <v>6</v>
      </c>
      <c r="C59" s="5">
        <v>1</v>
      </c>
      <c r="D59" s="5">
        <v>1</v>
      </c>
      <c r="E59" s="5">
        <f>IF(D59=1,4,D59+5)</f>
        <v>4</v>
      </c>
      <c r="F59" s="5">
        <v>8.7469999999999999</v>
      </c>
    </row>
    <row r="60" spans="1:6" x14ac:dyDescent="0.2">
      <c r="A60" s="5">
        <v>2011</v>
      </c>
      <c r="B60" s="5" t="s">
        <v>6</v>
      </c>
      <c r="C60" s="5">
        <v>1</v>
      </c>
      <c r="D60" s="5">
        <v>2</v>
      </c>
      <c r="E60" s="5">
        <f>IF(D60=1,4,D60+5)</f>
        <v>7</v>
      </c>
      <c r="F60" s="5">
        <v>21.012</v>
      </c>
    </row>
    <row r="61" spans="1:6" x14ac:dyDescent="0.2">
      <c r="A61" s="5">
        <v>2011</v>
      </c>
      <c r="B61" s="5" t="s">
        <v>6</v>
      </c>
      <c r="C61" s="5">
        <v>1</v>
      </c>
      <c r="D61" s="5">
        <v>3</v>
      </c>
      <c r="E61" s="5">
        <f>IF(D61=1,4,D61+5)</f>
        <v>8</v>
      </c>
      <c r="F61" s="5">
        <v>21</v>
      </c>
    </row>
    <row r="62" spans="1:6" x14ac:dyDescent="0.2">
      <c r="A62" s="5">
        <v>2011</v>
      </c>
      <c r="B62" s="5" t="s">
        <v>5</v>
      </c>
      <c r="C62" s="5">
        <v>1</v>
      </c>
      <c r="D62" s="5">
        <v>1</v>
      </c>
      <c r="E62" s="5">
        <f t="shared" ref="E62:E64" si="1">IF(D62=1,4,D62+5)</f>
        <v>4</v>
      </c>
      <c r="F62" s="5">
        <v>22.78</v>
      </c>
    </row>
    <row r="63" spans="1:6" x14ac:dyDescent="0.2">
      <c r="A63" s="5">
        <v>2011</v>
      </c>
      <c r="B63" s="5" t="s">
        <v>5</v>
      </c>
      <c r="C63" s="5">
        <v>1</v>
      </c>
      <c r="D63" s="5">
        <v>2</v>
      </c>
      <c r="E63" s="5">
        <f t="shared" si="1"/>
        <v>7</v>
      </c>
      <c r="F63" s="5">
        <v>30.760999999999999</v>
      </c>
    </row>
    <row r="64" spans="1:6" x14ac:dyDescent="0.2">
      <c r="A64" s="5">
        <v>2011</v>
      </c>
      <c r="B64" s="5" t="s">
        <v>5</v>
      </c>
      <c r="C64" s="5">
        <v>1</v>
      </c>
      <c r="D64" s="5">
        <v>3</v>
      </c>
      <c r="E64" s="5">
        <f t="shared" si="1"/>
        <v>8</v>
      </c>
      <c r="F64" s="5">
        <v>29.88</v>
      </c>
    </row>
    <row r="65" spans="1:6" x14ac:dyDescent="0.2">
      <c r="A65" s="5">
        <v>2012</v>
      </c>
      <c r="B65" s="5" t="s">
        <v>5</v>
      </c>
      <c r="C65" s="5">
        <v>1</v>
      </c>
      <c r="D65" s="5">
        <v>1</v>
      </c>
      <c r="E65" s="5">
        <f>IF(D65=1,4,D65+8)</f>
        <v>4</v>
      </c>
      <c r="F65" s="5">
        <v>4.93</v>
      </c>
    </row>
    <row r="66" spans="1:6" x14ac:dyDescent="0.2">
      <c r="A66" s="5">
        <v>2012</v>
      </c>
      <c r="B66" s="5" t="s">
        <v>5</v>
      </c>
      <c r="C66" s="5">
        <v>2</v>
      </c>
      <c r="D66" s="5">
        <v>1</v>
      </c>
      <c r="E66" s="5">
        <f t="shared" ref="E66:E73" si="2">IF(D66=1,4,D66+8)</f>
        <v>4</v>
      </c>
      <c r="F66" s="5">
        <v>10.68</v>
      </c>
    </row>
    <row r="67" spans="1:6" x14ac:dyDescent="0.2">
      <c r="A67" s="5">
        <v>2012</v>
      </c>
      <c r="B67" s="5" t="s">
        <v>5</v>
      </c>
      <c r="C67" s="5">
        <v>3</v>
      </c>
      <c r="D67" s="5">
        <v>1</v>
      </c>
      <c r="E67" s="5">
        <f t="shared" si="2"/>
        <v>4</v>
      </c>
      <c r="F67" s="5">
        <v>5.39</v>
      </c>
    </row>
    <row r="68" spans="1:6" x14ac:dyDescent="0.2">
      <c r="A68" s="3">
        <v>2012</v>
      </c>
      <c r="B68" s="1" t="s">
        <v>5</v>
      </c>
      <c r="C68" s="2">
        <v>1</v>
      </c>
      <c r="D68" s="4">
        <v>2</v>
      </c>
      <c r="E68" s="5">
        <f t="shared" si="2"/>
        <v>10</v>
      </c>
      <c r="F68" s="5">
        <v>0.02</v>
      </c>
    </row>
    <row r="69" spans="1:6" x14ac:dyDescent="0.2">
      <c r="A69" s="3">
        <v>2012</v>
      </c>
      <c r="B69" s="1" t="s">
        <v>5</v>
      </c>
      <c r="C69" s="2">
        <v>2</v>
      </c>
      <c r="D69" s="4">
        <v>2</v>
      </c>
      <c r="E69" s="5">
        <f t="shared" si="2"/>
        <v>10</v>
      </c>
      <c r="F69" s="5">
        <v>0.05</v>
      </c>
    </row>
    <row r="70" spans="1:6" x14ac:dyDescent="0.2">
      <c r="A70" s="3">
        <v>2012</v>
      </c>
      <c r="B70" s="1" t="s">
        <v>5</v>
      </c>
      <c r="C70" s="2">
        <v>3</v>
      </c>
      <c r="D70" s="4">
        <v>2</v>
      </c>
      <c r="E70" s="5">
        <f t="shared" si="2"/>
        <v>10</v>
      </c>
      <c r="F70" s="5">
        <v>0.02</v>
      </c>
    </row>
    <row r="71" spans="1:6" x14ac:dyDescent="0.2">
      <c r="A71" s="3">
        <v>2012</v>
      </c>
      <c r="B71" s="1" t="s">
        <v>5</v>
      </c>
      <c r="C71" s="2">
        <v>1</v>
      </c>
      <c r="D71" s="4">
        <v>3</v>
      </c>
      <c r="E71" s="5">
        <f t="shared" si="2"/>
        <v>11</v>
      </c>
      <c r="F71" s="5">
        <v>0.63</v>
      </c>
    </row>
    <row r="72" spans="1:6" x14ac:dyDescent="0.2">
      <c r="A72" s="3">
        <v>2012</v>
      </c>
      <c r="B72" s="1" t="s">
        <v>5</v>
      </c>
      <c r="C72" s="2">
        <v>2</v>
      </c>
      <c r="D72" s="4">
        <v>3</v>
      </c>
      <c r="E72" s="5">
        <f t="shared" si="2"/>
        <v>11</v>
      </c>
      <c r="F72" s="5">
        <v>0.86</v>
      </c>
    </row>
    <row r="73" spans="1:6" x14ac:dyDescent="0.2">
      <c r="A73" s="3">
        <v>2012</v>
      </c>
      <c r="B73" s="1" t="s">
        <v>5</v>
      </c>
      <c r="C73" s="2">
        <v>3</v>
      </c>
      <c r="D73" s="4">
        <v>3</v>
      </c>
      <c r="E73" s="5">
        <f t="shared" si="2"/>
        <v>11</v>
      </c>
      <c r="F73" s="5">
        <v>1.33</v>
      </c>
    </row>
    <row r="74" spans="1:6" x14ac:dyDescent="0.2">
      <c r="A74" s="3">
        <v>2013</v>
      </c>
      <c r="B74" s="1" t="s">
        <v>5</v>
      </c>
      <c r="C74" s="2">
        <v>1</v>
      </c>
      <c r="D74" s="4">
        <v>1</v>
      </c>
      <c r="E74" s="5">
        <f>IF(D74=1,4,D74+10)</f>
        <v>4</v>
      </c>
      <c r="F74" s="5">
        <v>1.34</v>
      </c>
    </row>
    <row r="75" spans="1:6" x14ac:dyDescent="0.2">
      <c r="A75" s="3">
        <v>2013</v>
      </c>
      <c r="B75" s="1" t="s">
        <v>5</v>
      </c>
      <c r="C75" s="2">
        <v>2</v>
      </c>
      <c r="D75" s="4">
        <v>1</v>
      </c>
      <c r="E75" s="5">
        <f t="shared" ref="E75:E79" si="3">IF(D75=1,4,D75+10)</f>
        <v>4</v>
      </c>
      <c r="F75" s="5">
        <v>4.2699999999999996</v>
      </c>
    </row>
    <row r="76" spans="1:6" x14ac:dyDescent="0.2">
      <c r="A76" s="3">
        <v>2013</v>
      </c>
      <c r="B76" s="1" t="s">
        <v>5</v>
      </c>
      <c r="C76" s="2">
        <v>1</v>
      </c>
      <c r="D76" s="4">
        <v>2</v>
      </c>
      <c r="E76" s="5">
        <f t="shared" si="3"/>
        <v>12</v>
      </c>
      <c r="F76" s="5">
        <v>2.77</v>
      </c>
    </row>
    <row r="77" spans="1:6" x14ac:dyDescent="0.2">
      <c r="A77" s="3">
        <v>2013</v>
      </c>
      <c r="B77" s="1" t="s">
        <v>5</v>
      </c>
      <c r="C77" s="2">
        <v>2</v>
      </c>
      <c r="D77" s="4">
        <v>2</v>
      </c>
      <c r="E77" s="5">
        <f t="shared" si="3"/>
        <v>12</v>
      </c>
      <c r="F77" s="5">
        <v>5.04</v>
      </c>
    </row>
    <row r="78" spans="1:6" x14ac:dyDescent="0.2">
      <c r="A78" s="3">
        <v>2013</v>
      </c>
      <c r="B78" s="1" t="s">
        <v>5</v>
      </c>
      <c r="C78" s="2">
        <v>1</v>
      </c>
      <c r="D78" s="4">
        <v>3</v>
      </c>
      <c r="E78" s="5">
        <f t="shared" si="3"/>
        <v>13</v>
      </c>
      <c r="F78" s="5">
        <v>2.31</v>
      </c>
    </row>
    <row r="79" spans="1:6" x14ac:dyDescent="0.2">
      <c r="A79" s="3">
        <v>2013</v>
      </c>
      <c r="B79" s="1" t="s">
        <v>5</v>
      </c>
      <c r="C79" s="2">
        <v>2</v>
      </c>
      <c r="D79" s="4">
        <v>3</v>
      </c>
      <c r="E79" s="5">
        <f t="shared" si="3"/>
        <v>13</v>
      </c>
      <c r="F79" s="5">
        <v>8.61</v>
      </c>
    </row>
    <row r="80" spans="1:6" x14ac:dyDescent="0.2">
      <c r="A80" s="3">
        <v>2014</v>
      </c>
      <c r="B80" s="1" t="s">
        <v>6</v>
      </c>
      <c r="C80" s="2">
        <v>1</v>
      </c>
      <c r="D80" s="4">
        <v>1</v>
      </c>
      <c r="E80" s="5">
        <f>IF(D80=1,4,D80+12)</f>
        <v>4</v>
      </c>
      <c r="F80" s="5">
        <v>1.236</v>
      </c>
    </row>
    <row r="81" spans="1:6" x14ac:dyDescent="0.2">
      <c r="A81" s="3">
        <v>2014</v>
      </c>
      <c r="B81" s="1" t="s">
        <v>6</v>
      </c>
      <c r="C81" s="2">
        <v>1</v>
      </c>
      <c r="D81" s="4">
        <v>2</v>
      </c>
      <c r="E81" s="5">
        <f>IF(D81=1,4,D81+12)</f>
        <v>14</v>
      </c>
      <c r="F81" s="5">
        <v>2.25</v>
      </c>
    </row>
    <row r="82" spans="1:6" x14ac:dyDescent="0.2">
      <c r="A82" s="3">
        <v>2014</v>
      </c>
      <c r="B82" s="1" t="s">
        <v>6</v>
      </c>
      <c r="C82" s="2">
        <v>1</v>
      </c>
      <c r="D82" s="4">
        <v>3</v>
      </c>
      <c r="E82" s="5">
        <f>IF(D82=1,4,D82+12)</f>
        <v>15</v>
      </c>
      <c r="F82" s="5">
        <v>0.76100000000000001</v>
      </c>
    </row>
    <row r="83" spans="1:6" x14ac:dyDescent="0.2">
      <c r="A83" s="3">
        <v>2014</v>
      </c>
      <c r="B83" s="1" t="s">
        <v>6</v>
      </c>
      <c r="C83" s="2">
        <v>1</v>
      </c>
      <c r="D83" s="4">
        <v>4</v>
      </c>
      <c r="E83" s="5">
        <f>IF(D83=1,4,D83+12)</f>
        <v>16</v>
      </c>
      <c r="F83" s="5">
        <v>1.583</v>
      </c>
    </row>
    <row r="84" spans="1:6" x14ac:dyDescent="0.2">
      <c r="A84" s="3">
        <v>2014</v>
      </c>
      <c r="B84" s="1" t="s">
        <v>4</v>
      </c>
      <c r="C84" s="2">
        <v>1</v>
      </c>
      <c r="D84" s="4">
        <v>1</v>
      </c>
      <c r="E84" s="5">
        <f t="shared" ref="E84:E93" si="4">IF(D84=1,4,D84+12)</f>
        <v>4</v>
      </c>
      <c r="F84" s="5">
        <v>2.0609999999999999</v>
      </c>
    </row>
    <row r="85" spans="1:6" x14ac:dyDescent="0.2">
      <c r="A85" s="3">
        <v>2014</v>
      </c>
      <c r="B85" s="1" t="s">
        <v>4</v>
      </c>
      <c r="C85" s="2">
        <v>2</v>
      </c>
      <c r="D85" s="4">
        <v>1</v>
      </c>
      <c r="E85" s="5">
        <f t="shared" si="4"/>
        <v>4</v>
      </c>
      <c r="F85" s="5">
        <v>0.57799999999999996</v>
      </c>
    </row>
    <row r="86" spans="1:6" x14ac:dyDescent="0.2">
      <c r="A86" s="3">
        <v>2014</v>
      </c>
      <c r="B86" s="1" t="s">
        <v>4</v>
      </c>
      <c r="C86" s="2">
        <v>3</v>
      </c>
      <c r="D86" s="4">
        <v>1</v>
      </c>
      <c r="E86" s="5">
        <f t="shared" si="4"/>
        <v>4</v>
      </c>
      <c r="F86" s="5">
        <v>3.72</v>
      </c>
    </row>
    <row r="87" spans="1:6" x14ac:dyDescent="0.2">
      <c r="A87" s="3">
        <v>2014</v>
      </c>
      <c r="B87" s="1" t="s">
        <v>4</v>
      </c>
      <c r="C87" s="2">
        <v>1</v>
      </c>
      <c r="D87" s="4">
        <v>2</v>
      </c>
      <c r="E87" s="5">
        <f t="shared" si="4"/>
        <v>14</v>
      </c>
      <c r="F87" s="5">
        <v>1.3560000000000001</v>
      </c>
    </row>
    <row r="88" spans="1:6" x14ac:dyDescent="0.2">
      <c r="A88" s="3">
        <v>2014</v>
      </c>
      <c r="B88" s="1" t="s">
        <v>4</v>
      </c>
      <c r="C88" s="2">
        <v>2</v>
      </c>
      <c r="D88" s="4">
        <v>2</v>
      </c>
      <c r="E88" s="5">
        <f t="shared" si="4"/>
        <v>14</v>
      </c>
      <c r="F88" s="5">
        <v>0.13300000000000001</v>
      </c>
    </row>
    <row r="89" spans="1:6" x14ac:dyDescent="0.2">
      <c r="A89" s="3">
        <v>2014</v>
      </c>
      <c r="B89" s="1" t="s">
        <v>4</v>
      </c>
      <c r="C89" s="2">
        <v>3</v>
      </c>
      <c r="D89" s="4">
        <v>2</v>
      </c>
      <c r="E89" s="5">
        <f t="shared" si="4"/>
        <v>14</v>
      </c>
      <c r="F89" s="5">
        <v>2.17</v>
      </c>
    </row>
    <row r="90" spans="1:6" x14ac:dyDescent="0.2">
      <c r="A90" s="3">
        <v>2014</v>
      </c>
      <c r="B90" s="1" t="s">
        <v>4</v>
      </c>
      <c r="C90" s="2">
        <v>1</v>
      </c>
      <c r="D90" s="4">
        <v>3</v>
      </c>
      <c r="E90" s="5">
        <f t="shared" si="4"/>
        <v>15</v>
      </c>
      <c r="F90" s="5">
        <v>3.2</v>
      </c>
    </row>
    <row r="91" spans="1:6" x14ac:dyDescent="0.2">
      <c r="A91" s="3">
        <v>2014</v>
      </c>
      <c r="B91" s="1" t="s">
        <v>5</v>
      </c>
      <c r="C91" s="2">
        <v>1</v>
      </c>
      <c r="D91" s="4">
        <v>1</v>
      </c>
      <c r="E91" s="5">
        <f t="shared" si="4"/>
        <v>4</v>
      </c>
      <c r="F91" s="5">
        <v>0.36699999999999999</v>
      </c>
    </row>
    <row r="92" spans="1:6" x14ac:dyDescent="0.2">
      <c r="A92" s="3">
        <v>2014</v>
      </c>
      <c r="B92" s="1" t="s">
        <v>5</v>
      </c>
      <c r="C92" s="2">
        <v>1</v>
      </c>
      <c r="D92" s="4">
        <v>2</v>
      </c>
      <c r="E92" s="5">
        <f t="shared" si="4"/>
        <v>14</v>
      </c>
      <c r="F92" s="5">
        <v>1.5029999999999999</v>
      </c>
    </row>
    <row r="93" spans="1:6" x14ac:dyDescent="0.2">
      <c r="A93" s="3">
        <v>2014</v>
      </c>
      <c r="B93" s="1" t="s">
        <v>5</v>
      </c>
      <c r="C93" s="2">
        <v>1</v>
      </c>
      <c r="D93" s="4">
        <v>3</v>
      </c>
      <c r="E93" s="5">
        <f t="shared" si="4"/>
        <v>15</v>
      </c>
      <c r="F93" s="5">
        <v>1.57</v>
      </c>
    </row>
    <row r="94" spans="1:6" x14ac:dyDescent="0.2">
      <c r="A94" s="3">
        <v>2015</v>
      </c>
      <c r="B94" s="1" t="s">
        <v>6</v>
      </c>
      <c r="C94" s="2">
        <v>1</v>
      </c>
      <c r="D94" s="4">
        <v>1</v>
      </c>
      <c r="E94" s="5">
        <f>IF(D94=1,4,D94+14)</f>
        <v>4</v>
      </c>
      <c r="F94" s="5">
        <v>0.71250000000000002</v>
      </c>
    </row>
    <row r="95" spans="1:6" x14ac:dyDescent="0.2">
      <c r="A95" s="3">
        <v>2015</v>
      </c>
      <c r="B95" s="1" t="s">
        <v>6</v>
      </c>
      <c r="C95" s="2">
        <v>2</v>
      </c>
      <c r="D95" s="4">
        <v>1</v>
      </c>
      <c r="E95" s="5">
        <f t="shared" ref="E95:E129" si="5">IF(D95=1,4,D95+14)</f>
        <v>4</v>
      </c>
      <c r="F95" s="5">
        <v>0.495</v>
      </c>
    </row>
    <row r="96" spans="1:6" x14ac:dyDescent="0.2">
      <c r="A96" s="3">
        <v>2015</v>
      </c>
      <c r="B96" s="1" t="s">
        <v>6</v>
      </c>
      <c r="C96" s="2">
        <v>3</v>
      </c>
      <c r="D96" s="4">
        <v>1</v>
      </c>
      <c r="E96" s="5">
        <f t="shared" si="5"/>
        <v>4</v>
      </c>
      <c r="F96" s="5">
        <v>0.11812400000000001</v>
      </c>
    </row>
    <row r="97" spans="1:6" x14ac:dyDescent="0.2">
      <c r="A97" s="3">
        <v>2015</v>
      </c>
      <c r="B97" s="1" t="s">
        <v>6</v>
      </c>
      <c r="C97" s="2">
        <v>4</v>
      </c>
      <c r="D97" s="4">
        <v>1</v>
      </c>
      <c r="E97" s="5">
        <f t="shared" si="5"/>
        <v>4</v>
      </c>
      <c r="F97" s="5">
        <v>0.14760000000000001</v>
      </c>
    </row>
    <row r="98" spans="1:6" x14ac:dyDescent="0.2">
      <c r="A98" s="3">
        <v>2015</v>
      </c>
      <c r="B98" s="1" t="s">
        <v>6</v>
      </c>
      <c r="C98" s="2">
        <v>5</v>
      </c>
      <c r="D98" s="4">
        <v>1</v>
      </c>
      <c r="E98" s="5">
        <f t="shared" si="5"/>
        <v>4</v>
      </c>
      <c r="F98" s="5">
        <v>8.4822999999999996E-2</v>
      </c>
    </row>
    <row r="99" spans="1:6" x14ac:dyDescent="0.2">
      <c r="A99" s="3">
        <v>2015</v>
      </c>
      <c r="B99" s="1" t="s">
        <v>6</v>
      </c>
      <c r="C99" s="2">
        <v>6</v>
      </c>
      <c r="D99" s="4">
        <v>1</v>
      </c>
      <c r="E99" s="5">
        <f t="shared" si="5"/>
        <v>4</v>
      </c>
      <c r="F99" s="5">
        <v>5.2386000000000002E-2</v>
      </c>
    </row>
    <row r="100" spans="1:6" x14ac:dyDescent="0.2">
      <c r="A100" s="3">
        <v>2015</v>
      </c>
      <c r="B100" s="1" t="s">
        <v>6</v>
      </c>
      <c r="C100" s="2">
        <v>7</v>
      </c>
      <c r="D100" s="4">
        <v>1</v>
      </c>
      <c r="E100" s="5">
        <f t="shared" si="5"/>
        <v>4</v>
      </c>
      <c r="F100" s="5">
        <v>3.2515000000000002E-2</v>
      </c>
    </row>
    <row r="101" spans="1:6" x14ac:dyDescent="0.2">
      <c r="A101" s="3">
        <v>2015</v>
      </c>
      <c r="B101" s="1" t="s">
        <v>6</v>
      </c>
      <c r="C101" s="2">
        <v>8</v>
      </c>
      <c r="D101" s="4">
        <v>1</v>
      </c>
      <c r="E101" s="5">
        <f t="shared" si="5"/>
        <v>4</v>
      </c>
      <c r="F101" s="5">
        <v>1.0996000000000001E-2</v>
      </c>
    </row>
    <row r="102" spans="1:6" x14ac:dyDescent="0.2">
      <c r="A102" s="3">
        <v>2015</v>
      </c>
      <c r="B102" s="1" t="s">
        <v>6</v>
      </c>
      <c r="C102" s="2">
        <v>1</v>
      </c>
      <c r="D102" s="4">
        <v>2</v>
      </c>
      <c r="E102" s="5">
        <f t="shared" si="5"/>
        <v>16</v>
      </c>
      <c r="F102" s="5">
        <v>0.82499999999999996</v>
      </c>
    </row>
    <row r="103" spans="1:6" x14ac:dyDescent="0.2">
      <c r="A103" s="3">
        <v>2015</v>
      </c>
      <c r="B103" s="1" t="s">
        <v>6</v>
      </c>
      <c r="C103" s="2">
        <v>2</v>
      </c>
      <c r="D103" s="4">
        <v>2</v>
      </c>
      <c r="E103" s="5">
        <f t="shared" si="5"/>
        <v>16</v>
      </c>
      <c r="F103" s="5">
        <v>0.41249999999999998</v>
      </c>
    </row>
    <row r="104" spans="1:6" x14ac:dyDescent="0.2">
      <c r="A104">
        <v>2015</v>
      </c>
      <c r="B104" t="s">
        <v>6</v>
      </c>
      <c r="C104">
        <v>3</v>
      </c>
      <c r="D104">
        <v>2</v>
      </c>
      <c r="E104" s="5">
        <f t="shared" si="5"/>
        <v>16</v>
      </c>
      <c r="F104">
        <v>0.14000000000000001</v>
      </c>
    </row>
    <row r="105" spans="1:6" x14ac:dyDescent="0.2">
      <c r="A105" s="5">
        <v>2015</v>
      </c>
      <c r="B105" s="5" t="s">
        <v>6</v>
      </c>
      <c r="C105">
        <v>4</v>
      </c>
      <c r="D105">
        <v>2</v>
      </c>
      <c r="E105" s="5">
        <f t="shared" si="5"/>
        <v>16</v>
      </c>
      <c r="F105">
        <v>0.1575</v>
      </c>
    </row>
    <row r="106" spans="1:6" x14ac:dyDescent="0.2">
      <c r="A106" s="5">
        <v>2015</v>
      </c>
      <c r="B106" s="5" t="s">
        <v>6</v>
      </c>
      <c r="C106">
        <v>5</v>
      </c>
      <c r="D106">
        <v>2</v>
      </c>
      <c r="E106" s="5">
        <f t="shared" si="5"/>
        <v>16</v>
      </c>
      <c r="F106">
        <v>0.09</v>
      </c>
    </row>
    <row r="107" spans="1:6" x14ac:dyDescent="0.2">
      <c r="A107" s="5">
        <v>2015</v>
      </c>
      <c r="B107" s="5" t="s">
        <v>6</v>
      </c>
      <c r="C107">
        <v>6</v>
      </c>
      <c r="D107">
        <v>2</v>
      </c>
      <c r="E107" s="5">
        <f t="shared" si="5"/>
        <v>16</v>
      </c>
      <c r="F107">
        <v>7.4999999999999997E-2</v>
      </c>
    </row>
    <row r="108" spans="1:6" x14ac:dyDescent="0.2">
      <c r="A108" s="5">
        <v>2015</v>
      </c>
      <c r="B108" t="s">
        <v>6</v>
      </c>
      <c r="C108">
        <v>7</v>
      </c>
      <c r="D108">
        <v>2</v>
      </c>
      <c r="E108" s="5">
        <f t="shared" si="5"/>
        <v>16</v>
      </c>
      <c r="F108">
        <v>0.05</v>
      </c>
    </row>
    <row r="109" spans="1:6" x14ac:dyDescent="0.2">
      <c r="A109" s="5">
        <v>2015</v>
      </c>
      <c r="B109" s="5" t="s">
        <v>6</v>
      </c>
      <c r="C109">
        <v>8</v>
      </c>
      <c r="D109">
        <v>2</v>
      </c>
      <c r="E109" s="5">
        <f t="shared" si="5"/>
        <v>16</v>
      </c>
      <c r="F109">
        <v>0.02</v>
      </c>
    </row>
    <row r="110" spans="1:6" x14ac:dyDescent="0.2">
      <c r="A110" s="5">
        <v>2015</v>
      </c>
      <c r="B110" s="5" t="s">
        <v>4</v>
      </c>
      <c r="C110">
        <v>1</v>
      </c>
      <c r="D110">
        <v>1</v>
      </c>
      <c r="E110" s="5">
        <f t="shared" si="5"/>
        <v>4</v>
      </c>
      <c r="F110">
        <v>1.8265</v>
      </c>
    </row>
    <row r="111" spans="1:6" x14ac:dyDescent="0.2">
      <c r="A111" s="5">
        <v>2015</v>
      </c>
      <c r="B111" s="5" t="s">
        <v>4</v>
      </c>
      <c r="C111">
        <v>2</v>
      </c>
      <c r="D111">
        <v>1</v>
      </c>
      <c r="E111" s="5">
        <f t="shared" si="5"/>
        <v>4</v>
      </c>
      <c r="F111">
        <v>1.6263529999999999</v>
      </c>
    </row>
    <row r="112" spans="1:6" x14ac:dyDescent="0.2">
      <c r="A112" s="5">
        <v>2015</v>
      </c>
      <c r="B112" s="5" t="s">
        <v>4</v>
      </c>
      <c r="C112">
        <v>1</v>
      </c>
      <c r="D112">
        <v>2</v>
      </c>
      <c r="E112" s="5">
        <f t="shared" si="5"/>
        <v>16</v>
      </c>
      <c r="F112">
        <v>1.48</v>
      </c>
    </row>
    <row r="113" spans="1:6" x14ac:dyDescent="0.2">
      <c r="A113" s="5">
        <v>2015</v>
      </c>
      <c r="B113" s="5" t="s">
        <v>4</v>
      </c>
      <c r="C113">
        <v>2</v>
      </c>
      <c r="D113">
        <v>2</v>
      </c>
      <c r="E113" s="5">
        <f t="shared" si="5"/>
        <v>16</v>
      </c>
      <c r="F113">
        <v>2.5070101</v>
      </c>
    </row>
    <row r="114" spans="1:6" x14ac:dyDescent="0.2">
      <c r="A114" s="5">
        <v>2015</v>
      </c>
      <c r="B114" s="5" t="s">
        <v>4</v>
      </c>
      <c r="C114">
        <v>1</v>
      </c>
      <c r="D114">
        <v>3</v>
      </c>
      <c r="E114" s="5">
        <f t="shared" si="5"/>
        <v>17</v>
      </c>
      <c r="F114">
        <v>1.47</v>
      </c>
    </row>
    <row r="115" spans="1:6" x14ac:dyDescent="0.2">
      <c r="A115" s="5">
        <v>2015</v>
      </c>
      <c r="B115" t="s">
        <v>4</v>
      </c>
      <c r="C115">
        <v>2</v>
      </c>
      <c r="D115">
        <v>3</v>
      </c>
      <c r="E115" s="5">
        <f t="shared" si="5"/>
        <v>17</v>
      </c>
      <c r="F115">
        <v>2.14934</v>
      </c>
    </row>
    <row r="116" spans="1:6" x14ac:dyDescent="0.2">
      <c r="A116" s="5">
        <v>2015</v>
      </c>
      <c r="B116" s="5" t="s">
        <v>4</v>
      </c>
      <c r="C116">
        <v>1</v>
      </c>
      <c r="D116">
        <v>4</v>
      </c>
      <c r="E116" s="5">
        <f t="shared" si="5"/>
        <v>18</v>
      </c>
      <c r="F116">
        <v>1.3684810000000001</v>
      </c>
    </row>
    <row r="117" spans="1:6" x14ac:dyDescent="0.2">
      <c r="A117" s="5">
        <v>2015</v>
      </c>
      <c r="B117" s="5" t="s">
        <v>4</v>
      </c>
      <c r="C117">
        <v>2</v>
      </c>
      <c r="D117">
        <v>4</v>
      </c>
      <c r="E117" s="5">
        <f t="shared" si="5"/>
        <v>18</v>
      </c>
      <c r="F117">
        <v>2.015406</v>
      </c>
    </row>
    <row r="118" spans="1:6" x14ac:dyDescent="0.2">
      <c r="A118">
        <v>2015</v>
      </c>
      <c r="B118" s="5" t="s">
        <v>5</v>
      </c>
      <c r="C118">
        <v>1</v>
      </c>
      <c r="D118">
        <v>1</v>
      </c>
      <c r="E118" s="5">
        <f t="shared" si="5"/>
        <v>4</v>
      </c>
      <c r="F118">
        <v>1.1168750000000001</v>
      </c>
    </row>
    <row r="119" spans="1:6" x14ac:dyDescent="0.2">
      <c r="A119" s="5">
        <v>2015</v>
      </c>
      <c r="B119" s="5" t="s">
        <v>5</v>
      </c>
      <c r="C119">
        <v>2</v>
      </c>
      <c r="D119">
        <v>1</v>
      </c>
      <c r="E119" s="5">
        <f t="shared" si="5"/>
        <v>4</v>
      </c>
      <c r="F119">
        <v>0.32</v>
      </c>
    </row>
    <row r="120" spans="1:6" x14ac:dyDescent="0.2">
      <c r="A120" s="5">
        <v>2015</v>
      </c>
      <c r="B120" s="5" t="s">
        <v>5</v>
      </c>
      <c r="C120">
        <v>3</v>
      </c>
      <c r="D120">
        <v>1</v>
      </c>
      <c r="E120" s="5">
        <f t="shared" si="5"/>
        <v>4</v>
      </c>
      <c r="F120">
        <v>0.16500000000000001</v>
      </c>
    </row>
    <row r="121" spans="1:6" x14ac:dyDescent="0.2">
      <c r="A121" s="5">
        <v>2015</v>
      </c>
      <c r="B121" s="5" t="s">
        <v>5</v>
      </c>
      <c r="C121">
        <v>4</v>
      </c>
      <c r="D121">
        <v>1</v>
      </c>
      <c r="E121" s="5">
        <f t="shared" si="5"/>
        <v>4</v>
      </c>
      <c r="F121">
        <v>4.4999999999999998E-2</v>
      </c>
    </row>
    <row r="122" spans="1:6" x14ac:dyDescent="0.2">
      <c r="A122" s="5">
        <v>2015</v>
      </c>
      <c r="B122" s="5" t="s">
        <v>5</v>
      </c>
      <c r="C122">
        <v>1</v>
      </c>
      <c r="D122">
        <v>2</v>
      </c>
      <c r="E122" s="5">
        <f t="shared" si="5"/>
        <v>16</v>
      </c>
      <c r="F122">
        <v>1.3333649999999999</v>
      </c>
    </row>
    <row r="123" spans="1:6" x14ac:dyDescent="0.2">
      <c r="A123" s="5">
        <v>2015</v>
      </c>
      <c r="B123" s="5" t="s">
        <v>5</v>
      </c>
      <c r="C123">
        <v>2</v>
      </c>
      <c r="D123">
        <v>2</v>
      </c>
      <c r="E123" s="5">
        <f t="shared" si="5"/>
        <v>16</v>
      </c>
      <c r="F123">
        <v>0.96</v>
      </c>
    </row>
    <row r="124" spans="1:6" x14ac:dyDescent="0.2">
      <c r="A124">
        <v>2015</v>
      </c>
      <c r="B124" s="5" t="s">
        <v>5</v>
      </c>
      <c r="C124">
        <v>3</v>
      </c>
      <c r="D124">
        <v>2</v>
      </c>
      <c r="E124" s="5">
        <f t="shared" si="5"/>
        <v>16</v>
      </c>
      <c r="F124">
        <v>0.80376499999999995</v>
      </c>
    </row>
    <row r="125" spans="1:6" x14ac:dyDescent="0.2">
      <c r="A125" s="5">
        <v>2015</v>
      </c>
      <c r="B125" s="5" t="s">
        <v>5</v>
      </c>
      <c r="C125">
        <v>4</v>
      </c>
      <c r="D125">
        <v>2</v>
      </c>
      <c r="E125" s="5">
        <f t="shared" si="5"/>
        <v>16</v>
      </c>
      <c r="F125">
        <v>7.4999999999999997E-3</v>
      </c>
    </row>
    <row r="126" spans="1:6" x14ac:dyDescent="0.2">
      <c r="A126" s="5">
        <v>2015</v>
      </c>
      <c r="B126" s="5" t="s">
        <v>5</v>
      </c>
      <c r="C126">
        <v>1</v>
      </c>
      <c r="D126">
        <v>3</v>
      </c>
      <c r="E126" s="5">
        <f t="shared" si="5"/>
        <v>17</v>
      </c>
      <c r="F126">
        <v>1.1639360000000001</v>
      </c>
    </row>
    <row r="127" spans="1:6" x14ac:dyDescent="0.2">
      <c r="A127" s="5">
        <v>2015</v>
      </c>
      <c r="B127" s="5" t="s">
        <v>5</v>
      </c>
      <c r="C127">
        <v>2</v>
      </c>
      <c r="D127">
        <v>3</v>
      </c>
      <c r="E127" s="5">
        <f t="shared" si="5"/>
        <v>17</v>
      </c>
      <c r="F127">
        <v>1.034783</v>
      </c>
    </row>
    <row r="128" spans="1:6" x14ac:dyDescent="0.2">
      <c r="A128" s="5">
        <v>2015</v>
      </c>
      <c r="B128" s="5" t="s">
        <v>5</v>
      </c>
      <c r="C128">
        <v>3</v>
      </c>
      <c r="D128">
        <v>3</v>
      </c>
      <c r="E128" s="5">
        <f t="shared" si="5"/>
        <v>17</v>
      </c>
      <c r="F128">
        <v>1.0829819999999999</v>
      </c>
    </row>
    <row r="129" spans="1:6" x14ac:dyDescent="0.2">
      <c r="A129" s="5">
        <v>2015</v>
      </c>
      <c r="B129" s="5" t="s">
        <v>5</v>
      </c>
      <c r="C129">
        <v>4</v>
      </c>
      <c r="D129">
        <v>3</v>
      </c>
      <c r="E129" s="5">
        <f t="shared" si="5"/>
        <v>17</v>
      </c>
      <c r="F129">
        <v>2.5499999999999998E-2</v>
      </c>
    </row>
    <row r="130" spans="1:6" x14ac:dyDescent="0.2">
      <c r="A130" s="5">
        <v>2016</v>
      </c>
      <c r="B130" s="5" t="s">
        <v>6</v>
      </c>
      <c r="C130">
        <v>1</v>
      </c>
      <c r="D130">
        <v>1</v>
      </c>
      <c r="E130" s="5">
        <f>D130+17</f>
        <v>18</v>
      </c>
      <c r="F130">
        <v>11.08</v>
      </c>
    </row>
    <row r="131" spans="1:6" x14ac:dyDescent="0.2">
      <c r="A131" s="5">
        <v>2016</v>
      </c>
      <c r="B131" s="5" t="s">
        <v>6</v>
      </c>
      <c r="C131">
        <v>2</v>
      </c>
      <c r="D131">
        <v>1</v>
      </c>
      <c r="E131" s="5">
        <f t="shared" ref="E131:E153" si="6">D131+17</f>
        <v>18</v>
      </c>
      <c r="F131">
        <v>0.33</v>
      </c>
    </row>
    <row r="132" spans="1:6" x14ac:dyDescent="0.2">
      <c r="A132" s="5">
        <v>2016</v>
      </c>
      <c r="B132" s="5" t="s">
        <v>6</v>
      </c>
      <c r="C132">
        <v>1</v>
      </c>
      <c r="D132">
        <v>2</v>
      </c>
      <c r="E132" s="5">
        <f t="shared" si="6"/>
        <v>19</v>
      </c>
      <c r="F132">
        <v>27.66</v>
      </c>
    </row>
    <row r="133" spans="1:6" x14ac:dyDescent="0.2">
      <c r="A133">
        <v>2016</v>
      </c>
      <c r="B133" s="5" t="s">
        <v>6</v>
      </c>
      <c r="C133">
        <v>2</v>
      </c>
      <c r="D133">
        <v>2</v>
      </c>
      <c r="E133" s="5">
        <f t="shared" si="6"/>
        <v>19</v>
      </c>
      <c r="F133">
        <v>0.33</v>
      </c>
    </row>
    <row r="134" spans="1:6" x14ac:dyDescent="0.2">
      <c r="A134" s="5">
        <v>2016</v>
      </c>
      <c r="B134" s="5" t="s">
        <v>6</v>
      </c>
      <c r="C134">
        <v>1</v>
      </c>
      <c r="D134">
        <v>3</v>
      </c>
      <c r="E134" s="5">
        <f t="shared" si="6"/>
        <v>20</v>
      </c>
      <c r="F134">
        <v>7.22</v>
      </c>
    </row>
    <row r="135" spans="1:6" x14ac:dyDescent="0.2">
      <c r="A135" s="5">
        <v>2016</v>
      </c>
      <c r="B135" s="5" t="s">
        <v>6</v>
      </c>
      <c r="C135">
        <v>2</v>
      </c>
      <c r="D135">
        <v>3</v>
      </c>
      <c r="E135" s="5">
        <f t="shared" si="6"/>
        <v>20</v>
      </c>
      <c r="F135">
        <v>0.33</v>
      </c>
    </row>
    <row r="136" spans="1:6" x14ac:dyDescent="0.2">
      <c r="A136" s="5">
        <v>2016</v>
      </c>
      <c r="B136" t="s">
        <v>4</v>
      </c>
      <c r="C136">
        <v>1</v>
      </c>
      <c r="D136">
        <v>1</v>
      </c>
      <c r="E136" s="5">
        <f t="shared" si="6"/>
        <v>18</v>
      </c>
      <c r="F136">
        <v>3.23</v>
      </c>
    </row>
    <row r="137" spans="1:6" x14ac:dyDescent="0.2">
      <c r="A137" s="5">
        <v>2016</v>
      </c>
      <c r="B137" s="5" t="s">
        <v>4</v>
      </c>
      <c r="C137">
        <v>1</v>
      </c>
      <c r="D137">
        <v>2</v>
      </c>
      <c r="E137" s="5">
        <f t="shared" si="6"/>
        <v>19</v>
      </c>
      <c r="F137">
        <v>3.26</v>
      </c>
    </row>
    <row r="138" spans="1:6" x14ac:dyDescent="0.2">
      <c r="A138" s="5">
        <v>2016</v>
      </c>
      <c r="B138" s="5" t="s">
        <v>4</v>
      </c>
      <c r="C138">
        <v>1</v>
      </c>
      <c r="D138">
        <v>3</v>
      </c>
      <c r="E138" s="5">
        <f t="shared" si="6"/>
        <v>20</v>
      </c>
      <c r="F138">
        <v>7.08</v>
      </c>
    </row>
    <row r="139" spans="1:6" x14ac:dyDescent="0.2">
      <c r="A139">
        <v>2016</v>
      </c>
      <c r="B139" t="s">
        <v>5</v>
      </c>
      <c r="C139">
        <v>1</v>
      </c>
      <c r="D139">
        <v>1</v>
      </c>
      <c r="E139" s="5">
        <f t="shared" si="6"/>
        <v>18</v>
      </c>
      <c r="F139" s="5">
        <v>4.55</v>
      </c>
    </row>
    <row r="140" spans="1:6" x14ac:dyDescent="0.2">
      <c r="A140" s="5">
        <v>2016</v>
      </c>
      <c r="B140" s="5" t="s">
        <v>5</v>
      </c>
      <c r="C140">
        <v>2</v>
      </c>
      <c r="D140">
        <v>1</v>
      </c>
      <c r="E140" s="5">
        <f t="shared" si="6"/>
        <v>18</v>
      </c>
      <c r="F140" s="5">
        <v>18.920000000000002</v>
      </c>
    </row>
    <row r="141" spans="1:6" x14ac:dyDescent="0.2">
      <c r="A141" s="5">
        <v>2016</v>
      </c>
      <c r="B141" s="5" t="s">
        <v>5</v>
      </c>
      <c r="C141">
        <v>3</v>
      </c>
      <c r="D141">
        <v>1</v>
      </c>
      <c r="E141" s="5">
        <f t="shared" si="6"/>
        <v>18</v>
      </c>
      <c r="F141" s="5">
        <v>0.8</v>
      </c>
    </row>
    <row r="142" spans="1:6" x14ac:dyDescent="0.2">
      <c r="A142" s="5">
        <v>2016</v>
      </c>
      <c r="B142" s="5" t="s">
        <v>5</v>
      </c>
      <c r="C142">
        <v>1</v>
      </c>
      <c r="D142">
        <v>2</v>
      </c>
      <c r="E142" s="5">
        <f t="shared" si="6"/>
        <v>19</v>
      </c>
      <c r="F142" s="5">
        <v>3.39</v>
      </c>
    </row>
    <row r="143" spans="1:6" x14ac:dyDescent="0.2">
      <c r="A143" s="5">
        <v>2016</v>
      </c>
      <c r="B143" s="5" t="s">
        <v>5</v>
      </c>
      <c r="C143">
        <v>1</v>
      </c>
      <c r="D143">
        <v>2</v>
      </c>
      <c r="E143" s="5">
        <f t="shared" si="6"/>
        <v>19</v>
      </c>
      <c r="F143">
        <v>0.28000000000000003</v>
      </c>
    </row>
    <row r="144" spans="1:6" x14ac:dyDescent="0.2">
      <c r="A144" s="5">
        <v>2016</v>
      </c>
      <c r="B144" s="5" t="s">
        <v>5</v>
      </c>
      <c r="C144">
        <v>2</v>
      </c>
      <c r="D144">
        <v>2</v>
      </c>
      <c r="E144" s="5">
        <f t="shared" si="6"/>
        <v>19</v>
      </c>
      <c r="F144" s="5">
        <v>0.62</v>
      </c>
    </row>
    <row r="145" spans="1:6" x14ac:dyDescent="0.2">
      <c r="A145" s="5">
        <v>2016</v>
      </c>
      <c r="B145" s="5" t="s">
        <v>5</v>
      </c>
      <c r="C145">
        <v>3</v>
      </c>
      <c r="D145">
        <v>2</v>
      </c>
      <c r="E145" s="5">
        <f t="shared" si="6"/>
        <v>19</v>
      </c>
      <c r="F145">
        <v>13.02</v>
      </c>
    </row>
    <row r="146" spans="1:6" x14ac:dyDescent="0.2">
      <c r="A146" s="5">
        <v>2016</v>
      </c>
      <c r="B146" s="5" t="s">
        <v>5</v>
      </c>
      <c r="C146" s="5">
        <v>2</v>
      </c>
      <c r="D146">
        <v>3</v>
      </c>
      <c r="E146" s="5">
        <f t="shared" si="6"/>
        <v>20</v>
      </c>
      <c r="F146">
        <v>12.59</v>
      </c>
    </row>
    <row r="147" spans="1:6" x14ac:dyDescent="0.2">
      <c r="A147" s="5">
        <v>2016</v>
      </c>
      <c r="B147" s="5" t="s">
        <v>5</v>
      </c>
      <c r="C147" s="5">
        <v>3</v>
      </c>
      <c r="D147">
        <v>3</v>
      </c>
      <c r="E147" s="5">
        <f t="shared" si="6"/>
        <v>20</v>
      </c>
      <c r="F147" s="5">
        <v>7.08</v>
      </c>
    </row>
    <row r="148" spans="1:6" x14ac:dyDescent="0.2">
      <c r="A148" s="5">
        <v>2016</v>
      </c>
      <c r="B148" s="5" t="s">
        <v>7</v>
      </c>
      <c r="C148">
        <v>1</v>
      </c>
      <c r="D148">
        <v>1</v>
      </c>
      <c r="E148" s="5">
        <f t="shared" si="6"/>
        <v>18</v>
      </c>
      <c r="F148" s="5">
        <v>0.62</v>
      </c>
    </row>
    <row r="149" spans="1:6" x14ac:dyDescent="0.2">
      <c r="A149" s="5">
        <v>2016</v>
      </c>
      <c r="B149" s="5" t="s">
        <v>7</v>
      </c>
      <c r="C149" s="5">
        <v>1</v>
      </c>
      <c r="D149">
        <v>2</v>
      </c>
      <c r="E149" s="5">
        <f t="shared" si="6"/>
        <v>19</v>
      </c>
      <c r="F149">
        <v>0.95</v>
      </c>
    </row>
    <row r="150" spans="1:6" x14ac:dyDescent="0.2">
      <c r="A150" s="5">
        <v>2016</v>
      </c>
      <c r="B150" s="5" t="s">
        <v>7</v>
      </c>
      <c r="C150" s="5">
        <v>1</v>
      </c>
      <c r="D150">
        <v>3</v>
      </c>
      <c r="E150" s="5">
        <f t="shared" si="6"/>
        <v>20</v>
      </c>
      <c r="F150" s="5">
        <v>0.79</v>
      </c>
    </row>
    <row r="151" spans="1:6" x14ac:dyDescent="0.2">
      <c r="A151" s="5">
        <v>2016</v>
      </c>
      <c r="B151" s="5" t="s">
        <v>8</v>
      </c>
      <c r="C151">
        <v>1</v>
      </c>
      <c r="D151">
        <v>1</v>
      </c>
      <c r="E151" s="5">
        <f t="shared" si="6"/>
        <v>18</v>
      </c>
      <c r="F151">
        <v>5.27</v>
      </c>
    </row>
    <row r="152" spans="1:6" x14ac:dyDescent="0.2">
      <c r="A152" s="5">
        <v>2016</v>
      </c>
      <c r="B152" s="5" t="s">
        <v>8</v>
      </c>
      <c r="C152" s="5">
        <v>1</v>
      </c>
      <c r="D152">
        <v>2</v>
      </c>
      <c r="E152" s="5">
        <f t="shared" si="6"/>
        <v>19</v>
      </c>
      <c r="F152" s="5">
        <v>4.01</v>
      </c>
    </row>
    <row r="153" spans="1:6" x14ac:dyDescent="0.2">
      <c r="A153" s="5">
        <v>2016</v>
      </c>
      <c r="B153" s="5" t="s">
        <v>8</v>
      </c>
      <c r="C153" s="5">
        <v>1</v>
      </c>
      <c r="D153">
        <v>3</v>
      </c>
      <c r="E153" s="5">
        <f t="shared" si="6"/>
        <v>20</v>
      </c>
      <c r="F153" s="5">
        <v>4.01</v>
      </c>
    </row>
    <row r="154" spans="1:6" x14ac:dyDescent="0.2">
      <c r="A154" s="5">
        <v>2017</v>
      </c>
      <c r="B154" s="5" t="s">
        <v>6</v>
      </c>
      <c r="C154" s="5">
        <v>1</v>
      </c>
      <c r="D154" s="5">
        <v>1</v>
      </c>
      <c r="E154" s="5">
        <v>18</v>
      </c>
      <c r="F154" s="5">
        <v>37.32</v>
      </c>
    </row>
    <row r="155" spans="1:6" x14ac:dyDescent="0.2">
      <c r="A155" s="5">
        <v>2017</v>
      </c>
      <c r="B155" s="5" t="s">
        <v>6</v>
      </c>
      <c r="C155" s="5">
        <v>1</v>
      </c>
      <c r="D155" s="5">
        <v>2</v>
      </c>
      <c r="E155" s="5">
        <v>21</v>
      </c>
      <c r="F155" s="5">
        <v>14.43</v>
      </c>
    </row>
    <row r="156" spans="1:6" x14ac:dyDescent="0.2">
      <c r="A156" s="5">
        <v>2017</v>
      </c>
      <c r="B156" s="5" t="s">
        <v>6</v>
      </c>
      <c r="C156" s="5">
        <v>1</v>
      </c>
      <c r="D156" s="5">
        <v>3</v>
      </c>
      <c r="E156" s="5">
        <v>22</v>
      </c>
      <c r="F156" s="5">
        <v>34.979999999999997</v>
      </c>
    </row>
    <row r="157" spans="1:6" x14ac:dyDescent="0.2">
      <c r="A157" s="5">
        <v>2017</v>
      </c>
      <c r="B157" s="5" t="s">
        <v>8</v>
      </c>
      <c r="C157" s="5">
        <v>1</v>
      </c>
      <c r="D157" s="5">
        <v>1</v>
      </c>
      <c r="E157" s="5">
        <v>18</v>
      </c>
      <c r="F157" s="5">
        <v>19</v>
      </c>
    </row>
    <row r="158" spans="1:6" x14ac:dyDescent="0.2">
      <c r="A158" s="5">
        <v>2017</v>
      </c>
      <c r="B158" s="5" t="s">
        <v>8</v>
      </c>
      <c r="C158" s="5">
        <v>1</v>
      </c>
      <c r="D158" s="5">
        <v>2</v>
      </c>
      <c r="E158" s="5">
        <v>21</v>
      </c>
      <c r="F158" s="5">
        <v>17.440000000000001</v>
      </c>
    </row>
    <row r="159" spans="1:6" x14ac:dyDescent="0.2">
      <c r="A159" s="5">
        <v>2017</v>
      </c>
      <c r="B159" s="5" t="s">
        <v>8</v>
      </c>
      <c r="C159" s="5">
        <v>1</v>
      </c>
      <c r="D159" s="5">
        <v>3</v>
      </c>
      <c r="E159" s="5">
        <v>22</v>
      </c>
      <c r="F159" s="5">
        <v>13.59</v>
      </c>
    </row>
    <row r="160" spans="1:6" x14ac:dyDescent="0.2">
      <c r="A160" s="5">
        <v>2017</v>
      </c>
      <c r="B160" s="5" t="s">
        <v>14</v>
      </c>
      <c r="C160" s="5">
        <v>1</v>
      </c>
      <c r="D160" s="5">
        <v>1</v>
      </c>
      <c r="E160" s="5">
        <v>18</v>
      </c>
      <c r="F160" s="5">
        <v>3.93</v>
      </c>
    </row>
    <row r="161" spans="1:6" x14ac:dyDescent="0.2">
      <c r="A161" s="5">
        <v>2017</v>
      </c>
      <c r="B161" s="5" t="s">
        <v>14</v>
      </c>
      <c r="C161" s="5">
        <v>1</v>
      </c>
      <c r="D161" s="5">
        <v>2</v>
      </c>
      <c r="E161" s="5">
        <v>21</v>
      </c>
      <c r="F161" s="5">
        <v>2.87</v>
      </c>
    </row>
    <row r="162" spans="1:6" x14ac:dyDescent="0.2">
      <c r="A162" s="5">
        <v>2017</v>
      </c>
      <c r="B162" s="5" t="s">
        <v>14</v>
      </c>
      <c r="C162" s="5">
        <v>1</v>
      </c>
      <c r="D162" s="5">
        <v>3</v>
      </c>
      <c r="E162" s="5">
        <v>22</v>
      </c>
      <c r="F162" s="5">
        <v>2.96</v>
      </c>
    </row>
    <row r="163" spans="1:6" x14ac:dyDescent="0.2">
      <c r="A163" s="5">
        <v>2017</v>
      </c>
      <c r="B163" s="5" t="s">
        <v>4</v>
      </c>
      <c r="C163" s="5">
        <v>1</v>
      </c>
      <c r="D163" s="5">
        <v>1</v>
      </c>
      <c r="E163" s="5">
        <v>18</v>
      </c>
      <c r="F163" s="5" t="s">
        <v>15</v>
      </c>
    </row>
    <row r="164" spans="1:6" x14ac:dyDescent="0.2">
      <c r="A164" s="5">
        <v>2017</v>
      </c>
      <c r="B164" s="5" t="s">
        <v>4</v>
      </c>
      <c r="C164" s="5">
        <v>1</v>
      </c>
      <c r="D164" s="5">
        <v>2</v>
      </c>
      <c r="E164" s="5">
        <v>21</v>
      </c>
      <c r="F164" s="5" t="s">
        <v>15</v>
      </c>
    </row>
    <row r="165" spans="1:6" x14ac:dyDescent="0.2">
      <c r="A165" s="5">
        <v>2017</v>
      </c>
      <c r="B165" s="5" t="s">
        <v>4</v>
      </c>
      <c r="C165" s="5">
        <v>1</v>
      </c>
      <c r="D165" s="5">
        <v>3</v>
      </c>
      <c r="E165" s="5">
        <v>22</v>
      </c>
      <c r="F165" s="5" t="s">
        <v>15</v>
      </c>
    </row>
    <row r="166" spans="1:6" x14ac:dyDescent="0.2">
      <c r="A166" s="5">
        <v>2017</v>
      </c>
      <c r="B166" s="5" t="s">
        <v>7</v>
      </c>
      <c r="C166" s="5">
        <v>1</v>
      </c>
      <c r="D166" s="5">
        <v>1</v>
      </c>
      <c r="E166" s="5">
        <v>18</v>
      </c>
      <c r="F166" s="5" t="s">
        <v>15</v>
      </c>
    </row>
    <row r="167" spans="1:6" x14ac:dyDescent="0.2">
      <c r="A167" s="5">
        <v>2017</v>
      </c>
      <c r="B167" s="5" t="s">
        <v>7</v>
      </c>
      <c r="C167" s="5">
        <v>1</v>
      </c>
      <c r="D167" s="5">
        <v>2</v>
      </c>
      <c r="E167" s="5">
        <v>21</v>
      </c>
      <c r="F167" s="5" t="s">
        <v>15</v>
      </c>
    </row>
    <row r="168" spans="1:6" x14ac:dyDescent="0.2">
      <c r="A168" s="5">
        <v>2017</v>
      </c>
      <c r="B168" s="5" t="s">
        <v>7</v>
      </c>
      <c r="C168" s="5">
        <v>1</v>
      </c>
      <c r="D168" s="5">
        <v>3</v>
      </c>
      <c r="E168" s="5">
        <v>22</v>
      </c>
      <c r="F168" s="5" t="s">
        <v>15</v>
      </c>
    </row>
  </sheetData>
  <sortState ref="A2:F153">
    <sortCondition ref="A2:A153"/>
    <sortCondition ref="B2:B153"/>
    <sortCondition ref="D2:D153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Cajero, Aaron</dc:creator>
  <cp:lastModifiedBy>Microsoft Office User</cp:lastModifiedBy>
  <dcterms:created xsi:type="dcterms:W3CDTF">2016-08-26T15:48:55Z</dcterms:created>
  <dcterms:modified xsi:type="dcterms:W3CDTF">2017-10-04T15:55:43Z</dcterms:modified>
</cp:coreProperties>
</file>