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LICENSE" sheetId="2" r:id="rId5"/>
  </sheets>
  <definedNames/>
  <calcPr/>
</workbook>
</file>

<file path=xl/sharedStrings.xml><?xml version="1.0" encoding="utf-8"?>
<sst xmlns="http://schemas.openxmlformats.org/spreadsheetml/2006/main" count="22" uniqueCount="22">
  <si>
    <t>v. 0.2.10</t>
  </si>
  <si>
    <t>Week Start:</t>
  </si>
  <si>
    <t>Time</t>
  </si>
  <si>
    <t>Aggregate Day</t>
  </si>
  <si>
    <t>ToT%</t>
  </si>
  <si>
    <t>Work Blocks</t>
  </si>
  <si>
    <t>Total Blocks</t>
  </si>
  <si>
    <t>Key</t>
  </si>
  <si>
    <t>W: Coding</t>
  </si>
  <si>
    <t>WC</t>
  </si>
  <si>
    <t>W: Meetings</t>
  </si>
  <si>
    <t>WM</t>
  </si>
  <si>
    <t>W: Other</t>
  </si>
  <si>
    <t>WO</t>
  </si>
  <si>
    <t>N: Constructive</t>
  </si>
  <si>
    <t>NC</t>
  </si>
  <si>
    <t>N: Other</t>
  </si>
  <si>
    <t>NO</t>
  </si>
  <si>
    <t>Copyright 2023 Jacob Sewell</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</si>
  <si>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t>
  </si>
  <si>
    <t>The above copyright notice and this permission notice shall be included in all copies or substantial portions of the Software.</t>
  </si>
  <si>
    <t>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</si>
</sst>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ddd"/>
    <numFmt numFmtId="166" formatCode="ddd&quot; &quot;m&quot;/&quot;d&quot;/&quot;yy"/>
  </numFmts>
  <fonts count="6">
    <font>
      <sz val="10.0"/>
      <color rgb="FF000000"/>
      <name val="Arial"/>
      <scheme val="minor"/>
    </font>
    <font>
      <color theme="1"/>
      <name val="Arial"/>
      <scheme val="minor"/>
    </font>
    <font>
      <b/>
      <color theme="1"/>
      <name val="Arial"/>
      <scheme val="minor"/>
    </font>
    <font>
      <b/>
      <color rgb="FF999999"/>
      <name val="Arial"/>
      <scheme val="minor"/>
    </font>
    <font>
      <b/>
      <color rgb="FFFFFFFF"/>
      <name val="Arial"/>
      <scheme val="minor"/>
    </font>
    <font>
      <b/>
      <color theme="0"/>
      <name val="Arial"/>
      <scheme val="minor"/>
    </font>
  </fonts>
  <fills count="4">
    <fill>
      <patternFill patternType="none"/>
    </fill>
    <fill>
      <patternFill patternType="lightGray"/>
    </fill>
    <fill>
      <patternFill patternType="solid">
        <fgColor rgb="FF666666"/>
        <bgColor rgb="FF666666"/>
      </patternFill>
    </fill>
    <fill>
      <patternFill patternType="solid">
        <fgColor rgb="FFFFE599"/>
        <bgColor rgb="FFFFE599"/>
      </patternFill>
    </fill>
  </fills>
  <borders count="5">
    <border/>
    <border>
      <left style="thin">
        <color rgb="FF000000"/>
      </lef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0" xfId="0" applyAlignment="1" applyFont="1">
      <alignment horizontal="left" readingOrder="0"/>
    </xf>
    <xf borderId="0" fillId="0" fontId="2" numFmtId="0" xfId="0" applyAlignment="1" applyFont="1">
      <alignment horizontal="left"/>
    </xf>
    <xf borderId="0" fillId="0" fontId="2" numFmtId="165" xfId="0" applyAlignment="1" applyFont="1" applyNumberFormat="1">
      <alignment readingOrder="0"/>
    </xf>
    <xf borderId="0" fillId="0" fontId="2" numFmtId="20" xfId="0" applyAlignment="1" applyFont="1" applyNumberFormat="1">
      <alignment readingOrder="0"/>
    </xf>
    <xf borderId="0" fillId="0" fontId="2" numFmtId="166" xfId="0" applyAlignment="1" applyFont="1" applyNumberFormat="1">
      <alignment horizontal="left" readingOrder="0"/>
    </xf>
    <xf borderId="0" fillId="0" fontId="3" numFmtId="9" xfId="0" applyFont="1" applyNumberFormat="1"/>
    <xf borderId="0" fillId="0" fontId="1" numFmtId="0" xfId="0" applyFont="1"/>
    <xf borderId="0" fillId="2" fontId="4" numFmtId="0" xfId="0" applyAlignment="1" applyFill="1" applyFont="1">
      <alignment horizontal="left" readingOrder="0"/>
    </xf>
    <xf borderId="0" fillId="2" fontId="5" numFmtId="0" xfId="0" applyAlignment="1" applyFont="1">
      <alignment horizontal="left"/>
    </xf>
    <xf borderId="1" fillId="3" fontId="1" numFmtId="0" xfId="0" applyAlignment="1" applyBorder="1" applyFill="1" applyFont="1">
      <alignment readingOrder="0"/>
    </xf>
    <xf borderId="2" fillId="0" fontId="1" numFmtId="0" xfId="0" applyAlignment="1" applyBorder="1" applyFont="1">
      <alignment readingOrder="0"/>
    </xf>
    <xf borderId="3" fillId="0" fontId="1" numFmtId="0" xfId="0" applyAlignment="1" applyBorder="1" applyFont="1">
      <alignment readingOrder="0"/>
    </xf>
    <xf borderId="4" fillId="0" fontId="1" numFmtId="0" xfId="0" applyAlignment="1" applyBorder="1" applyFont="1">
      <alignment readingOrder="0"/>
    </xf>
  </cellXfs>
  <cellStyles count="1">
    <cellStyle xfId="0" name="Normal" builtinId="0"/>
  </cellStyles>
  <dxfs count="5">
    <dxf>
      <font>
        <color rgb="FF274E13"/>
      </font>
      <fill>
        <patternFill patternType="solid">
          <fgColor rgb="FF274E13"/>
          <bgColor rgb="FF274E13"/>
        </patternFill>
      </fill>
      <border/>
    </dxf>
    <dxf>
      <font>
        <color rgb="FF38761D"/>
      </font>
      <fill>
        <patternFill patternType="solid">
          <fgColor rgb="FF38761D"/>
          <bgColor rgb="FF38761D"/>
        </patternFill>
      </fill>
      <border/>
    </dxf>
    <dxf>
      <font>
        <color rgb="FF6AA84F"/>
      </font>
      <fill>
        <patternFill patternType="solid">
          <fgColor rgb="FF6AA84F"/>
          <bgColor rgb="FF6AA84F"/>
        </patternFill>
      </fill>
      <border/>
    </dxf>
    <dxf>
      <font>
        <color rgb="FF990000"/>
      </font>
      <fill>
        <patternFill patternType="solid">
          <fgColor rgb="FF990000"/>
          <bgColor rgb="FF990000"/>
        </patternFill>
      </fill>
      <border/>
    </dxf>
    <dxf>
      <font>
        <color rgb="FFFF0000"/>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sheetData>
    <row r="1">
      <c r="A1" s="1" t="s">
        <v>0</v>
      </c>
      <c r="B1" s="2" t="s">
        <v>1</v>
      </c>
      <c r="C1" s="3">
        <v>44935.0</v>
      </c>
      <c r="D1" s="2"/>
      <c r="E1" s="2"/>
      <c r="F1" s="2"/>
      <c r="H1" s="1"/>
      <c r="I1" s="1"/>
      <c r="J1" s="1"/>
      <c r="K1" s="1"/>
      <c r="M1" s="4"/>
      <c r="N1" s="5"/>
    </row>
    <row r="2">
      <c r="A2" s="2" t="s">
        <v>2</v>
      </c>
      <c r="B2" s="6">
        <f>H3</f>
        <v>44935</v>
      </c>
      <c r="C2" s="6">
        <f>H4</f>
        <v>44936</v>
      </c>
      <c r="D2" s="6">
        <f>H5</f>
        <v>44937</v>
      </c>
      <c r="E2" s="6">
        <f>H6</f>
        <v>44938</v>
      </c>
      <c r="F2" s="6">
        <f>H7</f>
        <v>44939</v>
      </c>
      <c r="H2" s="2" t="s">
        <v>3</v>
      </c>
      <c r="I2" s="2" t="s">
        <v>4</v>
      </c>
      <c r="J2" s="2" t="s">
        <v>5</v>
      </c>
      <c r="K2" s="2" t="s">
        <v>6</v>
      </c>
    </row>
    <row r="3">
      <c r="A3" s="7">
        <v>0.3333333333333333</v>
      </c>
      <c r="H3" s="8">
        <f>C1</f>
        <v>44935</v>
      </c>
      <c r="I3" s="9" t="str">
        <f t="shared" ref="I3:I7" si="1">IF($K3&gt;0, $J3 / $K3,"")</f>
        <v/>
      </c>
      <c r="J3" s="10">
        <f>COUNTIF($B$3:$B$46, "W?")</f>
        <v>0</v>
      </c>
      <c r="K3" s="10">
        <f>COUNTIF($B$3:$B$46, "??")</f>
        <v>0</v>
      </c>
    </row>
    <row r="4">
      <c r="A4" s="7">
        <v>0.34375</v>
      </c>
      <c r="H4" s="8">
        <f t="shared" ref="H4:H7" si="2">H3+1</f>
        <v>44936</v>
      </c>
      <c r="I4" s="9" t="str">
        <f t="shared" si="1"/>
        <v/>
      </c>
      <c r="J4" s="10">
        <f>COUNTIF($C$3:$C$46, "W?")</f>
        <v>0</v>
      </c>
      <c r="K4" s="10">
        <f>COUNTIF($C$3:$C$46, "??")</f>
        <v>0</v>
      </c>
    </row>
    <row r="5">
      <c r="A5" s="7">
        <v>0.3541666666666667</v>
      </c>
      <c r="H5" s="8">
        <f t="shared" si="2"/>
        <v>44937</v>
      </c>
      <c r="I5" s="9" t="str">
        <f t="shared" si="1"/>
        <v/>
      </c>
      <c r="J5" s="10">
        <f>COUNTIF($D$3:$D$46, "W?")</f>
        <v>0</v>
      </c>
      <c r="K5" s="10">
        <f>COUNTIF($D$3:$D$46, "??")</f>
        <v>0</v>
      </c>
    </row>
    <row r="6">
      <c r="A6" s="7">
        <v>0.3645833333333333</v>
      </c>
      <c r="H6" s="8">
        <f t="shared" si="2"/>
        <v>44938</v>
      </c>
      <c r="I6" s="9" t="str">
        <f t="shared" si="1"/>
        <v/>
      </c>
      <c r="J6" s="10">
        <f>COUNTIF($E$3:$E$46, "W?")</f>
        <v>0</v>
      </c>
      <c r="K6" s="10">
        <f>COUNTIF($E$3:$E$46, "??")</f>
        <v>0</v>
      </c>
    </row>
    <row r="7">
      <c r="A7" s="7">
        <v>0.375</v>
      </c>
      <c r="H7" s="8">
        <f t="shared" si="2"/>
        <v>44939</v>
      </c>
      <c r="I7" s="9" t="str">
        <f t="shared" si="1"/>
        <v/>
      </c>
      <c r="J7" s="10">
        <f>COUNTIF($F$3:$F$46, "W?")</f>
        <v>0</v>
      </c>
      <c r="K7" s="10">
        <f>COUNTIF($F$3:$F$46, "??")</f>
        <v>0</v>
      </c>
    </row>
    <row r="8">
      <c r="A8" s="7">
        <v>0.3854166666666667</v>
      </c>
    </row>
    <row r="9">
      <c r="A9" s="7">
        <v>0.3958333333333333</v>
      </c>
      <c r="H9" s="11" t="s">
        <v>7</v>
      </c>
      <c r="I9" s="12"/>
    </row>
    <row r="10">
      <c r="A10" s="7">
        <v>0.40625</v>
      </c>
      <c r="H10" s="13" t="s">
        <v>8</v>
      </c>
      <c r="I10" s="14" t="s">
        <v>9</v>
      </c>
    </row>
    <row r="11">
      <c r="A11" s="7">
        <v>0.4166666666666667</v>
      </c>
      <c r="H11" s="13" t="s">
        <v>10</v>
      </c>
      <c r="I11" s="15" t="s">
        <v>11</v>
      </c>
    </row>
    <row r="12">
      <c r="A12" s="7">
        <v>0.4270833333333333</v>
      </c>
      <c r="H12" s="13" t="s">
        <v>12</v>
      </c>
      <c r="I12" s="16" t="s">
        <v>13</v>
      </c>
    </row>
    <row r="13">
      <c r="A13" s="7">
        <v>0.4375</v>
      </c>
      <c r="H13" s="13" t="s">
        <v>14</v>
      </c>
      <c r="I13" s="14" t="s">
        <v>15</v>
      </c>
    </row>
    <row r="14">
      <c r="A14" s="7">
        <v>0.4479166666666667</v>
      </c>
      <c r="H14" s="13" t="s">
        <v>16</v>
      </c>
      <c r="I14" s="16" t="s">
        <v>17</v>
      </c>
    </row>
    <row r="15">
      <c r="A15" s="7">
        <v>0.4583333333333333</v>
      </c>
    </row>
    <row r="16">
      <c r="A16" s="7">
        <v>0.46875</v>
      </c>
    </row>
    <row r="17">
      <c r="A17" s="7">
        <v>0.4791666666666667</v>
      </c>
    </row>
    <row r="18">
      <c r="A18" s="7">
        <v>0.4895833333333333</v>
      </c>
    </row>
    <row r="19">
      <c r="A19" s="7">
        <v>0.5</v>
      </c>
    </row>
    <row r="20">
      <c r="A20" s="7">
        <v>0.5104166666666666</v>
      </c>
    </row>
    <row r="21">
      <c r="A21" s="7">
        <v>0.5208333333333334</v>
      </c>
    </row>
    <row r="22">
      <c r="A22" s="7">
        <v>0.53125</v>
      </c>
    </row>
    <row r="23">
      <c r="A23" s="7">
        <v>0.5416666666666666</v>
      </c>
    </row>
    <row r="24">
      <c r="A24" s="7">
        <v>0.5520833333333334</v>
      </c>
    </row>
    <row r="25">
      <c r="A25" s="7">
        <v>0.5625</v>
      </c>
    </row>
    <row r="26">
      <c r="A26" s="7">
        <v>0.5729166666666666</v>
      </c>
    </row>
    <row r="27">
      <c r="A27" s="7">
        <v>0.5833333333333334</v>
      </c>
    </row>
    <row r="28">
      <c r="A28" s="7">
        <v>0.59375</v>
      </c>
    </row>
    <row r="29">
      <c r="A29" s="7">
        <v>0.6041666666666666</v>
      </c>
    </row>
    <row r="30">
      <c r="A30" s="7">
        <v>0.6145833333333334</v>
      </c>
    </row>
    <row r="31">
      <c r="A31" s="7">
        <v>0.625</v>
      </c>
    </row>
    <row r="32">
      <c r="A32" s="7">
        <v>0.6354166666666666</v>
      </c>
    </row>
    <row r="33">
      <c r="A33" s="7">
        <v>0.6458333333333334</v>
      </c>
    </row>
    <row r="34">
      <c r="A34" s="7">
        <v>0.65625</v>
      </c>
    </row>
    <row r="35">
      <c r="A35" s="7">
        <v>0.6666666666666666</v>
      </c>
    </row>
    <row r="36">
      <c r="A36" s="7">
        <v>0.6770833333333334</v>
      </c>
    </row>
    <row r="37">
      <c r="A37" s="7">
        <v>0.6875</v>
      </c>
    </row>
    <row r="38">
      <c r="A38" s="7">
        <v>0.6979166666666666</v>
      </c>
    </row>
    <row r="39">
      <c r="A39" s="7">
        <v>0.7083333333333334</v>
      </c>
    </row>
    <row r="40">
      <c r="A40" s="7">
        <v>0.71875</v>
      </c>
    </row>
    <row r="41">
      <c r="A41" s="7">
        <v>0.7291666666666666</v>
      </c>
    </row>
    <row r="42">
      <c r="A42" s="7">
        <v>0.7395833333333334</v>
      </c>
    </row>
    <row r="43">
      <c r="A43" s="7">
        <v>0.75</v>
      </c>
    </row>
    <row r="44">
      <c r="A44" s="7">
        <v>0.7604166666666666</v>
      </c>
    </row>
    <row r="45">
      <c r="A45" s="7">
        <v>0.7708333333333334</v>
      </c>
    </row>
    <row r="46">
      <c r="A46" s="7">
        <v>0.78125</v>
      </c>
    </row>
  </sheetData>
  <conditionalFormatting sqref="B1:F42 I10:I14">
    <cfRule type="cellIs" dxfId="0" priority="1" operator="equal">
      <formula>"WC"</formula>
    </cfRule>
  </conditionalFormatting>
  <conditionalFormatting sqref="B1:F42 I10:I14">
    <cfRule type="cellIs" dxfId="1" priority="2" operator="equal">
      <formula>"WM"</formula>
    </cfRule>
  </conditionalFormatting>
  <conditionalFormatting sqref="B1:F42 I10:I14">
    <cfRule type="cellIs" dxfId="2" priority="3" operator="equal">
      <formula>"WO"</formula>
    </cfRule>
  </conditionalFormatting>
  <conditionalFormatting sqref="B1:F42 I10:I14">
    <cfRule type="cellIs" dxfId="3" priority="4" operator="equal">
      <formula>"NC"</formula>
    </cfRule>
  </conditionalFormatting>
  <conditionalFormatting sqref="B1:F42 I10:I14">
    <cfRule type="cellIs" dxfId="4" priority="5" operator="equal">
      <formula>"NO"</formula>
    </cfRule>
  </conditionalFormatting>
  <conditionalFormatting sqref="I3:I7">
    <cfRule type="colorScale" priority="6">
      <colorScale>
        <cfvo type="formula" val="0"/>
        <cfvo type="formula" val="0.5"/>
        <cfvo type="formula" val="1"/>
        <color rgb="FFFF0000"/>
        <color rgb="FFFFFF00"/>
        <color rgb="FF00FF00"/>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v>
      </c>
    </row>
    <row r="3">
      <c r="A3" s="1" t="s">
        <v>19</v>
      </c>
    </row>
    <row r="5">
      <c r="A5" s="1" t="s">
        <v>20</v>
      </c>
    </row>
    <row r="7">
      <c r="A7" s="1" t="s">
        <v>21</v>
      </c>
    </row>
  </sheetData>
  <drawing r:id="rId1"/>
</worksheet>
</file>